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phq01\Root\Data\Board_of_Forestry\Committees\Effectiveness Monitoring Committee\02 EMC MEETINGS\2025\04 Aug 25 2025\Final Meeting Materials Aug 25 EMC\"/>
    </mc:Choice>
  </mc:AlternateContent>
  <xr:revisionPtr revIDLastSave="0" documentId="13_ncr:1_{70333C09-3916-49FE-998C-41D701AC5DEB}" xr6:coauthVersionLast="47" xr6:coauthVersionMax="47" xr10:uidLastSave="{00000000-0000-0000-0000-000000000000}"/>
  <workbookProtection workbookAlgorithmName="SHA-512" workbookHashValue="JmyLoHG7lXjJlKp/5yfTecdIAtbPYvMiV2wNsBBeZcs98l4zCqZtBXfoArZGOXqzp7DllEisM+AoeHu/3qe+Yg==" workbookSaltValue="Un03BAqw6kgHrcpqu7teog==" workbookSpinCount="100000" lockStructure="1"/>
  <bookViews>
    <workbookView xWindow="-108" yWindow="-108" windowWidth="23256" windowHeight="13896" xr2:uid="{00000000-000D-0000-FFFF-FFFF00000000}"/>
  </bookViews>
  <sheets>
    <sheet name="Year 1" sheetId="3" r:id="rId1"/>
    <sheet name="Year 2" sheetId="4" r:id="rId2"/>
    <sheet name="Year 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K72" i="5"/>
  <c r="J72" i="5"/>
  <c r="I72" i="5"/>
  <c r="L72" i="5" s="1"/>
  <c r="K71" i="5"/>
  <c r="J71" i="5"/>
  <c r="I71" i="5"/>
  <c r="K70" i="5"/>
  <c r="L70" i="5" s="1"/>
  <c r="J70" i="5"/>
  <c r="I70" i="5"/>
  <c r="K69" i="5"/>
  <c r="J69" i="5"/>
  <c r="I69" i="5"/>
  <c r="K75" i="5"/>
  <c r="J75" i="5"/>
  <c r="I75" i="5"/>
  <c r="K74" i="5"/>
  <c r="J74" i="5"/>
  <c r="I74" i="5"/>
  <c r="K73" i="5"/>
  <c r="J73" i="5"/>
  <c r="I73" i="5"/>
  <c r="K60" i="5"/>
  <c r="J60" i="5"/>
  <c r="I60" i="5"/>
  <c r="K59" i="5"/>
  <c r="J59" i="5"/>
  <c r="I59" i="5"/>
  <c r="K58" i="5"/>
  <c r="J58" i="5"/>
  <c r="I58" i="5"/>
  <c r="K57" i="5"/>
  <c r="J57" i="5"/>
  <c r="I57" i="5"/>
  <c r="K63" i="5"/>
  <c r="J63" i="5"/>
  <c r="I63" i="5"/>
  <c r="K62" i="5"/>
  <c r="J62" i="5"/>
  <c r="I62" i="5"/>
  <c r="K61" i="5"/>
  <c r="J61" i="5"/>
  <c r="I61" i="5"/>
  <c r="K47" i="5"/>
  <c r="J47" i="5"/>
  <c r="I47" i="5"/>
  <c r="K46" i="5"/>
  <c r="J46" i="5"/>
  <c r="I46" i="5"/>
  <c r="K45" i="5"/>
  <c r="J45" i="5"/>
  <c r="I45" i="5"/>
  <c r="K50" i="5"/>
  <c r="J50" i="5"/>
  <c r="I50" i="5"/>
  <c r="K49" i="5"/>
  <c r="J49" i="5"/>
  <c r="I49" i="5"/>
  <c r="K48" i="5"/>
  <c r="J48" i="5"/>
  <c r="I4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27" i="5"/>
  <c r="J27" i="5"/>
  <c r="I27" i="5"/>
  <c r="K26" i="5"/>
  <c r="J26" i="5"/>
  <c r="I26" i="5"/>
  <c r="K15" i="5"/>
  <c r="J15" i="5"/>
  <c r="I15" i="5"/>
  <c r="K14" i="5"/>
  <c r="J14" i="5"/>
  <c r="I14" i="5"/>
  <c r="K74" i="3"/>
  <c r="J74" i="3"/>
  <c r="I74" i="3"/>
  <c r="L74" i="3" s="1"/>
  <c r="K73" i="3"/>
  <c r="L73" i="3" s="1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2" i="3"/>
  <c r="J62" i="3"/>
  <c r="I62" i="3"/>
  <c r="K61" i="3"/>
  <c r="J61" i="3"/>
  <c r="I61" i="3"/>
  <c r="K60" i="3"/>
  <c r="J60" i="3"/>
  <c r="I60" i="3"/>
  <c r="L60" i="3" s="1"/>
  <c r="K59" i="3"/>
  <c r="J59" i="3"/>
  <c r="I59" i="3"/>
  <c r="K58" i="3"/>
  <c r="J58" i="3"/>
  <c r="I58" i="3"/>
  <c r="K57" i="3"/>
  <c r="J57" i="3"/>
  <c r="I57" i="3"/>
  <c r="K50" i="3"/>
  <c r="J50" i="3"/>
  <c r="I50" i="3"/>
  <c r="K49" i="3"/>
  <c r="J49" i="3"/>
  <c r="I49" i="3"/>
  <c r="K48" i="3"/>
  <c r="J48" i="3"/>
  <c r="I48" i="3"/>
  <c r="K47" i="3"/>
  <c r="J47" i="3"/>
  <c r="I47" i="3"/>
  <c r="K36" i="3"/>
  <c r="J36" i="3"/>
  <c r="I36" i="3"/>
  <c r="K35" i="3"/>
  <c r="J35" i="3"/>
  <c r="I35" i="3"/>
  <c r="K34" i="3"/>
  <c r="J34" i="3"/>
  <c r="I34" i="3"/>
  <c r="K33" i="3"/>
  <c r="J33" i="3"/>
  <c r="I33" i="3"/>
  <c r="K27" i="3"/>
  <c r="J27" i="3"/>
  <c r="I27" i="3"/>
  <c r="K26" i="3"/>
  <c r="J26" i="3"/>
  <c r="I26" i="3"/>
  <c r="K15" i="3"/>
  <c r="J15" i="3"/>
  <c r="I15" i="3"/>
  <c r="K14" i="3"/>
  <c r="J14" i="3"/>
  <c r="I14" i="3"/>
  <c r="K76" i="4"/>
  <c r="L76" i="4" s="1"/>
  <c r="J76" i="4"/>
  <c r="I76" i="4"/>
  <c r="K72" i="4"/>
  <c r="J72" i="4"/>
  <c r="I72" i="4"/>
  <c r="K71" i="4"/>
  <c r="J71" i="4"/>
  <c r="I71" i="4"/>
  <c r="K70" i="4"/>
  <c r="J70" i="4"/>
  <c r="I70" i="4"/>
  <c r="L70" i="4" s="1"/>
  <c r="K69" i="4"/>
  <c r="L69" i="4" s="1"/>
  <c r="J69" i="4"/>
  <c r="I69" i="4"/>
  <c r="K63" i="4"/>
  <c r="J63" i="4"/>
  <c r="I63" i="4"/>
  <c r="K62" i="4"/>
  <c r="J62" i="4"/>
  <c r="I62" i="4"/>
  <c r="K61" i="4"/>
  <c r="J61" i="4"/>
  <c r="I61" i="4"/>
  <c r="L61" i="4" s="1"/>
  <c r="K60" i="4"/>
  <c r="J60" i="4"/>
  <c r="I60" i="4"/>
  <c r="K59" i="4"/>
  <c r="J59" i="4"/>
  <c r="I59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27" i="4"/>
  <c r="J27" i="4"/>
  <c r="I27" i="4"/>
  <c r="K26" i="4"/>
  <c r="J26" i="4"/>
  <c r="I26" i="4"/>
  <c r="K16" i="4"/>
  <c r="J16" i="4"/>
  <c r="I16" i="4"/>
  <c r="K15" i="4"/>
  <c r="J15" i="4"/>
  <c r="I15" i="4"/>
  <c r="K51" i="3"/>
  <c r="J51" i="3"/>
  <c r="I51" i="3"/>
  <c r="K46" i="3"/>
  <c r="J46" i="3"/>
  <c r="I46" i="3"/>
  <c r="L94" i="5"/>
  <c r="K89" i="5"/>
  <c r="J89" i="5"/>
  <c r="I89" i="5"/>
  <c r="K88" i="5"/>
  <c r="J88" i="5"/>
  <c r="I88" i="5"/>
  <c r="K87" i="5"/>
  <c r="J87" i="5"/>
  <c r="I87" i="5"/>
  <c r="K86" i="5"/>
  <c r="J86" i="5"/>
  <c r="I86" i="5"/>
  <c r="K85" i="5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7" i="5"/>
  <c r="J77" i="5"/>
  <c r="I77" i="5"/>
  <c r="K76" i="5"/>
  <c r="J76" i="5"/>
  <c r="I76" i="5"/>
  <c r="K68" i="5"/>
  <c r="J68" i="5"/>
  <c r="I68" i="5"/>
  <c r="K65" i="5"/>
  <c r="J65" i="5"/>
  <c r="I65" i="5"/>
  <c r="K64" i="5"/>
  <c r="J64" i="5"/>
  <c r="I64" i="5"/>
  <c r="K56" i="5"/>
  <c r="J56" i="5"/>
  <c r="I56" i="5"/>
  <c r="K53" i="5"/>
  <c r="J53" i="5"/>
  <c r="I53" i="5"/>
  <c r="K52" i="5"/>
  <c r="J52" i="5"/>
  <c r="I52" i="5"/>
  <c r="K51" i="5"/>
  <c r="J51" i="5"/>
  <c r="I51" i="5"/>
  <c r="K44" i="5"/>
  <c r="J44" i="5"/>
  <c r="I44" i="5"/>
  <c r="K41" i="5"/>
  <c r="J41" i="5"/>
  <c r="I41" i="5"/>
  <c r="K40" i="5"/>
  <c r="J40" i="5"/>
  <c r="I40" i="5"/>
  <c r="K39" i="5"/>
  <c r="J39" i="5"/>
  <c r="I39" i="5"/>
  <c r="K38" i="5"/>
  <c r="J38" i="5"/>
  <c r="I38" i="5"/>
  <c r="K32" i="5"/>
  <c r="J32" i="5"/>
  <c r="I32" i="5"/>
  <c r="K29" i="5"/>
  <c r="J29" i="5"/>
  <c r="I29" i="5"/>
  <c r="K28" i="5"/>
  <c r="J28" i="5"/>
  <c r="I28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7" i="5"/>
  <c r="J17" i="5"/>
  <c r="I17" i="5"/>
  <c r="K16" i="5"/>
  <c r="J16" i="5"/>
  <c r="I16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L94" i="4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J80" i="4"/>
  <c r="I80" i="4"/>
  <c r="K77" i="4"/>
  <c r="J77" i="4"/>
  <c r="I77" i="4"/>
  <c r="K75" i="4"/>
  <c r="J75" i="4"/>
  <c r="I75" i="4"/>
  <c r="K74" i="4"/>
  <c r="J74" i="4"/>
  <c r="I74" i="4"/>
  <c r="K73" i="4"/>
  <c r="J73" i="4"/>
  <c r="I73" i="4"/>
  <c r="K68" i="4"/>
  <c r="J68" i="4"/>
  <c r="I68" i="4"/>
  <c r="K65" i="4"/>
  <c r="J65" i="4"/>
  <c r="I65" i="4"/>
  <c r="K64" i="4"/>
  <c r="J64" i="4"/>
  <c r="I64" i="4"/>
  <c r="K58" i="4"/>
  <c r="J58" i="4"/>
  <c r="I58" i="4"/>
  <c r="K57" i="4"/>
  <c r="J57" i="4"/>
  <c r="I57" i="4"/>
  <c r="K56" i="4"/>
  <c r="J56" i="4"/>
  <c r="I56" i="4"/>
  <c r="K53" i="4"/>
  <c r="J53" i="4"/>
  <c r="I53" i="4"/>
  <c r="K52" i="4"/>
  <c r="J52" i="4"/>
  <c r="I52" i="4"/>
  <c r="K45" i="4"/>
  <c r="J45" i="4"/>
  <c r="I45" i="4"/>
  <c r="K44" i="4"/>
  <c r="J44" i="4"/>
  <c r="I44" i="4"/>
  <c r="K41" i="4"/>
  <c r="J41" i="4"/>
  <c r="I41" i="4"/>
  <c r="K40" i="4"/>
  <c r="J40" i="4"/>
  <c r="I40" i="4"/>
  <c r="K34" i="4"/>
  <c r="J34" i="4"/>
  <c r="I34" i="4"/>
  <c r="K33" i="4"/>
  <c r="J33" i="4"/>
  <c r="I33" i="4"/>
  <c r="K32" i="4"/>
  <c r="J32" i="4"/>
  <c r="I32" i="4"/>
  <c r="K29" i="4"/>
  <c r="J29" i="4"/>
  <c r="I29" i="4"/>
  <c r="K28" i="4"/>
  <c r="J28" i="4"/>
  <c r="I28" i="4"/>
  <c r="K25" i="4"/>
  <c r="J25" i="4"/>
  <c r="I25" i="4"/>
  <c r="K24" i="4"/>
  <c r="J24" i="4"/>
  <c r="I24" i="4"/>
  <c r="K23" i="4"/>
  <c r="I23" i="4"/>
  <c r="K22" i="4"/>
  <c r="J22" i="4"/>
  <c r="I22" i="4"/>
  <c r="K21" i="4"/>
  <c r="J21" i="4"/>
  <c r="I21" i="4"/>
  <c r="K20" i="4"/>
  <c r="J20" i="4"/>
  <c r="I20" i="4"/>
  <c r="K17" i="4"/>
  <c r="J17" i="4"/>
  <c r="I17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L69" i="5" l="1"/>
  <c r="L73" i="5"/>
  <c r="L71" i="5"/>
  <c r="L57" i="5"/>
  <c r="L75" i="5"/>
  <c r="L60" i="5"/>
  <c r="L48" i="5"/>
  <c r="L63" i="5"/>
  <c r="L74" i="5"/>
  <c r="L59" i="5"/>
  <c r="L58" i="5"/>
  <c r="L46" i="5"/>
  <c r="L62" i="5"/>
  <c r="L61" i="5"/>
  <c r="L45" i="5"/>
  <c r="L47" i="5"/>
  <c r="L50" i="5"/>
  <c r="L25" i="5"/>
  <c r="L44" i="5"/>
  <c r="L65" i="5"/>
  <c r="L82" i="5"/>
  <c r="L26" i="5"/>
  <c r="L49" i="5"/>
  <c r="L14" i="5"/>
  <c r="L37" i="5"/>
  <c r="K66" i="5"/>
  <c r="L33" i="5"/>
  <c r="L36" i="5"/>
  <c r="L34" i="5"/>
  <c r="L35" i="5"/>
  <c r="L27" i="5"/>
  <c r="L87" i="5"/>
  <c r="L23" i="5"/>
  <c r="I78" i="5"/>
  <c r="K90" i="5"/>
  <c r="L12" i="5"/>
  <c r="L24" i="5"/>
  <c r="J42" i="5"/>
  <c r="L41" i="5"/>
  <c r="J66" i="5"/>
  <c r="L64" i="5"/>
  <c r="K78" i="5"/>
  <c r="L76" i="5"/>
  <c r="L89" i="5"/>
  <c r="L15" i="5"/>
  <c r="L17" i="5"/>
  <c r="L29" i="5"/>
  <c r="L52" i="5"/>
  <c r="L84" i="5"/>
  <c r="L22" i="5"/>
  <c r="K18" i="5"/>
  <c r="L16" i="5"/>
  <c r="K30" i="5"/>
  <c r="L28" i="5"/>
  <c r="L51" i="5"/>
  <c r="J90" i="5"/>
  <c r="L9" i="5"/>
  <c r="L21" i="5"/>
  <c r="I42" i="5"/>
  <c r="I66" i="5"/>
  <c r="J78" i="5"/>
  <c r="L83" i="5"/>
  <c r="L86" i="5"/>
  <c r="L10" i="5"/>
  <c r="L39" i="5"/>
  <c r="L77" i="5"/>
  <c r="K42" i="5"/>
  <c r="L13" i="5"/>
  <c r="L8" i="5"/>
  <c r="I30" i="5"/>
  <c r="L32" i="5"/>
  <c r="J54" i="5"/>
  <c r="L53" i="5"/>
  <c r="L81" i="5"/>
  <c r="J18" i="5"/>
  <c r="L11" i="5"/>
  <c r="J30" i="5"/>
  <c r="L40" i="5"/>
  <c r="K54" i="5"/>
  <c r="I90" i="5"/>
  <c r="L85" i="5"/>
  <c r="L88" i="5"/>
  <c r="L61" i="3"/>
  <c r="L70" i="3"/>
  <c r="L26" i="3"/>
  <c r="L69" i="3"/>
  <c r="L72" i="3"/>
  <c r="L62" i="3"/>
  <c r="L71" i="3"/>
  <c r="L57" i="3"/>
  <c r="L58" i="3"/>
  <c r="L35" i="3"/>
  <c r="L59" i="3"/>
  <c r="L34" i="3"/>
  <c r="L47" i="3"/>
  <c r="L50" i="3"/>
  <c r="L48" i="3"/>
  <c r="L49" i="3"/>
  <c r="L27" i="3"/>
  <c r="L33" i="3"/>
  <c r="L36" i="3"/>
  <c r="L15" i="3"/>
  <c r="L14" i="3"/>
  <c r="L71" i="4"/>
  <c r="L72" i="4"/>
  <c r="L63" i="4"/>
  <c r="L59" i="4"/>
  <c r="L62" i="4"/>
  <c r="L60" i="4"/>
  <c r="L49" i="4"/>
  <c r="L50" i="4"/>
  <c r="L51" i="4"/>
  <c r="L47" i="4"/>
  <c r="L48" i="4"/>
  <c r="L9" i="4"/>
  <c r="L46" i="4"/>
  <c r="L35" i="4"/>
  <c r="L38" i="4"/>
  <c r="L39" i="4"/>
  <c r="L22" i="4"/>
  <c r="L77" i="4"/>
  <c r="L36" i="4"/>
  <c r="L65" i="4"/>
  <c r="L37" i="4"/>
  <c r="L26" i="4"/>
  <c r="L27" i="4"/>
  <c r="L11" i="4"/>
  <c r="L88" i="4"/>
  <c r="L14" i="4"/>
  <c r="L16" i="4"/>
  <c r="L74" i="4"/>
  <c r="L80" i="4"/>
  <c r="L28" i="4"/>
  <c r="L45" i="4"/>
  <c r="J78" i="4"/>
  <c r="L17" i="4"/>
  <c r="L29" i="4"/>
  <c r="K66" i="4"/>
  <c r="L89" i="4"/>
  <c r="L82" i="4"/>
  <c r="K18" i="4"/>
  <c r="L24" i="4"/>
  <c r="J66" i="4"/>
  <c r="L58" i="4"/>
  <c r="I78" i="4"/>
  <c r="L56" i="4"/>
  <c r="L8" i="4"/>
  <c r="L13" i="4"/>
  <c r="L86" i="4"/>
  <c r="L15" i="4"/>
  <c r="J54" i="4"/>
  <c r="L53" i="4"/>
  <c r="L75" i="4"/>
  <c r="L40" i="4"/>
  <c r="L81" i="4"/>
  <c r="L84" i="4"/>
  <c r="I42" i="4"/>
  <c r="K54" i="4"/>
  <c r="L64" i="4"/>
  <c r="K78" i="4"/>
  <c r="I90" i="4"/>
  <c r="I30" i="4"/>
  <c r="J42" i="4"/>
  <c r="L57" i="4"/>
  <c r="L68" i="4"/>
  <c r="J90" i="4"/>
  <c r="J30" i="4"/>
  <c r="K42" i="4"/>
  <c r="K90" i="4"/>
  <c r="L87" i="4"/>
  <c r="L12" i="4"/>
  <c r="K30" i="4"/>
  <c r="L25" i="4"/>
  <c r="L33" i="4"/>
  <c r="L41" i="4"/>
  <c r="L73" i="4"/>
  <c r="L85" i="4"/>
  <c r="L10" i="4"/>
  <c r="L20" i="4"/>
  <c r="L23" i="4"/>
  <c r="L34" i="4"/>
  <c r="I66" i="4"/>
  <c r="L83" i="4"/>
  <c r="L21" i="4"/>
  <c r="L32" i="4"/>
  <c r="L52" i="4"/>
  <c r="J18" i="4"/>
  <c r="L44" i="4"/>
  <c r="L51" i="3"/>
  <c r="L46" i="3"/>
  <c r="L20" i="5"/>
  <c r="L38" i="5"/>
  <c r="L56" i="5"/>
  <c r="L68" i="5"/>
  <c r="L80" i="5"/>
  <c r="I18" i="5"/>
  <c r="I54" i="5"/>
  <c r="I18" i="4"/>
  <c r="I54" i="4"/>
  <c r="L42" i="5" l="1"/>
  <c r="I91" i="5"/>
  <c r="I92" i="5" s="1"/>
  <c r="L92" i="5" s="1"/>
  <c r="L90" i="5"/>
  <c r="L54" i="5"/>
  <c r="L78" i="5"/>
  <c r="K91" i="5"/>
  <c r="K93" i="5" s="1"/>
  <c r="K95" i="5" s="1"/>
  <c r="J91" i="5"/>
  <c r="J93" i="5" s="1"/>
  <c r="J95" i="5" s="1"/>
  <c r="L30" i="5"/>
  <c r="L18" i="5"/>
  <c r="L66" i="5"/>
  <c r="L90" i="4"/>
  <c r="L30" i="4"/>
  <c r="L54" i="4"/>
  <c r="L66" i="4"/>
  <c r="J91" i="4"/>
  <c r="J93" i="4" s="1"/>
  <c r="J95" i="4" s="1"/>
  <c r="L42" i="4"/>
  <c r="L18" i="4"/>
  <c r="I91" i="4"/>
  <c r="I92" i="4" s="1"/>
  <c r="L92" i="4" s="1"/>
  <c r="K91" i="4"/>
  <c r="K93" i="4" s="1"/>
  <c r="K95" i="4" s="1"/>
  <c r="L78" i="4"/>
  <c r="I93" i="5" l="1"/>
  <c r="I95" i="5" s="1"/>
  <c r="L91" i="5"/>
  <c r="L93" i="5" s="1"/>
  <c r="L95" i="5" s="1"/>
  <c r="L91" i="4"/>
  <c r="L93" i="4" s="1"/>
  <c r="L95" i="4" s="1"/>
  <c r="I93" i="4"/>
  <c r="I95" i="4" s="1"/>
  <c r="L93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6" i="3"/>
  <c r="J76" i="3"/>
  <c r="I76" i="3"/>
  <c r="K75" i="3"/>
  <c r="J75" i="3"/>
  <c r="I75" i="3"/>
  <c r="K68" i="3"/>
  <c r="J68" i="3"/>
  <c r="I68" i="3"/>
  <c r="K67" i="3"/>
  <c r="J67" i="3"/>
  <c r="I67" i="3"/>
  <c r="K64" i="3"/>
  <c r="J64" i="3"/>
  <c r="I64" i="3"/>
  <c r="K63" i="3"/>
  <c r="J63" i="3"/>
  <c r="I63" i="3"/>
  <c r="K56" i="3"/>
  <c r="J56" i="3"/>
  <c r="I56" i="3"/>
  <c r="K55" i="3"/>
  <c r="J55" i="3"/>
  <c r="I55" i="3"/>
  <c r="K52" i="3"/>
  <c r="J52" i="3"/>
  <c r="I52" i="3"/>
  <c r="K45" i="3"/>
  <c r="J45" i="3"/>
  <c r="I45" i="3"/>
  <c r="K44" i="3"/>
  <c r="J44" i="3"/>
  <c r="I44" i="3"/>
  <c r="K43" i="3"/>
  <c r="J43" i="3"/>
  <c r="I43" i="3"/>
  <c r="K40" i="3"/>
  <c r="J40" i="3"/>
  <c r="I40" i="3"/>
  <c r="K39" i="3"/>
  <c r="J39" i="3"/>
  <c r="I39" i="3"/>
  <c r="K38" i="3"/>
  <c r="J38" i="3"/>
  <c r="I38" i="3"/>
  <c r="K37" i="3"/>
  <c r="J37" i="3"/>
  <c r="I37" i="3"/>
  <c r="K32" i="3"/>
  <c r="J32" i="3"/>
  <c r="I32" i="3"/>
  <c r="K29" i="3"/>
  <c r="J29" i="3"/>
  <c r="I29" i="3"/>
  <c r="K28" i="3"/>
  <c r="J28" i="3"/>
  <c r="I28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7" i="3"/>
  <c r="J17" i="3"/>
  <c r="I17" i="3"/>
  <c r="K16" i="3"/>
  <c r="J16" i="3"/>
  <c r="I16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L86" i="3" l="1"/>
  <c r="L80" i="3"/>
  <c r="L87" i="3"/>
  <c r="L84" i="3"/>
  <c r="J53" i="3"/>
  <c r="L17" i="3"/>
  <c r="L29" i="3"/>
  <c r="I53" i="3"/>
  <c r="L45" i="3"/>
  <c r="L68" i="3"/>
  <c r="L32" i="3"/>
  <c r="L52" i="3"/>
  <c r="I77" i="3"/>
  <c r="L81" i="3"/>
  <c r="L16" i="3"/>
  <c r="L28" i="3"/>
  <c r="L44" i="3"/>
  <c r="J65" i="3"/>
  <c r="K77" i="3"/>
  <c r="L82" i="3"/>
  <c r="I18" i="3"/>
  <c r="I30" i="3"/>
  <c r="I41" i="3"/>
  <c r="L56" i="3"/>
  <c r="L76" i="3"/>
  <c r="L85" i="3"/>
  <c r="L88" i="3"/>
  <c r="L10" i="3"/>
  <c r="L22" i="3"/>
  <c r="L38" i="3"/>
  <c r="J18" i="3"/>
  <c r="L13" i="3"/>
  <c r="J30" i="3"/>
  <c r="L25" i="3"/>
  <c r="J41" i="3"/>
  <c r="L43" i="3"/>
  <c r="L64" i="3"/>
  <c r="I89" i="3"/>
  <c r="L83" i="3"/>
  <c r="K18" i="3"/>
  <c r="K30" i="3"/>
  <c r="J89" i="3"/>
  <c r="L11" i="3"/>
  <c r="L23" i="3"/>
  <c r="L39" i="3"/>
  <c r="I65" i="3"/>
  <c r="J77" i="3"/>
  <c r="K89" i="3"/>
  <c r="L21" i="3"/>
  <c r="L9" i="3"/>
  <c r="L37" i="3"/>
  <c r="L55" i="3"/>
  <c r="L75" i="3"/>
  <c r="L12" i="3"/>
  <c r="L24" i="3"/>
  <c r="L40" i="3"/>
  <c r="L63" i="3"/>
  <c r="K65" i="3"/>
  <c r="L8" i="3"/>
  <c r="L20" i="3"/>
  <c r="L67" i="3"/>
  <c r="L79" i="3"/>
  <c r="K53" i="3"/>
  <c r="K41" i="3"/>
  <c r="L41" i="3" l="1"/>
  <c r="L65" i="3"/>
  <c r="K90" i="3"/>
  <c r="K92" i="3" s="1"/>
  <c r="K94" i="3" s="1"/>
  <c r="L53" i="3"/>
  <c r="J90" i="3"/>
  <c r="J92" i="3" s="1"/>
  <c r="J94" i="3" s="1"/>
  <c r="I90" i="3"/>
  <c r="I91" i="3" s="1"/>
  <c r="I92" i="3" s="1"/>
  <c r="L30" i="3"/>
  <c r="L89" i="3"/>
  <c r="L18" i="3"/>
  <c r="L77" i="3"/>
  <c r="L91" i="3" l="1"/>
  <c r="I94" i="3"/>
  <c r="C98" i="4"/>
  <c r="C97" i="3"/>
  <c r="C98" i="5"/>
  <c r="L90" i="3"/>
  <c r="L92" i="3" l="1"/>
  <c r="L94" i="3" s="1"/>
  <c r="C99" i="5" s="1"/>
  <c r="C98" i="3" l="1"/>
  <c r="C99" i="4"/>
</calcChain>
</file>

<file path=xl/sharedStrings.xml><?xml version="1.0" encoding="utf-8"?>
<sst xmlns="http://schemas.openxmlformats.org/spreadsheetml/2006/main" count="189" uniqueCount="61">
  <si>
    <t>Year 1 Budget</t>
  </si>
  <si>
    <t>Agreement #:</t>
  </si>
  <si>
    <t xml:space="preserve">Organization Name: </t>
  </si>
  <si>
    <t>Project Name:</t>
  </si>
  <si>
    <t>Budget Category</t>
  </si>
  <si>
    <t>Item Description</t>
  </si>
  <si>
    <t>Cost Basis</t>
  </si>
  <si>
    <t>Cost Share
(%)</t>
  </si>
  <si>
    <t>Funding Source
($)</t>
  </si>
  <si>
    <t>Total
($)</t>
  </si>
  <si>
    <t>Units</t>
  </si>
  <si>
    <t>Quantity</t>
  </si>
  <si>
    <t>Cost/Unit</t>
  </si>
  <si>
    <t>Grant</t>
  </si>
  <si>
    <t>Grantee</t>
  </si>
  <si>
    <t>Partner</t>
  </si>
  <si>
    <t>Partner(s)</t>
  </si>
  <si>
    <t>Hours</t>
  </si>
  <si>
    <t>A. Salaries and Wages</t>
  </si>
  <si>
    <t>Days</t>
  </si>
  <si>
    <t>Months</t>
  </si>
  <si>
    <t>Each</t>
  </si>
  <si>
    <t>Report</t>
  </si>
  <si>
    <t>Contract</t>
  </si>
  <si>
    <t>Miles</t>
  </si>
  <si>
    <t>Daily</t>
  </si>
  <si>
    <t xml:space="preserve">Sub-Total Salaries and Wages: </t>
  </si>
  <si>
    <t>B. Employee Benefits</t>
  </si>
  <si>
    <t xml:space="preserve">Sub-Total Employee Benefits: </t>
  </si>
  <si>
    <t>C. Contractual</t>
  </si>
  <si>
    <t xml:space="preserve">Sub-Total Contractual: </t>
  </si>
  <si>
    <t>D. Travel &amp; Per Diem:</t>
  </si>
  <si>
    <t xml:space="preserve">Sub-Total Travel &amp; Per Diem: </t>
  </si>
  <si>
    <t>E. Supplies</t>
  </si>
  <si>
    <t xml:space="preserve">Sub-Total Supplies: </t>
  </si>
  <si>
    <t>F. Equipment</t>
  </si>
  <si>
    <t xml:space="preserve">Sub-Total Equipment: </t>
  </si>
  <si>
    <t>G. Other Costs</t>
  </si>
  <si>
    <t>Sub-Total Other Costs</t>
  </si>
  <si>
    <t>Year 1 - Total Direct Costs</t>
  </si>
  <si>
    <r>
      <t xml:space="preserve">Indirect Costs for Year 1 </t>
    </r>
    <r>
      <rPr>
        <sz val="12"/>
        <color indexed="8"/>
        <rFont val="Calibri"/>
        <family val="2"/>
      </rPr>
      <t>(Exclude Equipment)</t>
    </r>
  </si>
  <si>
    <t>Total Project Costs for Year 1</t>
  </si>
  <si>
    <t>Less Program Income for Year 1</t>
  </si>
  <si>
    <t>Year 1 - Total Proposed Costs</t>
  </si>
  <si>
    <t>Grand Total EMC Funding Requested</t>
  </si>
  <si>
    <t>Grand Total Grant Project Costs</t>
  </si>
  <si>
    <t>Year 2 Budget</t>
  </si>
  <si>
    <t>Year 2 - Total Direct Costs</t>
  </si>
  <si>
    <r>
      <t xml:space="preserve">Indirect Costs for Year 2 </t>
    </r>
    <r>
      <rPr>
        <sz val="12"/>
        <color indexed="8"/>
        <rFont val="Calibri"/>
        <family val="2"/>
      </rPr>
      <t>(Exclude Equipment)</t>
    </r>
  </si>
  <si>
    <t>Total Project Costs for Year 2</t>
  </si>
  <si>
    <t>Less Program Income for Year 2</t>
  </si>
  <si>
    <t>Year 2 - Total Proposed Costs</t>
  </si>
  <si>
    <t>Year 3 Budget</t>
  </si>
  <si>
    <t>Year 3 - Total Direct Costs</t>
  </si>
  <si>
    <r>
      <t xml:space="preserve">Indirect Costs for Year 3 </t>
    </r>
    <r>
      <rPr>
        <sz val="12"/>
        <color indexed="8"/>
        <rFont val="Calibri"/>
        <family val="2"/>
      </rPr>
      <t>(Exclude Equipment)</t>
    </r>
  </si>
  <si>
    <t>Total Project Costs for Year 3</t>
  </si>
  <si>
    <t>Less Program Income for Year 3</t>
  </si>
  <si>
    <t>Year 3 - Total Proposed Costs</t>
  </si>
  <si>
    <t>Pi - Boston</t>
  </si>
  <si>
    <t>Summer Salary PI Boston</t>
  </si>
  <si>
    <t>Publishing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</si>
</sst>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8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4" fontId="3" fillId="2" borderId="0" xfId="1" applyFont="1" applyFill="1" applyBorder="1"/>
    <xf numFmtId="9" fontId="3" fillId="2" borderId="0" xfId="2" applyFont="1" applyFill="1" applyBorder="1"/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 applyBorder="1"/>
    <xf numFmtId="9" fontId="3" fillId="3" borderId="0" xfId="2" applyFont="1" applyFill="1" applyBorder="1"/>
    <xf numFmtId="44" fontId="3" fillId="3" borderId="0" xfId="1" applyFont="1" applyFill="1" applyBorder="1"/>
    <xf numFmtId="164" fontId="3" fillId="2" borderId="0" xfId="0" applyNumberFormat="1" applyFont="1" applyFill="1"/>
    <xf numFmtId="0" fontId="3" fillId="0" borderId="10" xfId="0" applyFont="1" applyBorder="1"/>
    <xf numFmtId="164" fontId="3" fillId="2" borderId="11" xfId="0" applyNumberFormat="1" applyFont="1" applyFill="1" applyBorder="1"/>
    <xf numFmtId="0" fontId="3" fillId="3" borderId="0" xfId="0" applyFont="1" applyFill="1"/>
    <xf numFmtId="0" fontId="5" fillId="3" borderId="12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2" borderId="10" xfId="0" applyFont="1" applyFill="1" applyBorder="1"/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9" fontId="3" fillId="0" borderId="2" xfId="2" applyFont="1" applyBorder="1" applyProtection="1">
      <protection locked="0"/>
    </xf>
    <xf numFmtId="9" fontId="3" fillId="0" borderId="1" xfId="2" applyFont="1" applyBorder="1" applyProtection="1">
      <protection locked="0"/>
    </xf>
    <xf numFmtId="9" fontId="3" fillId="0" borderId="18" xfId="2" applyFont="1" applyBorder="1" applyProtection="1">
      <protection locked="0"/>
    </xf>
    <xf numFmtId="9" fontId="3" fillId="0" borderId="15" xfId="2" applyFont="1" applyBorder="1" applyProtection="1">
      <protection locked="0"/>
    </xf>
    <xf numFmtId="9" fontId="3" fillId="0" borderId="3" xfId="2" applyFont="1" applyBorder="1" applyProtection="1">
      <protection locked="0"/>
    </xf>
    <xf numFmtId="9" fontId="3" fillId="0" borderId="0" xfId="2" applyFont="1" applyBorder="1" applyProtection="1">
      <protection locked="0"/>
    </xf>
    <xf numFmtId="44" fontId="3" fillId="0" borderId="18" xfId="1" applyFont="1" applyBorder="1" applyProtection="1">
      <protection locked="0"/>
    </xf>
    <xf numFmtId="44" fontId="3" fillId="0" borderId="3" xfId="1" applyFont="1" applyBorder="1" applyProtection="1">
      <protection locked="0"/>
    </xf>
    <xf numFmtId="44" fontId="3" fillId="2" borderId="15" xfId="0" applyNumberFormat="1" applyFont="1" applyFill="1" applyBorder="1"/>
    <xf numFmtId="44" fontId="3" fillId="2" borderId="1" xfId="0" applyNumberFormat="1" applyFont="1" applyFill="1" applyBorder="1"/>
    <xf numFmtId="44" fontId="3" fillId="2" borderId="3" xfId="0" applyNumberFormat="1" applyFont="1" applyFill="1" applyBorder="1"/>
    <xf numFmtId="44" fontId="3" fillId="2" borderId="4" xfId="0" applyNumberFormat="1" applyFont="1" applyFill="1" applyBorder="1"/>
    <xf numFmtId="44" fontId="3" fillId="2" borderId="2" xfId="0" applyNumberFormat="1" applyFont="1" applyFill="1" applyBorder="1"/>
    <xf numFmtId="44" fontId="3" fillId="3" borderId="5" xfId="0" applyNumberFormat="1" applyFont="1" applyFill="1" applyBorder="1"/>
    <xf numFmtId="44" fontId="3" fillId="3" borderId="6" xfId="0" applyNumberFormat="1" applyFont="1" applyFill="1" applyBorder="1"/>
    <xf numFmtId="44" fontId="3" fillId="3" borderId="7" xfId="1" applyFont="1" applyFill="1" applyBorder="1"/>
    <xf numFmtId="44" fontId="5" fillId="3" borderId="9" xfId="0" applyNumberFormat="1" applyFont="1" applyFill="1" applyBorder="1"/>
    <xf numFmtId="44" fontId="5" fillId="3" borderId="9" xfId="1" applyFont="1" applyFill="1" applyBorder="1"/>
    <xf numFmtId="44" fontId="5" fillId="3" borderId="16" xfId="1" applyFont="1" applyFill="1" applyBorder="1"/>
    <xf numFmtId="44" fontId="3" fillId="3" borderId="0" xfId="0" applyNumberFormat="1" applyFont="1" applyFill="1"/>
    <xf numFmtId="44" fontId="3" fillId="4" borderId="0" xfId="0" applyNumberFormat="1" applyFont="1" applyFill="1"/>
    <xf numFmtId="44" fontId="3" fillId="3" borderId="11" xfId="0" applyNumberFormat="1" applyFont="1" applyFill="1" applyBorder="1"/>
    <xf numFmtId="44" fontId="5" fillId="3" borderId="0" xfId="0" applyNumberFormat="1" applyFont="1" applyFill="1"/>
    <xf numFmtId="44" fontId="5" fillId="3" borderId="11" xfId="0" applyNumberFormat="1" applyFont="1" applyFill="1" applyBorder="1"/>
    <xf numFmtId="0" fontId="3" fillId="0" borderId="0" xfId="0" applyFont="1" applyAlignment="1">
      <alignment wrapText="1"/>
    </xf>
    <xf numFmtId="0" fontId="5" fillId="3" borderId="13" xfId="0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right" wrapText="1"/>
    </xf>
    <xf numFmtId="0" fontId="3" fillId="3" borderId="8" xfId="0" applyFont="1" applyFill="1" applyBorder="1" applyAlignment="1">
      <alignment horizontal="center"/>
    </xf>
    <xf numFmtId="164" fontId="3" fillId="3" borderId="8" xfId="1" applyNumberFormat="1" applyFont="1" applyFill="1" applyBorder="1"/>
    <xf numFmtId="9" fontId="3" fillId="3" borderId="8" xfId="2" applyFont="1" applyFill="1" applyBorder="1"/>
    <xf numFmtId="44" fontId="3" fillId="3" borderId="29" xfId="0" applyNumberFormat="1" applyFont="1" applyFill="1" applyBorder="1"/>
    <xf numFmtId="44" fontId="3" fillId="3" borderId="30" xfId="0" applyNumberFormat="1" applyFont="1" applyFill="1" applyBorder="1"/>
    <xf numFmtId="44" fontId="3" fillId="3" borderId="31" xfId="0" applyNumberFormat="1" applyFont="1" applyFill="1" applyBorder="1"/>
    <xf numFmtId="44" fontId="3" fillId="3" borderId="32" xfId="0" applyNumberFormat="1" applyFont="1" applyFill="1" applyBorder="1"/>
    <xf numFmtId="0" fontId="3" fillId="2" borderId="13" xfId="0" applyFont="1" applyFill="1" applyBorder="1" applyAlignment="1">
      <alignment horizontal="center"/>
    </xf>
    <xf numFmtId="44" fontId="3" fillId="2" borderId="13" xfId="1" applyFont="1" applyFill="1" applyBorder="1"/>
    <xf numFmtId="9" fontId="3" fillId="2" borderId="13" xfId="2" applyFont="1" applyFill="1" applyBorder="1"/>
    <xf numFmtId="164" fontId="3" fillId="2" borderId="13" xfId="0" applyNumberFormat="1" applyFont="1" applyFill="1" applyBorder="1"/>
    <xf numFmtId="164" fontId="3" fillId="2" borderId="26" xfId="0" applyNumberFormat="1" applyFont="1" applyFill="1" applyBorder="1"/>
    <xf numFmtId="44" fontId="3" fillId="3" borderId="8" xfId="1" applyFont="1" applyFill="1" applyBorder="1"/>
    <xf numFmtId="0" fontId="5" fillId="2" borderId="12" xfId="0" applyFont="1" applyFill="1" applyBorder="1"/>
    <xf numFmtId="0" fontId="3" fillId="2" borderId="13" xfId="0" applyFont="1" applyFill="1" applyBorder="1" applyAlignment="1">
      <alignment wrapText="1"/>
    </xf>
    <xf numFmtId="44" fontId="5" fillId="3" borderId="8" xfId="0" applyNumberFormat="1" applyFont="1" applyFill="1" applyBorder="1"/>
    <xf numFmtId="44" fontId="5" fillId="3" borderId="8" xfId="1" applyFont="1" applyFill="1" applyBorder="1"/>
    <xf numFmtId="44" fontId="5" fillId="3" borderId="17" xfId="1" applyFont="1" applyFill="1" applyBorder="1"/>
    <xf numFmtId="0" fontId="3" fillId="2" borderId="34" xfId="0" applyFont="1" applyFill="1" applyBorder="1"/>
    <xf numFmtId="0" fontId="3" fillId="2" borderId="35" xfId="0" applyFont="1" applyFill="1" applyBorder="1" applyAlignment="1">
      <alignment horizontal="center"/>
    </xf>
    <xf numFmtId="44" fontId="3" fillId="2" borderId="36" xfId="1" applyFont="1" applyFill="1" applyBorder="1"/>
    <xf numFmtId="9" fontId="3" fillId="2" borderId="34" xfId="2" applyFont="1" applyFill="1" applyBorder="1"/>
    <xf numFmtId="9" fontId="3" fillId="2" borderId="35" xfId="2" applyFont="1" applyFill="1" applyBorder="1"/>
    <xf numFmtId="9" fontId="3" fillId="2" borderId="36" xfId="2" applyFont="1" applyFill="1" applyBorder="1"/>
    <xf numFmtId="164" fontId="3" fillId="2" borderId="34" xfId="0" applyNumberFormat="1" applyFont="1" applyFill="1" applyBorder="1"/>
    <xf numFmtId="164" fontId="3" fillId="2" borderId="35" xfId="0" applyNumberFormat="1" applyFont="1" applyFill="1" applyBorder="1"/>
    <xf numFmtId="164" fontId="3" fillId="2" borderId="36" xfId="0" applyNumberFormat="1" applyFont="1" applyFill="1" applyBorder="1"/>
    <xf numFmtId="164" fontId="3" fillId="2" borderId="33" xfId="0" applyNumberFormat="1" applyFont="1" applyFill="1" applyBorder="1"/>
    <xf numFmtId="0" fontId="3" fillId="0" borderId="19" xfId="0" applyFont="1" applyBorder="1"/>
    <xf numFmtId="0" fontId="3" fillId="0" borderId="8" xfId="0" applyFont="1" applyBorder="1" applyAlignment="1">
      <alignment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32" xfId="0" applyFont="1" applyBorder="1"/>
    <xf numFmtId="44" fontId="6" fillId="3" borderId="27" xfId="0" applyNumberFormat="1" applyFont="1" applyFill="1" applyBorder="1"/>
    <xf numFmtId="44" fontId="6" fillId="3" borderId="28" xfId="0" applyNumberFormat="1" applyFont="1" applyFill="1" applyBorder="1"/>
    <xf numFmtId="0" fontId="3" fillId="3" borderId="25" xfId="0" applyFont="1" applyFill="1" applyBorder="1"/>
    <xf numFmtId="44" fontId="3" fillId="3" borderId="38" xfId="0" applyNumberFormat="1" applyFont="1" applyFill="1" applyBorder="1"/>
    <xf numFmtId="44" fontId="3" fillId="3" borderId="39" xfId="0" applyNumberFormat="1" applyFont="1" applyFill="1" applyBorder="1"/>
    <xf numFmtId="44" fontId="3" fillId="3" borderId="40" xfId="1" applyFont="1" applyFill="1" applyBorder="1"/>
    <xf numFmtId="44" fontId="3" fillId="3" borderId="41" xfId="0" applyNumberFormat="1" applyFont="1" applyFill="1" applyBorder="1"/>
    <xf numFmtId="44" fontId="3" fillId="3" borderId="42" xfId="0" applyNumberFormat="1" applyFont="1" applyFill="1" applyBorder="1"/>
    <xf numFmtId="44" fontId="3" fillId="3" borderId="43" xfId="0" applyNumberFormat="1" applyFont="1" applyFill="1" applyBorder="1"/>
    <xf numFmtId="44" fontId="3" fillId="3" borderId="7" xfId="0" applyNumberFormat="1" applyFont="1" applyFill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7" xfId="0" applyFont="1" applyBorder="1"/>
    <xf numFmtId="0" fontId="3" fillId="2" borderId="44" xfId="0" applyFont="1" applyFill="1" applyBorder="1"/>
    <xf numFmtId="0" fontId="3" fillId="2" borderId="45" xfId="0" applyFont="1" applyFill="1" applyBorder="1" applyAlignment="1">
      <alignment horizontal="center"/>
    </xf>
    <xf numFmtId="44" fontId="3" fillId="2" borderId="46" xfId="1" applyFont="1" applyFill="1" applyBorder="1"/>
    <xf numFmtId="9" fontId="3" fillId="2" borderId="44" xfId="2" applyFont="1" applyFill="1" applyBorder="1"/>
    <xf numFmtId="9" fontId="3" fillId="2" borderId="45" xfId="2" applyFont="1" applyFill="1" applyBorder="1"/>
    <xf numFmtId="9" fontId="3" fillId="2" borderId="46" xfId="2" applyFont="1" applyFill="1" applyBorder="1"/>
    <xf numFmtId="164" fontId="3" fillId="2" borderId="44" xfId="0" applyNumberFormat="1" applyFont="1" applyFill="1" applyBorder="1"/>
    <xf numFmtId="164" fontId="3" fillId="2" borderId="45" xfId="0" applyNumberFormat="1" applyFont="1" applyFill="1" applyBorder="1"/>
    <xf numFmtId="164" fontId="3" fillId="2" borderId="46" xfId="0" applyNumberFormat="1" applyFont="1" applyFill="1" applyBorder="1"/>
    <xf numFmtId="164" fontId="3" fillId="2" borderId="14" xfId="0" applyNumberFormat="1" applyFont="1" applyFill="1" applyBorder="1"/>
    <xf numFmtId="0" fontId="3" fillId="3" borderId="25" xfId="0" applyFont="1" applyFill="1" applyBorder="1" applyAlignment="1">
      <alignment horizontal="center"/>
    </xf>
    <xf numFmtId="2" fontId="9" fillId="0" borderId="0" xfId="0" applyNumberFormat="1" applyFont="1" applyProtection="1">
      <protection locked="0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/>
    </xf>
    <xf numFmtId="0" fontId="5" fillId="3" borderId="23" xfId="0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3" fillId="3" borderId="1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3" borderId="1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3" xfId="0" applyFont="1" applyBorder="1"/>
    <xf numFmtId="0" fontId="3" fillId="0" borderId="0" xfId="0" applyFont="1"/>
    <xf numFmtId="44" fontId="6" fillId="0" borderId="13" xfId="0" applyNumberFormat="1" applyFont="1" applyBorder="1"/>
    <xf numFmtId="44" fontId="6" fillId="0" borderId="26" xfId="0" applyNumberFormat="1" applyFont="1" applyBorder="1"/>
    <xf numFmtId="44" fontId="6" fillId="0" borderId="8" xfId="0" applyNumberFormat="1" applyFont="1" applyBorder="1"/>
    <xf numFmtId="44" fontId="6" fillId="0" borderId="17" xfId="0" applyNumberFormat="1" applyFont="1" applyBorder="1"/>
    <xf numFmtId="0" fontId="6" fillId="0" borderId="0" xfId="0" applyFont="1" applyAlignment="1">
      <alignment horizontal="center" vertical="top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8" xfId="0" applyNumberFormat="1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8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37DD-4C2E-4C82-82DE-9033013AFFD3}">
  <sheetPr>
    <pageSetUpPr fitToPage="1"/>
  </sheetPr>
  <dimension ref="A1:V98"/>
  <sheetViews>
    <sheetView tabSelected="1" topLeftCell="A29" zoomScale="90" zoomScaleNormal="90" workbookViewId="0">
      <selection activeCell="B2" sqref="B2:L2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21" x14ac:dyDescent="0.3">
      <c r="A2" s="48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21" ht="18" customHeight="1" x14ac:dyDescent="0.3">
      <c r="A3" s="48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21" ht="16.2" thickBot="1" x14ac:dyDescent="0.35">
      <c r="A4" s="48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21" ht="33.75" customHeight="1" x14ac:dyDescent="0.3">
      <c r="A5" s="14" t="s">
        <v>4</v>
      </c>
      <c r="B5" s="44" t="s">
        <v>5</v>
      </c>
      <c r="C5" s="142" t="s">
        <v>6</v>
      </c>
      <c r="D5" s="110"/>
      <c r="E5" s="111"/>
      <c r="F5" s="109" t="s">
        <v>7</v>
      </c>
      <c r="G5" s="110"/>
      <c r="H5" s="111"/>
      <c r="I5" s="109" t="s">
        <v>8</v>
      </c>
      <c r="J5" s="110"/>
      <c r="K5" s="111"/>
      <c r="L5" s="15" t="s">
        <v>9</v>
      </c>
      <c r="U5" s="1" t="s">
        <v>10</v>
      </c>
    </row>
    <row r="6" spans="1:21" ht="16.2" thickBot="1" x14ac:dyDescent="0.35">
      <c r="A6" s="77"/>
      <c r="B6" s="78"/>
      <c r="C6" s="79" t="s">
        <v>11</v>
      </c>
      <c r="D6" s="80" t="s">
        <v>10</v>
      </c>
      <c r="E6" s="81" t="s">
        <v>12</v>
      </c>
      <c r="F6" s="79" t="s">
        <v>13</v>
      </c>
      <c r="G6" s="80" t="s">
        <v>14</v>
      </c>
      <c r="H6" s="81" t="s">
        <v>15</v>
      </c>
      <c r="I6" s="79" t="s">
        <v>13</v>
      </c>
      <c r="J6" s="80" t="s">
        <v>14</v>
      </c>
      <c r="K6" s="81" t="s">
        <v>16</v>
      </c>
      <c r="L6" s="82"/>
      <c r="U6" t="s">
        <v>17</v>
      </c>
    </row>
    <row r="7" spans="1:21" x14ac:dyDescent="0.3">
      <c r="A7" s="120" t="s">
        <v>18</v>
      </c>
      <c r="B7" s="143"/>
      <c r="C7" s="67"/>
      <c r="D7" s="68"/>
      <c r="E7" s="69"/>
      <c r="F7" s="70"/>
      <c r="G7" s="71"/>
      <c r="H7" s="72"/>
      <c r="I7" s="73"/>
      <c r="J7" s="74"/>
      <c r="K7" s="75"/>
      <c r="L7" s="76"/>
      <c r="U7" t="s">
        <v>19</v>
      </c>
    </row>
    <row r="8" spans="1:21" x14ac:dyDescent="0.3">
      <c r="A8" s="11"/>
      <c r="B8" s="45" t="s">
        <v>58</v>
      </c>
      <c r="C8" s="17"/>
      <c r="D8" s="18" t="s">
        <v>17</v>
      </c>
      <c r="E8" s="25">
        <v>0</v>
      </c>
      <c r="F8" s="19">
        <v>0</v>
      </c>
      <c r="G8" s="20">
        <v>0</v>
      </c>
      <c r="H8" s="21">
        <v>0</v>
      </c>
      <c r="I8" s="27">
        <f t="shared" ref="I8:K17" si="0">$C8*$E8*F8</f>
        <v>0</v>
      </c>
      <c r="J8" s="28">
        <f t="shared" si="0"/>
        <v>0</v>
      </c>
      <c r="K8" s="29">
        <f t="shared" si="0"/>
        <v>0</v>
      </c>
      <c r="L8" s="30">
        <f t="shared" ref="L8:L17" si="1">SUM(I8:K8)</f>
        <v>0</v>
      </c>
      <c r="U8" t="s">
        <v>20</v>
      </c>
    </row>
    <row r="9" spans="1:21" x14ac:dyDescent="0.3">
      <c r="A9" s="11"/>
      <c r="B9" s="45"/>
      <c r="C9" s="17"/>
      <c r="D9" s="18" t="s">
        <v>19</v>
      </c>
      <c r="E9" s="25">
        <v>0</v>
      </c>
      <c r="F9" s="19">
        <v>0</v>
      </c>
      <c r="G9" s="20">
        <v>0</v>
      </c>
      <c r="H9" s="21">
        <v>0</v>
      </c>
      <c r="I9" s="27">
        <f t="shared" si="0"/>
        <v>0</v>
      </c>
      <c r="J9" s="28">
        <f t="shared" si="0"/>
        <v>0</v>
      </c>
      <c r="K9" s="29">
        <f t="shared" si="0"/>
        <v>0</v>
      </c>
      <c r="L9" s="30">
        <f t="shared" si="1"/>
        <v>0</v>
      </c>
      <c r="U9" t="s">
        <v>21</v>
      </c>
    </row>
    <row r="10" spans="1:21" x14ac:dyDescent="0.3">
      <c r="A10" s="11"/>
      <c r="B10" s="45"/>
      <c r="C10" s="17">
        <v>2.25</v>
      </c>
      <c r="D10" s="18" t="s">
        <v>20</v>
      </c>
      <c r="E10" s="25">
        <v>8888.89</v>
      </c>
      <c r="F10" s="19">
        <v>1</v>
      </c>
      <c r="G10" s="20">
        <v>0</v>
      </c>
      <c r="H10" s="21">
        <v>0</v>
      </c>
      <c r="I10" s="27">
        <f t="shared" si="0"/>
        <v>20000.002499999999</v>
      </c>
      <c r="J10" s="28">
        <f t="shared" si="0"/>
        <v>0</v>
      </c>
      <c r="K10" s="29">
        <f t="shared" si="0"/>
        <v>0</v>
      </c>
      <c r="L10" s="30">
        <f t="shared" si="1"/>
        <v>20000.002499999999</v>
      </c>
      <c r="U10" t="s">
        <v>22</v>
      </c>
    </row>
    <row r="11" spans="1:21" x14ac:dyDescent="0.3">
      <c r="A11" s="11"/>
      <c r="B11" s="45"/>
      <c r="C11" s="17"/>
      <c r="D11" s="18"/>
      <c r="E11" s="25">
        <v>0</v>
      </c>
      <c r="F11" s="19">
        <v>0</v>
      </c>
      <c r="G11" s="20">
        <v>0</v>
      </c>
      <c r="H11" s="21">
        <v>0</v>
      </c>
      <c r="I11" s="27">
        <f t="shared" si="0"/>
        <v>0</v>
      </c>
      <c r="J11" s="28">
        <f t="shared" si="0"/>
        <v>0</v>
      </c>
      <c r="K11" s="29">
        <f t="shared" si="0"/>
        <v>0</v>
      </c>
      <c r="L11" s="30">
        <f t="shared" si="1"/>
        <v>0</v>
      </c>
      <c r="U11" t="s">
        <v>23</v>
      </c>
    </row>
    <row r="12" spans="1:21" x14ac:dyDescent="0.3">
      <c r="A12" s="11"/>
      <c r="B12" s="45"/>
      <c r="C12" s="17"/>
      <c r="D12" s="18"/>
      <c r="E12" s="25">
        <v>0</v>
      </c>
      <c r="F12" s="19">
        <v>0</v>
      </c>
      <c r="G12" s="20">
        <v>0</v>
      </c>
      <c r="H12" s="21">
        <v>0</v>
      </c>
      <c r="I12" s="27">
        <f t="shared" si="0"/>
        <v>0</v>
      </c>
      <c r="J12" s="28">
        <f t="shared" si="0"/>
        <v>0</v>
      </c>
      <c r="K12" s="29">
        <f t="shared" si="0"/>
        <v>0</v>
      </c>
      <c r="L12" s="30">
        <f t="shared" si="1"/>
        <v>0</v>
      </c>
      <c r="U12" t="s">
        <v>24</v>
      </c>
    </row>
    <row r="13" spans="1:21" x14ac:dyDescent="0.3">
      <c r="A13" s="11"/>
      <c r="B13" s="45"/>
      <c r="C13" s="17"/>
      <c r="D13" s="18"/>
      <c r="E13" s="25">
        <v>0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25</v>
      </c>
    </row>
    <row r="14" spans="1:21" x14ac:dyDescent="0.3">
      <c r="A14" s="11"/>
      <c r="B14" s="45"/>
      <c r="C14" s="17"/>
      <c r="D14" s="18"/>
      <c r="E14" s="25">
        <v>0</v>
      </c>
      <c r="F14" s="19">
        <v>0</v>
      </c>
      <c r="G14" s="20">
        <v>0</v>
      </c>
      <c r="H14" s="21">
        <v>0</v>
      </c>
      <c r="I14" s="27">
        <f t="shared" ref="I14:I15" si="2">$C14*$E14*F14</f>
        <v>0</v>
      </c>
      <c r="J14" s="28">
        <f t="shared" ref="J14:J15" si="3">$C14*$E14*G14</f>
        <v>0</v>
      </c>
      <c r="K14" s="29">
        <f t="shared" ref="K14:K15" si="4">$C14*$E14*H14</f>
        <v>0</v>
      </c>
      <c r="L14" s="30">
        <f t="shared" ref="L14:L15" si="5">SUM(I14:K14)</f>
        <v>0</v>
      </c>
      <c r="U14"/>
    </row>
    <row r="15" spans="1:21" x14ac:dyDescent="0.3">
      <c r="A15" s="11"/>
      <c r="B15" s="46"/>
      <c r="C15" s="17"/>
      <c r="D15" s="18"/>
      <c r="E15" s="25">
        <v>0</v>
      </c>
      <c r="F15" s="19">
        <v>0</v>
      </c>
      <c r="G15" s="20">
        <v>0</v>
      </c>
      <c r="H15" s="21">
        <v>0</v>
      </c>
      <c r="I15" s="27">
        <f t="shared" si="2"/>
        <v>0</v>
      </c>
      <c r="J15" s="28">
        <f t="shared" si="3"/>
        <v>0</v>
      </c>
      <c r="K15" s="29">
        <f t="shared" si="4"/>
        <v>0</v>
      </c>
      <c r="L15" s="30">
        <f t="shared" si="5"/>
        <v>0</v>
      </c>
    </row>
    <row r="16" spans="1:21" x14ac:dyDescent="0.3">
      <c r="A16" s="11"/>
      <c r="B16" s="45"/>
      <c r="C16" s="17"/>
      <c r="D16" s="18"/>
      <c r="E16" s="25">
        <v>0</v>
      </c>
      <c r="F16" s="19">
        <v>0</v>
      </c>
      <c r="G16" s="20">
        <v>0</v>
      </c>
      <c r="H16" s="21">
        <v>0</v>
      </c>
      <c r="I16" s="27">
        <f t="shared" si="0"/>
        <v>0</v>
      </c>
      <c r="J16" s="28">
        <f t="shared" si="0"/>
        <v>0</v>
      </c>
      <c r="K16" s="29">
        <f t="shared" si="0"/>
        <v>0</v>
      </c>
      <c r="L16" s="30">
        <f t="shared" si="1"/>
        <v>0</v>
      </c>
      <c r="U16"/>
    </row>
    <row r="17" spans="1:12" x14ac:dyDescent="0.3">
      <c r="A17" s="11"/>
      <c r="B17" s="46"/>
      <c r="C17" s="17"/>
      <c r="D17" s="18"/>
      <c r="E17" s="25"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22" t="s">
        <v>26</v>
      </c>
      <c r="B18" s="123"/>
      <c r="C18" s="6"/>
      <c r="D18" s="6"/>
      <c r="E18" s="7"/>
      <c r="F18" s="8"/>
      <c r="G18" s="8"/>
      <c r="H18" s="8"/>
      <c r="I18" s="89">
        <f>SUM(I8:I17)</f>
        <v>20000.002499999999</v>
      </c>
      <c r="J18" s="90">
        <f>SUM(J8:J17)</f>
        <v>0</v>
      </c>
      <c r="K18" s="91">
        <f>SUM(K8:K17)</f>
        <v>0</v>
      </c>
      <c r="L18" s="92">
        <f>SUM(L8:L17)</f>
        <v>20000.002499999999</v>
      </c>
    </row>
    <row r="19" spans="1:12" x14ac:dyDescent="0.3">
      <c r="A19" s="138" t="s">
        <v>27</v>
      </c>
      <c r="B19" s="139"/>
      <c r="C19" s="56"/>
      <c r="D19" s="56"/>
      <c r="E19" s="57"/>
      <c r="F19" s="58"/>
      <c r="G19" s="58"/>
      <c r="H19" s="58"/>
      <c r="I19" s="59"/>
      <c r="J19" s="59"/>
      <c r="K19" s="59"/>
      <c r="L19" s="60"/>
    </row>
    <row r="20" spans="1:12" x14ac:dyDescent="0.3">
      <c r="A20" s="11"/>
      <c r="B20" s="45"/>
      <c r="C20" s="17"/>
      <c r="D20" s="18" t="s">
        <v>17</v>
      </c>
      <c r="E20" s="25">
        <v>0</v>
      </c>
      <c r="F20" s="22">
        <v>0</v>
      </c>
      <c r="G20" s="20">
        <v>0</v>
      </c>
      <c r="H20" s="23">
        <v>0</v>
      </c>
      <c r="I20" s="31">
        <f t="shared" ref="I20:K29" si="6">$C20*$E20*F20</f>
        <v>0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0</v>
      </c>
    </row>
    <row r="21" spans="1:12" x14ac:dyDescent="0.3">
      <c r="A21" s="11"/>
      <c r="B21" s="45"/>
      <c r="C21" s="17"/>
      <c r="D21" s="18" t="s">
        <v>19</v>
      </c>
      <c r="E21" s="25">
        <v>0</v>
      </c>
      <c r="F21" s="22">
        <v>0</v>
      </c>
      <c r="G21" s="20">
        <v>0</v>
      </c>
      <c r="H21" s="23">
        <v>0</v>
      </c>
      <c r="I21" s="31">
        <f t="shared" si="6"/>
        <v>0</v>
      </c>
      <c r="J21" s="28">
        <f t="shared" si="6"/>
        <v>0</v>
      </c>
      <c r="K21" s="29">
        <f t="shared" si="6"/>
        <v>0</v>
      </c>
      <c r="L21" s="30">
        <f t="shared" si="7"/>
        <v>0</v>
      </c>
    </row>
    <row r="22" spans="1:12" x14ac:dyDescent="0.3">
      <c r="A22" s="11"/>
      <c r="B22" s="45"/>
      <c r="C22" s="17">
        <v>2.25</v>
      </c>
      <c r="D22" s="18" t="s">
        <v>20</v>
      </c>
      <c r="E22" s="108">
        <v>1466.6659999999999</v>
      </c>
      <c r="F22" s="22">
        <v>1</v>
      </c>
      <c r="G22" s="20">
        <v>0</v>
      </c>
      <c r="H22" s="23">
        <v>0</v>
      </c>
      <c r="I22" s="31">
        <f t="shared" si="6"/>
        <v>3299.9984999999997</v>
      </c>
      <c r="J22" s="28">
        <f t="shared" si="6"/>
        <v>0</v>
      </c>
      <c r="K22" s="29">
        <f t="shared" si="6"/>
        <v>0</v>
      </c>
      <c r="L22" s="30">
        <f t="shared" si="7"/>
        <v>3299.9984999999997</v>
      </c>
    </row>
    <row r="23" spans="1:12" x14ac:dyDescent="0.3">
      <c r="A23" s="11"/>
      <c r="B23" s="45"/>
      <c r="C23" s="17"/>
      <c r="D23" s="18"/>
      <c r="E23" s="25">
        <v>0</v>
      </c>
      <c r="F23" s="22">
        <v>0</v>
      </c>
      <c r="G23" s="20">
        <v>0</v>
      </c>
      <c r="H23" s="23">
        <v>0</v>
      </c>
      <c r="I23" s="31">
        <f t="shared" si="6"/>
        <v>0</v>
      </c>
      <c r="J23" s="28">
        <f t="shared" si="6"/>
        <v>0</v>
      </c>
      <c r="K23" s="29">
        <f t="shared" si="6"/>
        <v>0</v>
      </c>
      <c r="L23" s="30">
        <f t="shared" si="7"/>
        <v>0</v>
      </c>
    </row>
    <row r="24" spans="1:12" x14ac:dyDescent="0.3">
      <c r="A24" s="11"/>
      <c r="B24" s="45"/>
      <c r="C24" s="17"/>
      <c r="D24" s="18"/>
      <c r="E24" s="25">
        <v>0</v>
      </c>
      <c r="F24" s="22">
        <v>0</v>
      </c>
      <c r="G24" s="20">
        <v>0</v>
      </c>
      <c r="H24" s="23">
        <v>0</v>
      </c>
      <c r="I24" s="31">
        <f t="shared" si="6"/>
        <v>0</v>
      </c>
      <c r="J24" s="28">
        <f t="shared" si="6"/>
        <v>0</v>
      </c>
      <c r="K24" s="29">
        <f t="shared" si="6"/>
        <v>0</v>
      </c>
      <c r="L24" s="30">
        <f t="shared" si="7"/>
        <v>0</v>
      </c>
    </row>
    <row r="25" spans="1:12" x14ac:dyDescent="0.3">
      <c r="A25" s="11"/>
      <c r="B25" s="45"/>
      <c r="C25" s="17"/>
      <c r="D25" s="18"/>
      <c r="E25" s="25">
        <v>0</v>
      </c>
      <c r="F25" s="22">
        <v>0</v>
      </c>
      <c r="G25" s="20">
        <v>0</v>
      </c>
      <c r="H25" s="23"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/>
      <c r="C26" s="17"/>
      <c r="D26" s="18"/>
      <c r="E26" s="25">
        <v>0</v>
      </c>
      <c r="F26" s="22">
        <v>0</v>
      </c>
      <c r="G26" s="20">
        <v>0</v>
      </c>
      <c r="H26" s="23"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/>
      <c r="C27" s="17"/>
      <c r="D27" s="18"/>
      <c r="E27" s="25">
        <v>0</v>
      </c>
      <c r="F27" s="22">
        <v>0</v>
      </c>
      <c r="G27" s="20">
        <v>0</v>
      </c>
      <c r="H27" s="23"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/>
      <c r="C28" s="17"/>
      <c r="D28" s="18"/>
      <c r="E28" s="25">
        <v>0</v>
      </c>
      <c r="F28" s="22">
        <v>0</v>
      </c>
      <c r="G28" s="20">
        <v>0</v>
      </c>
      <c r="H28" s="23"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/>
      <c r="C29" s="17"/>
      <c r="D29" s="18"/>
      <c r="E29" s="25">
        <v>0</v>
      </c>
      <c r="F29" s="22">
        <v>0</v>
      </c>
      <c r="G29" s="20">
        <v>0</v>
      </c>
      <c r="H29" s="23"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28</v>
      </c>
      <c r="B30" s="119"/>
      <c r="C30" s="49"/>
      <c r="D30" s="49"/>
      <c r="E30" s="61"/>
      <c r="F30" s="51"/>
      <c r="G30" s="51"/>
      <c r="H30" s="51"/>
      <c r="I30" s="52">
        <f>SUM(I20:I29)</f>
        <v>3299.9984999999997</v>
      </c>
      <c r="J30" s="53">
        <f>SUM(J20:J29)</f>
        <v>0</v>
      </c>
      <c r="K30" s="54">
        <f>SUM(K20:K29)</f>
        <v>0</v>
      </c>
      <c r="L30" s="55">
        <f>SUM(L20:L29)</f>
        <v>3299.9984999999997</v>
      </c>
    </row>
    <row r="31" spans="1:12" x14ac:dyDescent="0.3">
      <c r="A31" s="120" t="s">
        <v>29</v>
      </c>
      <c r="B31" s="121"/>
      <c r="C31" s="3"/>
      <c r="D31" s="3"/>
      <c r="E31" s="4"/>
      <c r="F31" s="5"/>
      <c r="G31" s="5"/>
      <c r="H31" s="5"/>
      <c r="I31" s="10"/>
      <c r="J31" s="10"/>
      <c r="K31" s="10"/>
      <c r="L31" s="12"/>
    </row>
    <row r="32" spans="1:12" x14ac:dyDescent="0.3">
      <c r="A32" s="11"/>
      <c r="B32" s="46"/>
      <c r="C32" s="17"/>
      <c r="D32" s="18" t="s">
        <v>21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0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0" si="13">SUM(I32:K32)</f>
        <v>0</v>
      </c>
    </row>
    <row r="33" spans="1:12" x14ac:dyDescent="0.3">
      <c r="A33" s="11"/>
      <c r="B33" s="46"/>
      <c r="C33" s="17"/>
      <c r="D33" s="18" t="s">
        <v>22</v>
      </c>
      <c r="E33" s="26">
        <v>0</v>
      </c>
      <c r="F33" s="19">
        <v>0</v>
      </c>
      <c r="G33" s="20">
        <v>0</v>
      </c>
      <c r="H33" s="23">
        <v>0</v>
      </c>
      <c r="I33" s="31">
        <f t="shared" ref="I33:I36" si="14">$C33*$E33*F33</f>
        <v>0</v>
      </c>
      <c r="J33" s="28">
        <f t="shared" ref="J33:J36" si="15">$C33*$E33*G33</f>
        <v>0</v>
      </c>
      <c r="K33" s="29">
        <f t="shared" ref="K33:K36" si="16">$C33*$E33*H33</f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4"/>
        <v>0</v>
      </c>
      <c r="J34" s="28">
        <f t="shared" si="15"/>
        <v>0</v>
      </c>
      <c r="K34" s="29">
        <f t="shared" si="16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si="14"/>
        <v>0</v>
      </c>
      <c r="J35" s="28">
        <f t="shared" si="15"/>
        <v>0</v>
      </c>
      <c r="K35" s="29">
        <f t="shared" si="16"/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2"/>
        <v>0</v>
      </c>
      <c r="J37" s="28">
        <f t="shared" si="12"/>
        <v>0</v>
      </c>
      <c r="K37" s="29">
        <f t="shared" si="12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3">
        <v>0</v>
      </c>
      <c r="I38" s="31">
        <f t="shared" si="12"/>
        <v>0</v>
      </c>
      <c r="J38" s="28">
        <f t="shared" si="12"/>
        <v>0</v>
      </c>
      <c r="K38" s="29">
        <f t="shared" si="12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2"/>
        <v>0</v>
      </c>
      <c r="J39" s="28">
        <f t="shared" si="12"/>
        <v>0</v>
      </c>
      <c r="K39" s="29">
        <f t="shared" si="12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1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ht="16.2" thickBot="1" x14ac:dyDescent="0.35">
      <c r="A41" s="122" t="s">
        <v>30</v>
      </c>
      <c r="B41" s="123"/>
      <c r="C41" s="6"/>
      <c r="D41" s="6"/>
      <c r="E41" s="9"/>
      <c r="F41" s="8"/>
      <c r="G41" s="8"/>
      <c r="H41" s="8"/>
      <c r="I41" s="89">
        <f>SUM(I32:I40)</f>
        <v>0</v>
      </c>
      <c r="J41" s="90">
        <f>SUM(J32:J40)</f>
        <v>0</v>
      </c>
      <c r="K41" s="91">
        <f>SUM(K32:K40)</f>
        <v>0</v>
      </c>
      <c r="L41" s="92">
        <f>SUM(L32:L40)</f>
        <v>0</v>
      </c>
    </row>
    <row r="42" spans="1:12" x14ac:dyDescent="0.3">
      <c r="A42" s="62" t="s">
        <v>31</v>
      </c>
      <c r="B42" s="63"/>
      <c r="C42" s="56"/>
      <c r="D42" s="56"/>
      <c r="E42" s="57"/>
      <c r="F42" s="58"/>
      <c r="G42" s="58"/>
      <c r="H42" s="58"/>
      <c r="I42" s="59"/>
      <c r="J42" s="59"/>
      <c r="K42" s="59"/>
      <c r="L42" s="60"/>
    </row>
    <row r="43" spans="1:12" x14ac:dyDescent="0.3">
      <c r="A43" s="11"/>
      <c r="B43" s="46"/>
      <c r="C43" s="17"/>
      <c r="D43" s="18" t="s">
        <v>19</v>
      </c>
      <c r="E43" s="26">
        <v>0</v>
      </c>
      <c r="F43" s="19">
        <v>0</v>
      </c>
      <c r="G43" s="20">
        <v>0</v>
      </c>
      <c r="H43" s="23">
        <v>0</v>
      </c>
      <c r="I43" s="31">
        <f t="shared" ref="I43:K52" si="17">$C43*$E43*F43</f>
        <v>0</v>
      </c>
      <c r="J43" s="28">
        <f t="shared" si="17"/>
        <v>0</v>
      </c>
      <c r="K43" s="29">
        <f t="shared" si="17"/>
        <v>0</v>
      </c>
      <c r="L43" s="30">
        <f t="shared" ref="L43:L52" si="18">SUM(I43:K43)</f>
        <v>0</v>
      </c>
    </row>
    <row r="44" spans="1:12" x14ac:dyDescent="0.3">
      <c r="A44" s="11"/>
      <c r="B44" s="46"/>
      <c r="C44" s="17"/>
      <c r="D44" s="18" t="s">
        <v>24</v>
      </c>
      <c r="E44" s="26">
        <v>0</v>
      </c>
      <c r="F44" s="19">
        <v>0</v>
      </c>
      <c r="G44" s="20">
        <v>0</v>
      </c>
      <c r="H44" s="23">
        <v>0</v>
      </c>
      <c r="I44" s="31">
        <f t="shared" si="17"/>
        <v>0</v>
      </c>
      <c r="J44" s="28">
        <f t="shared" si="17"/>
        <v>0</v>
      </c>
      <c r="K44" s="29">
        <f t="shared" si="17"/>
        <v>0</v>
      </c>
      <c r="L44" s="30">
        <f t="shared" si="18"/>
        <v>0</v>
      </c>
    </row>
    <row r="45" spans="1:12" x14ac:dyDescent="0.3">
      <c r="A45" s="11"/>
      <c r="B45" s="46"/>
      <c r="C45" s="17"/>
      <c r="D45" s="18"/>
      <c r="E45" s="26">
        <v>0</v>
      </c>
      <c r="F45" s="19">
        <v>0</v>
      </c>
      <c r="G45" s="20">
        <v>0</v>
      </c>
      <c r="H45" s="23">
        <v>0</v>
      </c>
      <c r="I45" s="31">
        <f t="shared" si="17"/>
        <v>0</v>
      </c>
      <c r="J45" s="28">
        <f t="shared" si="17"/>
        <v>0</v>
      </c>
      <c r="K45" s="29">
        <f t="shared" si="17"/>
        <v>0</v>
      </c>
      <c r="L45" s="30">
        <f t="shared" si="18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1">
        <v>0</v>
      </c>
      <c r="I46" s="31">
        <f t="shared" ref="I46:I51" si="19">$C46*$E46*F46</f>
        <v>0</v>
      </c>
      <c r="J46" s="28">
        <f t="shared" ref="J46:J51" si="20">$C46*$E46*G46</f>
        <v>0</v>
      </c>
      <c r="K46" s="29">
        <f t="shared" ref="K46:K51" si="21">$C46*$E46*H46</f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ref="I47:I50" si="22">$C47*$E47*F47</f>
        <v>0</v>
      </c>
      <c r="J47" s="28">
        <f t="shared" ref="J47:J50" si="23">$C47*$E47*G47</f>
        <v>0</v>
      </c>
      <c r="K47" s="29">
        <f t="shared" ref="K47:K50" si="24">$C47*$E47*H47</f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1">
        <v>0</v>
      </c>
      <c r="I48" s="31">
        <f t="shared" si="22"/>
        <v>0</v>
      </c>
      <c r="J48" s="28">
        <f t="shared" si="23"/>
        <v>0</v>
      </c>
      <c r="K48" s="29">
        <f t="shared" si="24"/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1">
        <v>0</v>
      </c>
      <c r="I49" s="31">
        <f t="shared" si="22"/>
        <v>0</v>
      </c>
      <c r="J49" s="28">
        <f t="shared" si="23"/>
        <v>0</v>
      </c>
      <c r="K49" s="29">
        <f t="shared" si="24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1">
        <v>0</v>
      </c>
      <c r="I50" s="31">
        <f t="shared" si="22"/>
        <v>0</v>
      </c>
      <c r="J50" s="28">
        <f t="shared" si="23"/>
        <v>0</v>
      </c>
      <c r="K50" s="29">
        <f t="shared" si="24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1">
        <v>0</v>
      </c>
      <c r="I51" s="31">
        <f t="shared" si="19"/>
        <v>0</v>
      </c>
      <c r="J51" s="28">
        <f t="shared" si="20"/>
        <v>0</v>
      </c>
      <c r="K51" s="29">
        <f t="shared" si="21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1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ht="16.2" thickBot="1" x14ac:dyDescent="0.35">
      <c r="A53" s="118" t="s">
        <v>32</v>
      </c>
      <c r="B53" s="119"/>
      <c r="C53" s="49"/>
      <c r="D53" s="49"/>
      <c r="E53" s="61"/>
      <c r="F53" s="51"/>
      <c r="G53" s="51"/>
      <c r="H53" s="51"/>
      <c r="I53" s="52">
        <f>SUM(I43:I52)</f>
        <v>0</v>
      </c>
      <c r="J53" s="53">
        <f>SUM(J43:J52)</f>
        <v>0</v>
      </c>
      <c r="K53" s="54">
        <f>SUM(K43:K52)</f>
        <v>0</v>
      </c>
      <c r="L53" s="55">
        <f>SUM(L43:L52)</f>
        <v>0</v>
      </c>
    </row>
    <row r="54" spans="1:12" x14ac:dyDescent="0.3">
      <c r="A54" s="120" t="s">
        <v>33</v>
      </c>
      <c r="B54" s="121"/>
      <c r="C54" s="3"/>
      <c r="D54" s="3"/>
      <c r="E54" s="4"/>
      <c r="F54" s="5"/>
      <c r="G54" s="5"/>
      <c r="H54" s="5"/>
      <c r="I54" s="10"/>
      <c r="J54" s="10"/>
      <c r="K54" s="10"/>
      <c r="L54" s="12"/>
    </row>
    <row r="55" spans="1:12" x14ac:dyDescent="0.3">
      <c r="A55" s="11"/>
      <c r="B55" s="46"/>
      <c r="C55" s="17"/>
      <c r="D55" s="18" t="s">
        <v>21</v>
      </c>
      <c r="E55" s="26">
        <v>0</v>
      </c>
      <c r="F55" s="19">
        <v>0</v>
      </c>
      <c r="G55" s="20">
        <v>0</v>
      </c>
      <c r="H55" s="23">
        <v>0</v>
      </c>
      <c r="I55" s="31">
        <f t="shared" ref="I55:K64" si="25">$C55*$E55*F55</f>
        <v>0</v>
      </c>
      <c r="J55" s="28">
        <f t="shared" si="25"/>
        <v>0</v>
      </c>
      <c r="K55" s="29">
        <f t="shared" si="25"/>
        <v>0</v>
      </c>
      <c r="L55" s="30">
        <f t="shared" ref="L55:L64" si="26">SUM(I55:K55)</f>
        <v>0</v>
      </c>
    </row>
    <row r="56" spans="1:12" x14ac:dyDescent="0.3">
      <c r="A56" s="11"/>
      <c r="B56" s="46"/>
      <c r="C56" s="17"/>
      <c r="D56" s="18"/>
      <c r="E56" s="26">
        <v>0</v>
      </c>
      <c r="F56" s="19">
        <v>0</v>
      </c>
      <c r="G56" s="20">
        <v>0</v>
      </c>
      <c r="H56" s="23">
        <v>0</v>
      </c>
      <c r="I56" s="31">
        <f t="shared" si="25"/>
        <v>0</v>
      </c>
      <c r="J56" s="28">
        <f t="shared" si="25"/>
        <v>0</v>
      </c>
      <c r="K56" s="29">
        <f t="shared" si="25"/>
        <v>0</v>
      </c>
      <c r="L56" s="30">
        <f t="shared" si="26"/>
        <v>0</v>
      </c>
    </row>
    <row r="57" spans="1:12" ht="15.75" customHeight="1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ref="I57:I62" si="27">$C57*$E57*F57</f>
        <v>0</v>
      </c>
      <c r="J57" s="28">
        <f t="shared" ref="J57:J62" si="28">$C57*$E57*G57</f>
        <v>0</v>
      </c>
      <c r="K57" s="29">
        <f t="shared" ref="K57:K62" si="29">$C57*$E57*H57</f>
        <v>0</v>
      </c>
      <c r="L57" s="30">
        <f t="shared" si="26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7"/>
        <v>0</v>
      </c>
      <c r="J58" s="28">
        <f t="shared" si="28"/>
        <v>0</v>
      </c>
      <c r="K58" s="29">
        <f t="shared" si="29"/>
        <v>0</v>
      </c>
      <c r="L58" s="30">
        <f t="shared" si="26"/>
        <v>0</v>
      </c>
    </row>
    <row r="59" spans="1:12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1">
        <v>0</v>
      </c>
      <c r="I59" s="31">
        <f t="shared" si="27"/>
        <v>0</v>
      </c>
      <c r="J59" s="28">
        <f t="shared" si="28"/>
        <v>0</v>
      </c>
      <c r="K59" s="29">
        <f t="shared" si="29"/>
        <v>0</v>
      </c>
      <c r="L59" s="30">
        <f t="shared" si="26"/>
        <v>0</v>
      </c>
    </row>
    <row r="60" spans="1:12" ht="15.75" customHeight="1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3">
        <v>0</v>
      </c>
      <c r="I60" s="31">
        <f t="shared" si="27"/>
        <v>0</v>
      </c>
      <c r="J60" s="28">
        <f t="shared" si="28"/>
        <v>0</v>
      </c>
      <c r="K60" s="29">
        <f t="shared" si="29"/>
        <v>0</v>
      </c>
      <c r="L60" s="30">
        <f t="shared" si="26"/>
        <v>0</v>
      </c>
    </row>
    <row r="61" spans="1:12" ht="15.75" customHeight="1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si="27"/>
        <v>0</v>
      </c>
      <c r="J61" s="28">
        <f t="shared" si="28"/>
        <v>0</v>
      </c>
      <c r="K61" s="29">
        <f t="shared" si="29"/>
        <v>0</v>
      </c>
      <c r="L61" s="30">
        <f t="shared" si="26"/>
        <v>0</v>
      </c>
    </row>
    <row r="62" spans="1:12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1">
        <v>0</v>
      </c>
      <c r="I62" s="31">
        <f t="shared" si="27"/>
        <v>0</v>
      </c>
      <c r="J62" s="28">
        <f t="shared" si="28"/>
        <v>0</v>
      </c>
      <c r="K62" s="29">
        <f t="shared" si="29"/>
        <v>0</v>
      </c>
      <c r="L62" s="30">
        <f t="shared" si="26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5"/>
        <v>0</v>
      </c>
      <c r="J63" s="28">
        <f t="shared" si="25"/>
        <v>0</v>
      </c>
      <c r="K63" s="29">
        <f t="shared" si="25"/>
        <v>0</v>
      </c>
      <c r="L63" s="30">
        <f t="shared" si="26"/>
        <v>0</v>
      </c>
    </row>
    <row r="64" spans="1:12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1">
        <v>0</v>
      </c>
      <c r="I64" s="31">
        <f t="shared" si="25"/>
        <v>0</v>
      </c>
      <c r="J64" s="28">
        <f t="shared" si="25"/>
        <v>0</v>
      </c>
      <c r="K64" s="29">
        <f t="shared" si="25"/>
        <v>0</v>
      </c>
      <c r="L64" s="30">
        <f t="shared" si="26"/>
        <v>0</v>
      </c>
    </row>
    <row r="65" spans="1:12" ht="16.2" thickBot="1" x14ac:dyDescent="0.35">
      <c r="A65" s="122" t="s">
        <v>34</v>
      </c>
      <c r="B65" s="123"/>
      <c r="C65" s="6"/>
      <c r="D65" s="6"/>
      <c r="E65" s="9"/>
      <c r="F65" s="8"/>
      <c r="G65" s="8"/>
      <c r="H65" s="8"/>
      <c r="I65" s="89">
        <f>SUM(I55:I64)</f>
        <v>0</v>
      </c>
      <c r="J65" s="90">
        <f>SUM(J55:J64)</f>
        <v>0</v>
      </c>
      <c r="K65" s="91">
        <f>SUM(K55:K64)</f>
        <v>0</v>
      </c>
      <c r="L65" s="92">
        <f>SUM(L55:L64)</f>
        <v>0</v>
      </c>
    </row>
    <row r="66" spans="1:12" x14ac:dyDescent="0.3">
      <c r="A66" s="138" t="s">
        <v>35</v>
      </c>
      <c r="B66" s="139"/>
      <c r="C66" s="56"/>
      <c r="D66" s="56"/>
      <c r="E66" s="57"/>
      <c r="F66" s="58"/>
      <c r="G66" s="58"/>
      <c r="H66" s="58"/>
      <c r="I66" s="59"/>
      <c r="J66" s="59"/>
      <c r="K66" s="59"/>
      <c r="L66" s="60"/>
    </row>
    <row r="67" spans="1:12" x14ac:dyDescent="0.3">
      <c r="A67" s="11"/>
      <c r="B67" s="46"/>
      <c r="C67" s="17"/>
      <c r="D67" s="18" t="s">
        <v>21</v>
      </c>
      <c r="E67" s="26">
        <v>0</v>
      </c>
      <c r="F67" s="19">
        <v>0</v>
      </c>
      <c r="G67" s="20">
        <v>0</v>
      </c>
      <c r="H67" s="23">
        <v>0</v>
      </c>
      <c r="I67" s="31">
        <f t="shared" ref="I67:K76" si="30">$C67*$E67*F67</f>
        <v>0</v>
      </c>
      <c r="J67" s="28">
        <f t="shared" si="30"/>
        <v>0</v>
      </c>
      <c r="K67" s="29">
        <f t="shared" si="30"/>
        <v>0</v>
      </c>
      <c r="L67" s="30">
        <f t="shared" ref="L67:L76" si="31">SUM(I67:K67)</f>
        <v>0</v>
      </c>
    </row>
    <row r="68" spans="1:12" x14ac:dyDescent="0.3">
      <c r="A68" s="11"/>
      <c r="B68" s="46"/>
      <c r="C68" s="17"/>
      <c r="D68" s="18"/>
      <c r="E68" s="26">
        <v>0</v>
      </c>
      <c r="F68" s="19">
        <v>0</v>
      </c>
      <c r="G68" s="20">
        <v>0</v>
      </c>
      <c r="H68" s="23">
        <v>0</v>
      </c>
      <c r="I68" s="31">
        <f t="shared" si="30"/>
        <v>0</v>
      </c>
      <c r="J68" s="28">
        <f t="shared" si="30"/>
        <v>0</v>
      </c>
      <c r="K68" s="29">
        <f t="shared" si="30"/>
        <v>0</v>
      </c>
      <c r="L68" s="30">
        <f t="shared" si="31"/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ref="I69:I74" si="32">$C69*$E69*F69</f>
        <v>0</v>
      </c>
      <c r="J69" s="28">
        <f t="shared" ref="J69:J74" si="33">$C69*$E69*G69</f>
        <v>0</v>
      </c>
      <c r="K69" s="29">
        <f t="shared" ref="K69:K74" si="34">$C69*$E69*H69</f>
        <v>0</v>
      </c>
      <c r="L69" s="30">
        <f t="shared" si="31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32"/>
        <v>0</v>
      </c>
      <c r="J70" s="28">
        <f t="shared" si="33"/>
        <v>0</v>
      </c>
      <c r="K70" s="29">
        <f t="shared" si="34"/>
        <v>0</v>
      </c>
      <c r="L70" s="30">
        <f t="shared" si="31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1">
        <v>0</v>
      </c>
      <c r="I71" s="31">
        <f t="shared" si="32"/>
        <v>0</v>
      </c>
      <c r="J71" s="28">
        <f t="shared" si="33"/>
        <v>0</v>
      </c>
      <c r="K71" s="29">
        <f t="shared" si="34"/>
        <v>0</v>
      </c>
      <c r="L71" s="30">
        <f t="shared" si="31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3">
        <v>0</v>
      </c>
      <c r="I72" s="31">
        <f t="shared" si="32"/>
        <v>0</v>
      </c>
      <c r="J72" s="28">
        <f t="shared" si="33"/>
        <v>0</v>
      </c>
      <c r="K72" s="29">
        <f t="shared" si="34"/>
        <v>0</v>
      </c>
      <c r="L72" s="30">
        <f t="shared" si="31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si="32"/>
        <v>0</v>
      </c>
      <c r="J73" s="28">
        <f t="shared" si="33"/>
        <v>0</v>
      </c>
      <c r="K73" s="29">
        <f t="shared" si="34"/>
        <v>0</v>
      </c>
      <c r="L73" s="30">
        <f t="shared" si="31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1">
        <v>0</v>
      </c>
      <c r="I74" s="31">
        <f t="shared" si="32"/>
        <v>0</v>
      </c>
      <c r="J74" s="28">
        <f t="shared" si="33"/>
        <v>0</v>
      </c>
      <c r="K74" s="29">
        <f t="shared" si="34"/>
        <v>0</v>
      </c>
      <c r="L74" s="30">
        <f t="shared" si="31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30"/>
        <v>0</v>
      </c>
      <c r="J75" s="28">
        <f t="shared" si="30"/>
        <v>0</v>
      </c>
      <c r="K75" s="29">
        <f t="shared" si="30"/>
        <v>0</v>
      </c>
      <c r="L75" s="30">
        <f t="shared" si="31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1">
        <v>0</v>
      </c>
      <c r="I76" s="31">
        <f t="shared" si="30"/>
        <v>0</v>
      </c>
      <c r="J76" s="28">
        <f t="shared" si="30"/>
        <v>0</v>
      </c>
      <c r="K76" s="29">
        <f t="shared" si="30"/>
        <v>0</v>
      </c>
      <c r="L76" s="30">
        <f t="shared" si="31"/>
        <v>0</v>
      </c>
    </row>
    <row r="77" spans="1:12" ht="16.2" thickBot="1" x14ac:dyDescent="0.35">
      <c r="A77" s="118" t="s">
        <v>36</v>
      </c>
      <c r="B77" s="119"/>
      <c r="C77" s="49"/>
      <c r="D77" s="49"/>
      <c r="E77" s="61"/>
      <c r="F77" s="51"/>
      <c r="G77" s="51"/>
      <c r="H77" s="51"/>
      <c r="I77" s="52">
        <f>SUM(I67:I76)</f>
        <v>0</v>
      </c>
      <c r="J77" s="53">
        <f>SUM(J67:J76)</f>
        <v>0</v>
      </c>
      <c r="K77" s="54">
        <f>SUM(K67:K76)</f>
        <v>0</v>
      </c>
      <c r="L77" s="55">
        <f>SUM(L67:L76)</f>
        <v>0</v>
      </c>
    </row>
    <row r="78" spans="1:12" x14ac:dyDescent="0.3">
      <c r="A78" s="16" t="s">
        <v>37</v>
      </c>
      <c r="B78" s="47"/>
      <c r="C78" s="3"/>
      <c r="D78" s="3"/>
      <c r="E78" s="4"/>
      <c r="F78" s="5"/>
      <c r="G78" s="5"/>
      <c r="H78" s="5"/>
      <c r="I78" s="10"/>
      <c r="J78" s="10"/>
      <c r="K78" s="10"/>
      <c r="L78" s="12"/>
    </row>
    <row r="79" spans="1:12" x14ac:dyDescent="0.3">
      <c r="A79" s="11"/>
      <c r="B79" s="46"/>
      <c r="C79" s="17"/>
      <c r="D79" s="18" t="s">
        <v>21</v>
      </c>
      <c r="E79" s="26">
        <v>0</v>
      </c>
      <c r="F79" s="19">
        <v>0</v>
      </c>
      <c r="G79" s="20">
        <v>0</v>
      </c>
      <c r="H79" s="23">
        <v>0</v>
      </c>
      <c r="I79" s="31">
        <f t="shared" ref="I79:K88" si="35">$C79*$E79*F79</f>
        <v>0</v>
      </c>
      <c r="J79" s="28">
        <f t="shared" si="35"/>
        <v>0</v>
      </c>
      <c r="K79" s="29">
        <f t="shared" si="35"/>
        <v>0</v>
      </c>
      <c r="L79" s="30">
        <f t="shared" ref="L79:L89" si="36">SUM(I79:K79)</f>
        <v>0</v>
      </c>
    </row>
    <row r="80" spans="1:12" x14ac:dyDescent="0.3">
      <c r="A80" s="11"/>
      <c r="B80" s="46"/>
      <c r="C80" s="17"/>
      <c r="D80" s="18"/>
      <c r="E80" s="26">
        <v>0</v>
      </c>
      <c r="F80" s="19">
        <v>0</v>
      </c>
      <c r="G80" s="20">
        <v>0</v>
      </c>
      <c r="H80" s="23">
        <v>0</v>
      </c>
      <c r="I80" s="31">
        <f t="shared" si="35"/>
        <v>0</v>
      </c>
      <c r="J80" s="28">
        <f t="shared" si="35"/>
        <v>0</v>
      </c>
      <c r="K80" s="29">
        <f t="shared" si="35"/>
        <v>0</v>
      </c>
      <c r="L80" s="30">
        <f t="shared" si="36"/>
        <v>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5"/>
        <v>0</v>
      </c>
      <c r="J81" s="28">
        <f t="shared" si="35"/>
        <v>0</v>
      </c>
      <c r="K81" s="29">
        <f t="shared" si="35"/>
        <v>0</v>
      </c>
      <c r="L81" s="30">
        <f t="shared" si="36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5"/>
        <v>0</v>
      </c>
      <c r="J82" s="28">
        <f t="shared" si="35"/>
        <v>0</v>
      </c>
      <c r="K82" s="29">
        <f t="shared" si="35"/>
        <v>0</v>
      </c>
      <c r="L82" s="30">
        <f t="shared" si="36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5"/>
        <v>0</v>
      </c>
      <c r="J83" s="28">
        <f t="shared" si="35"/>
        <v>0</v>
      </c>
      <c r="K83" s="29">
        <f t="shared" si="35"/>
        <v>0</v>
      </c>
      <c r="L83" s="30">
        <f t="shared" si="36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5"/>
        <v>0</v>
      </c>
      <c r="J84" s="28">
        <f t="shared" si="35"/>
        <v>0</v>
      </c>
      <c r="K84" s="29">
        <f t="shared" si="35"/>
        <v>0</v>
      </c>
      <c r="L84" s="30">
        <f t="shared" si="36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5"/>
        <v>0</v>
      </c>
      <c r="J85" s="28">
        <f t="shared" si="35"/>
        <v>0</v>
      </c>
      <c r="K85" s="29">
        <f t="shared" si="35"/>
        <v>0</v>
      </c>
      <c r="L85" s="30">
        <f t="shared" si="36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5"/>
        <v>0</v>
      </c>
      <c r="J86" s="28">
        <f t="shared" si="35"/>
        <v>0</v>
      </c>
      <c r="K86" s="29">
        <f t="shared" si="35"/>
        <v>0</v>
      </c>
      <c r="L86" s="30">
        <f t="shared" si="36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5"/>
        <v>0</v>
      </c>
      <c r="J87" s="28">
        <f t="shared" si="35"/>
        <v>0</v>
      </c>
      <c r="K87" s="29">
        <f t="shared" si="35"/>
        <v>0</v>
      </c>
      <c r="L87" s="30">
        <f t="shared" si="36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1">
        <v>0</v>
      </c>
      <c r="I88" s="31">
        <f t="shared" si="35"/>
        <v>0</v>
      </c>
      <c r="J88" s="28">
        <f t="shared" si="35"/>
        <v>0</v>
      </c>
      <c r="K88" s="29">
        <f t="shared" si="35"/>
        <v>0</v>
      </c>
      <c r="L88" s="30">
        <f t="shared" si="36"/>
        <v>0</v>
      </c>
    </row>
    <row r="89" spans="1:12" ht="16.2" thickBot="1" x14ac:dyDescent="0.35">
      <c r="A89" s="140" t="s">
        <v>38</v>
      </c>
      <c r="B89" s="141"/>
      <c r="C89" s="13"/>
      <c r="D89" s="6"/>
      <c r="E89" s="13"/>
      <c r="F89" s="13"/>
      <c r="G89" s="13"/>
      <c r="H89" s="13"/>
      <c r="I89" s="32">
        <f>SUM(I79:I88)</f>
        <v>0</v>
      </c>
      <c r="J89" s="33">
        <f>SUM(J79:J88)</f>
        <v>0</v>
      </c>
      <c r="K89" s="33">
        <f>SUM(K79:K88)</f>
        <v>0</v>
      </c>
      <c r="L89" s="34">
        <f t="shared" si="36"/>
        <v>0</v>
      </c>
    </row>
    <row r="90" spans="1:12" ht="30" customHeight="1" thickTop="1" thickBot="1" x14ac:dyDescent="0.4">
      <c r="A90" s="144" t="s">
        <v>39</v>
      </c>
      <c r="B90" s="145"/>
      <c r="C90" s="145"/>
      <c r="D90" s="145"/>
      <c r="E90" s="145"/>
      <c r="F90" s="145"/>
      <c r="G90" s="145"/>
      <c r="H90" s="145"/>
      <c r="I90" s="35">
        <f>I89+I77+I65+I53+I41+I30+I18</f>
        <v>23300.000999999997</v>
      </c>
      <c r="J90" s="36">
        <f>J89+J77+J65+J53+J41+J30+J18</f>
        <v>0</v>
      </c>
      <c r="K90" s="36">
        <f>K89+K77+K65+K53+K41+K30+K18</f>
        <v>0</v>
      </c>
      <c r="L90" s="37">
        <f>L89+L77+L65+L53+L41+L30+L18</f>
        <v>23300.000999999997</v>
      </c>
    </row>
    <row r="91" spans="1:12" ht="30" customHeight="1" x14ac:dyDescent="0.35">
      <c r="A91" s="112" t="s">
        <v>40</v>
      </c>
      <c r="B91" s="113"/>
      <c r="C91" s="113"/>
      <c r="D91" s="113"/>
      <c r="E91" s="113"/>
      <c r="F91" s="113"/>
      <c r="G91" s="113"/>
      <c r="H91" s="24">
        <v>0.1</v>
      </c>
      <c r="I91" s="38">
        <f>(I90-I77)*H91</f>
        <v>2330.0000999999997</v>
      </c>
      <c r="J91" s="39"/>
      <c r="K91" s="39"/>
      <c r="L91" s="40">
        <f>SUM(I91)</f>
        <v>2330.0000999999997</v>
      </c>
    </row>
    <row r="92" spans="1:12" ht="30" customHeight="1" x14ac:dyDescent="0.35">
      <c r="A92" s="114" t="s">
        <v>41</v>
      </c>
      <c r="B92" s="115"/>
      <c r="C92" s="115"/>
      <c r="D92" s="115"/>
      <c r="E92" s="115"/>
      <c r="F92" s="115"/>
      <c r="G92" s="115"/>
      <c r="H92" s="115"/>
      <c r="I92" s="41">
        <f>I91+I90</f>
        <v>25630.001099999998</v>
      </c>
      <c r="J92" s="41">
        <f>J91+J90</f>
        <v>0</v>
      </c>
      <c r="K92" s="41">
        <f>K91+K90</f>
        <v>0</v>
      </c>
      <c r="L92" s="42">
        <f>L91+L90</f>
        <v>25630.001099999998</v>
      </c>
    </row>
    <row r="93" spans="1:12" ht="30" customHeight="1" thickBot="1" x14ac:dyDescent="0.4">
      <c r="A93" s="115" t="s">
        <v>42</v>
      </c>
      <c r="B93" s="115"/>
      <c r="C93" s="115"/>
      <c r="D93" s="115"/>
      <c r="E93" s="115"/>
      <c r="F93" s="115"/>
      <c r="G93" s="115"/>
      <c r="H93" s="115"/>
      <c r="I93" s="41">
        <v>0</v>
      </c>
      <c r="J93" s="39"/>
      <c r="K93" s="39"/>
      <c r="L93" s="42">
        <f>I93</f>
        <v>0</v>
      </c>
    </row>
    <row r="94" spans="1:12" ht="45.75" customHeight="1" thickBot="1" x14ac:dyDescent="0.45">
      <c r="A94" s="116" t="s">
        <v>43</v>
      </c>
      <c r="B94" s="117"/>
      <c r="C94" s="117"/>
      <c r="D94" s="117"/>
      <c r="E94" s="117"/>
      <c r="F94" s="117"/>
      <c r="G94" s="117"/>
      <c r="H94" s="117"/>
      <c r="I94" s="83">
        <f>I92+I93</f>
        <v>25630.001099999998</v>
      </c>
      <c r="J94" s="83">
        <f>J92+J93</f>
        <v>0</v>
      </c>
      <c r="K94" s="83">
        <f>K92+K93</f>
        <v>0</v>
      </c>
      <c r="L94" s="84">
        <f>L92+L93</f>
        <v>25630.001099999998</v>
      </c>
    </row>
    <row r="95" spans="1:12" x14ac:dyDescent="0.3">
      <c r="A95" s="126"/>
      <c r="B95" s="126"/>
    </row>
    <row r="96" spans="1:12" ht="16.2" thickBot="1" x14ac:dyDescent="0.35">
      <c r="A96" s="127"/>
      <c r="B96" s="127"/>
    </row>
    <row r="97" spans="1:5" ht="21" x14ac:dyDescent="0.4">
      <c r="A97" s="136" t="s">
        <v>44</v>
      </c>
      <c r="B97" s="137"/>
      <c r="C97" s="128">
        <f>'Year 1'!I92+'Year 2'!I93+'Year 3'!I93</f>
        <v>52910.002199999995</v>
      </c>
      <c r="D97" s="128"/>
      <c r="E97" s="129"/>
    </row>
    <row r="98" spans="1:5" ht="21.6" thickBot="1" x14ac:dyDescent="0.45">
      <c r="A98" s="124" t="s">
        <v>45</v>
      </c>
      <c r="B98" s="125"/>
      <c r="C98" s="130">
        <f>'Year 1'!L94+'Year 2'!L95+'Year 3'!L95</f>
        <v>52910.002199999995</v>
      </c>
      <c r="D98" s="130"/>
      <c r="E98" s="131"/>
    </row>
  </sheetData>
  <sheetProtection algorithmName="SHA-512" hashValue="47gfo7G9uA9zeK+BnKA7AjCoG8kwaT+R3bTvnZ9Z2jKaqz2MrB/tragy6m0H24unkF7zoiCbIA5fOmpS2GMmyg==" saltValue="A+doNqIpNXjGFIcS5kF50Q==" spinCount="100000" sheet="1" formatCells="0" formatColumns="0" formatRows="0" insertRows="0" selectLockedCells="1"/>
  <mergeCells count="30">
    <mergeCell ref="A1:L1"/>
    <mergeCell ref="B2:L2"/>
    <mergeCell ref="B3:L3"/>
    <mergeCell ref="B4:L4"/>
    <mergeCell ref="A97:B97"/>
    <mergeCell ref="A65:B65"/>
    <mergeCell ref="A66:B66"/>
    <mergeCell ref="A77:B77"/>
    <mergeCell ref="A89:B89"/>
    <mergeCell ref="A54:B54"/>
    <mergeCell ref="C5:E5"/>
    <mergeCell ref="I5:K5"/>
    <mergeCell ref="A7:B7"/>
    <mergeCell ref="A18:B18"/>
    <mergeCell ref="A19:B19"/>
    <mergeCell ref="A90:H90"/>
    <mergeCell ref="A98:B98"/>
    <mergeCell ref="A95:B95"/>
    <mergeCell ref="A96:B96"/>
    <mergeCell ref="C97:E97"/>
    <mergeCell ref="C98:E98"/>
    <mergeCell ref="F5:H5"/>
    <mergeCell ref="A91:G91"/>
    <mergeCell ref="A92:H92"/>
    <mergeCell ref="A93:H93"/>
    <mergeCell ref="A94:H94"/>
    <mergeCell ref="A30:B30"/>
    <mergeCell ref="A31:B31"/>
    <mergeCell ref="A41:B41"/>
    <mergeCell ref="A53:B53"/>
  </mergeCells>
  <dataValidations count="2">
    <dataValidation type="list" allowBlank="1" showInputMessage="1" showErrorMessage="1" sqref="D79:D88 D55:D64 D43:D52 D32:D40 D20:D29 D8:D17 D67:D76" xr:uid="{E4E3E1FE-D510-4054-BEDD-8A68B9B843BC}">
      <formula1>$U$6:$U$13</formula1>
    </dataValidation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1" xr:uid="{1D566C1F-5F89-4A56-8271-98DF20AA5C6D}">
      <formula1>0</formula1>
      <formula2>0.15</formula2>
    </dataValidation>
  </dataValidations>
  <pageMargins left="0.7" right="0.7" top="0.75" bottom="0.75" header="0.3" footer="0.3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3F6-3231-4B3B-BED9-4BA4DCAD6132}">
  <dimension ref="A1:V99"/>
  <sheetViews>
    <sheetView topLeftCell="A26" zoomScale="90" zoomScaleNormal="90" workbookViewId="0">
      <selection activeCell="B85" sqref="B85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32" t="s">
        <v>46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21" x14ac:dyDescent="0.3">
      <c r="A2" s="48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21" ht="18" customHeight="1" x14ac:dyDescent="0.3">
      <c r="A3" s="48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21" ht="16.2" thickBot="1" x14ac:dyDescent="0.35">
      <c r="A4" s="48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21" ht="33.75" customHeight="1" x14ac:dyDescent="0.3">
      <c r="A5" s="14" t="s">
        <v>4</v>
      </c>
      <c r="B5" s="44" t="s">
        <v>5</v>
      </c>
      <c r="C5" s="142" t="s">
        <v>6</v>
      </c>
      <c r="D5" s="110"/>
      <c r="E5" s="111"/>
      <c r="F5" s="109" t="s">
        <v>7</v>
      </c>
      <c r="G5" s="110"/>
      <c r="H5" s="111"/>
      <c r="I5" s="109" t="s">
        <v>8</v>
      </c>
      <c r="J5" s="110"/>
      <c r="K5" s="111"/>
      <c r="L5" s="15" t="s">
        <v>9</v>
      </c>
      <c r="U5" s="1" t="s">
        <v>10</v>
      </c>
    </row>
    <row r="6" spans="1:21" ht="16.2" thickBot="1" x14ac:dyDescent="0.35">
      <c r="A6" s="11"/>
      <c r="C6" s="93" t="s">
        <v>11</v>
      </c>
      <c r="D6" s="94" t="s">
        <v>10</v>
      </c>
      <c r="E6" s="95" t="s">
        <v>12</v>
      </c>
      <c r="F6" s="93" t="s">
        <v>13</v>
      </c>
      <c r="G6" s="94" t="s">
        <v>14</v>
      </c>
      <c r="H6" s="95" t="s">
        <v>15</v>
      </c>
      <c r="I6" s="93" t="s">
        <v>13</v>
      </c>
      <c r="J6" s="94" t="s">
        <v>14</v>
      </c>
      <c r="K6" s="95" t="s">
        <v>16</v>
      </c>
      <c r="L6" s="96"/>
      <c r="U6" t="s">
        <v>17</v>
      </c>
    </row>
    <row r="7" spans="1:21" x14ac:dyDescent="0.3">
      <c r="A7" s="138" t="s">
        <v>18</v>
      </c>
      <c r="B7" s="146"/>
      <c r="C7" s="97"/>
      <c r="D7" s="98"/>
      <c r="E7" s="99"/>
      <c r="F7" s="100"/>
      <c r="G7" s="101"/>
      <c r="H7" s="102"/>
      <c r="I7" s="103"/>
      <c r="J7" s="104"/>
      <c r="K7" s="105"/>
      <c r="L7" s="106"/>
      <c r="U7" t="s">
        <v>19</v>
      </c>
    </row>
    <row r="8" spans="1:21" x14ac:dyDescent="0.3">
      <c r="A8" s="11"/>
      <c r="B8" s="45" t="s">
        <v>59</v>
      </c>
      <c r="C8" s="17"/>
      <c r="D8" s="18" t="s">
        <v>17</v>
      </c>
      <c r="E8" s="25">
        <v>0</v>
      </c>
      <c r="F8" s="19">
        <v>0</v>
      </c>
      <c r="G8" s="20">
        <v>0</v>
      </c>
      <c r="H8" s="21">
        <v>0</v>
      </c>
      <c r="I8" s="27">
        <f t="shared" ref="I8:K17" si="0">$C8*$E8*F8</f>
        <v>0</v>
      </c>
      <c r="J8" s="28">
        <f t="shared" si="0"/>
        <v>0</v>
      </c>
      <c r="K8" s="29">
        <f t="shared" si="0"/>
        <v>0</v>
      </c>
      <c r="L8" s="30">
        <f t="shared" ref="L8:L17" si="1">SUM(I8:K8)</f>
        <v>0</v>
      </c>
      <c r="U8" t="s">
        <v>20</v>
      </c>
    </row>
    <row r="9" spans="1:21" x14ac:dyDescent="0.3">
      <c r="A9" s="11"/>
      <c r="B9" s="45"/>
      <c r="C9" s="17"/>
      <c r="D9" s="18" t="s">
        <v>19</v>
      </c>
      <c r="E9" s="25">
        <v>0</v>
      </c>
      <c r="F9" s="19">
        <v>0</v>
      </c>
      <c r="G9" s="20">
        <v>0</v>
      </c>
      <c r="H9" s="21">
        <v>0</v>
      </c>
      <c r="I9" s="27">
        <f t="shared" si="0"/>
        <v>0</v>
      </c>
      <c r="J9" s="28">
        <f t="shared" si="0"/>
        <v>0</v>
      </c>
      <c r="K9" s="29">
        <f t="shared" si="0"/>
        <v>0</v>
      </c>
      <c r="L9" s="30">
        <f t="shared" si="1"/>
        <v>0</v>
      </c>
      <c r="U9" t="s">
        <v>21</v>
      </c>
    </row>
    <row r="10" spans="1:21" x14ac:dyDescent="0.3">
      <c r="A10" s="11"/>
      <c r="B10" s="45"/>
      <c r="C10" s="17">
        <v>2.25</v>
      </c>
      <c r="D10" s="18" t="s">
        <v>20</v>
      </c>
      <c r="E10" s="25">
        <v>8888.89</v>
      </c>
      <c r="F10" s="19">
        <v>1</v>
      </c>
      <c r="G10" s="20">
        <v>0</v>
      </c>
      <c r="H10" s="21">
        <v>0</v>
      </c>
      <c r="I10" s="27">
        <f t="shared" si="0"/>
        <v>20000.002499999999</v>
      </c>
      <c r="J10" s="28">
        <f t="shared" si="0"/>
        <v>0</v>
      </c>
      <c r="K10" s="29">
        <f t="shared" si="0"/>
        <v>0</v>
      </c>
      <c r="L10" s="30">
        <f t="shared" si="1"/>
        <v>20000.002499999999</v>
      </c>
      <c r="U10" t="s">
        <v>22</v>
      </c>
    </row>
    <row r="11" spans="1:21" x14ac:dyDescent="0.3">
      <c r="A11" s="11"/>
      <c r="B11" s="45"/>
      <c r="C11" s="17"/>
      <c r="D11" s="18"/>
      <c r="E11" s="25">
        <v>0</v>
      </c>
      <c r="F11" s="19">
        <v>0</v>
      </c>
      <c r="G11" s="20">
        <v>0</v>
      </c>
      <c r="H11" s="21">
        <v>0</v>
      </c>
      <c r="I11" s="27">
        <f t="shared" si="0"/>
        <v>0</v>
      </c>
      <c r="J11" s="28">
        <f t="shared" si="0"/>
        <v>0</v>
      </c>
      <c r="K11" s="29">
        <f t="shared" si="0"/>
        <v>0</v>
      </c>
      <c r="L11" s="30">
        <f t="shared" si="1"/>
        <v>0</v>
      </c>
      <c r="U11" t="s">
        <v>23</v>
      </c>
    </row>
    <row r="12" spans="1:21" x14ac:dyDescent="0.3">
      <c r="A12" s="11"/>
      <c r="B12" s="45"/>
      <c r="C12" s="17"/>
      <c r="D12" s="18"/>
      <c r="E12" s="25">
        <v>0</v>
      </c>
      <c r="F12" s="19">
        <v>0</v>
      </c>
      <c r="G12" s="20">
        <v>0</v>
      </c>
      <c r="H12" s="21">
        <v>0</v>
      </c>
      <c r="I12" s="27">
        <f t="shared" si="0"/>
        <v>0</v>
      </c>
      <c r="J12" s="28">
        <f t="shared" si="0"/>
        <v>0</v>
      </c>
      <c r="K12" s="29">
        <f t="shared" si="0"/>
        <v>0</v>
      </c>
      <c r="L12" s="30">
        <f t="shared" si="1"/>
        <v>0</v>
      </c>
      <c r="U12" t="s">
        <v>24</v>
      </c>
    </row>
    <row r="13" spans="1:21" x14ac:dyDescent="0.3">
      <c r="A13" s="11"/>
      <c r="B13" s="45"/>
      <c r="C13" s="17"/>
      <c r="D13" s="18"/>
      <c r="E13" s="25">
        <v>0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25</v>
      </c>
    </row>
    <row r="14" spans="1:21" x14ac:dyDescent="0.3">
      <c r="A14" s="11"/>
      <c r="B14" s="45"/>
      <c r="C14" s="17"/>
      <c r="D14" s="18"/>
      <c r="E14" s="25">
        <v>0</v>
      </c>
      <c r="F14" s="19">
        <v>0</v>
      </c>
      <c r="G14" s="20">
        <v>0</v>
      </c>
      <c r="H14" s="21">
        <v>0</v>
      </c>
      <c r="I14" s="27">
        <f t="shared" si="0"/>
        <v>0</v>
      </c>
      <c r="J14" s="28">
        <f t="shared" si="0"/>
        <v>0</v>
      </c>
      <c r="K14" s="29">
        <f t="shared" si="0"/>
        <v>0</v>
      </c>
      <c r="L14" s="30">
        <f t="shared" si="1"/>
        <v>0</v>
      </c>
      <c r="U14"/>
    </row>
    <row r="15" spans="1:21" x14ac:dyDescent="0.3">
      <c r="A15" s="11"/>
      <c r="B15" s="46"/>
      <c r="C15" s="17"/>
      <c r="D15" s="18"/>
      <c r="E15" s="25">
        <v>0</v>
      </c>
      <c r="F15" s="19">
        <v>0</v>
      </c>
      <c r="G15" s="20">
        <v>0</v>
      </c>
      <c r="H15" s="21">
        <v>0</v>
      </c>
      <c r="I15" s="27">
        <f t="shared" ref="I15:I16" si="2">$C15*$E15*F15</f>
        <v>0</v>
      </c>
      <c r="J15" s="28">
        <f t="shared" ref="J15:J16" si="3">$C15*$E15*G15</f>
        <v>0</v>
      </c>
      <c r="K15" s="29">
        <f t="shared" ref="K15:K16" si="4">$C15*$E15*H15</f>
        <v>0</v>
      </c>
      <c r="L15" s="30">
        <f t="shared" ref="L15:L16" si="5">SUM(I15:K15)</f>
        <v>0</v>
      </c>
    </row>
    <row r="16" spans="1:21" x14ac:dyDescent="0.3">
      <c r="A16" s="11"/>
      <c r="B16" s="46"/>
      <c r="C16" s="17"/>
      <c r="D16" s="18"/>
      <c r="E16" s="25">
        <v>0</v>
      </c>
      <c r="F16" s="19">
        <v>0</v>
      </c>
      <c r="G16" s="20">
        <v>0</v>
      </c>
      <c r="H16" s="21">
        <v>0</v>
      </c>
      <c r="I16" s="27">
        <f t="shared" si="2"/>
        <v>0</v>
      </c>
      <c r="J16" s="28">
        <f t="shared" si="3"/>
        <v>0</v>
      </c>
      <c r="K16" s="29">
        <f t="shared" si="4"/>
        <v>0</v>
      </c>
      <c r="L16" s="30">
        <f t="shared" si="5"/>
        <v>0</v>
      </c>
    </row>
    <row r="17" spans="1:12" x14ac:dyDescent="0.3">
      <c r="A17" s="11"/>
      <c r="B17" s="46"/>
      <c r="C17" s="17"/>
      <c r="D17" s="18"/>
      <c r="E17" s="25"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8" t="s">
        <v>26</v>
      </c>
      <c r="B18" s="119"/>
      <c r="C18" s="49"/>
      <c r="D18" s="49"/>
      <c r="E18" s="50"/>
      <c r="F18" s="51"/>
      <c r="G18" s="51"/>
      <c r="H18" s="51"/>
      <c r="I18" s="52">
        <f>SUM(I8:I17)</f>
        <v>20000.002499999999</v>
      </c>
      <c r="J18" s="53">
        <f>SUM(J8:J17)</f>
        <v>0</v>
      </c>
      <c r="K18" s="54">
        <f>SUM(K8:K17)</f>
        <v>0</v>
      </c>
      <c r="L18" s="55">
        <f>SUM(L8:L17)</f>
        <v>20000.002499999999</v>
      </c>
    </row>
    <row r="19" spans="1:12" x14ac:dyDescent="0.3">
      <c r="A19" s="138" t="s">
        <v>27</v>
      </c>
      <c r="B19" s="139"/>
      <c r="C19" s="56"/>
      <c r="D19" s="56"/>
      <c r="E19" s="57"/>
      <c r="F19" s="58"/>
      <c r="G19" s="58"/>
      <c r="H19" s="58"/>
      <c r="I19" s="59"/>
      <c r="J19" s="59"/>
      <c r="K19" s="59"/>
      <c r="L19" s="60"/>
    </row>
    <row r="20" spans="1:12" x14ac:dyDescent="0.3">
      <c r="A20" s="11"/>
      <c r="B20" s="45"/>
      <c r="C20" s="17"/>
      <c r="D20" s="18" t="s">
        <v>17</v>
      </c>
      <c r="E20" s="25">
        <v>0</v>
      </c>
      <c r="F20" s="22">
        <v>0</v>
      </c>
      <c r="G20" s="20">
        <v>0</v>
      </c>
      <c r="H20" s="23">
        <v>0</v>
      </c>
      <c r="I20" s="31">
        <f t="shared" ref="I20:K29" si="6">$C20*$E20*F20</f>
        <v>0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0</v>
      </c>
    </row>
    <row r="21" spans="1:12" x14ac:dyDescent="0.3">
      <c r="A21" s="11"/>
      <c r="B21" s="45"/>
      <c r="C21" s="17"/>
      <c r="D21" s="18" t="s">
        <v>19</v>
      </c>
      <c r="E21" s="25">
        <v>0</v>
      </c>
      <c r="F21" s="22">
        <v>0</v>
      </c>
      <c r="G21" s="20">
        <v>0</v>
      </c>
      <c r="H21" s="23">
        <v>0</v>
      </c>
      <c r="I21" s="31">
        <f t="shared" si="6"/>
        <v>0</v>
      </c>
      <c r="J21" s="28">
        <f t="shared" si="6"/>
        <v>0</v>
      </c>
      <c r="K21" s="29">
        <f t="shared" si="6"/>
        <v>0</v>
      </c>
      <c r="L21" s="30">
        <f t="shared" si="7"/>
        <v>0</v>
      </c>
    </row>
    <row r="22" spans="1:12" x14ac:dyDescent="0.3">
      <c r="A22" s="11"/>
      <c r="B22" s="45"/>
      <c r="C22" s="17">
        <v>2.25</v>
      </c>
      <c r="D22" s="18" t="s">
        <v>20</v>
      </c>
      <c r="E22" s="25">
        <v>1466.6659999999999</v>
      </c>
      <c r="F22" s="22">
        <v>1</v>
      </c>
      <c r="G22" s="20">
        <v>0</v>
      </c>
      <c r="H22" s="23">
        <v>0</v>
      </c>
      <c r="I22" s="31">
        <f t="shared" si="6"/>
        <v>3299.9984999999997</v>
      </c>
      <c r="J22" s="28">
        <f t="shared" si="6"/>
        <v>0</v>
      </c>
      <c r="K22" s="29">
        <f t="shared" si="6"/>
        <v>0</v>
      </c>
      <c r="L22" s="30">
        <f t="shared" si="7"/>
        <v>3299.9984999999997</v>
      </c>
    </row>
    <row r="23" spans="1:12" x14ac:dyDescent="0.3">
      <c r="A23" s="11"/>
      <c r="B23" s="45"/>
      <c r="C23" s="17"/>
      <c r="D23" s="18"/>
      <c r="E23" s="25">
        <v>0</v>
      </c>
      <c r="F23" s="22">
        <v>0</v>
      </c>
      <c r="G23" s="20">
        <v>0</v>
      </c>
      <c r="H23" s="23">
        <v>0</v>
      </c>
      <c r="I23" s="31">
        <f t="shared" si="6"/>
        <v>0</v>
      </c>
      <c r="J23" s="28">
        <f>$C23*$E23*G23</f>
        <v>0</v>
      </c>
      <c r="K23" s="29">
        <f t="shared" si="6"/>
        <v>0</v>
      </c>
      <c r="L23" s="30">
        <f t="shared" si="7"/>
        <v>0</v>
      </c>
    </row>
    <row r="24" spans="1:12" x14ac:dyDescent="0.3">
      <c r="A24" s="11"/>
      <c r="B24" s="45"/>
      <c r="C24" s="17"/>
      <c r="D24" s="18"/>
      <c r="E24" s="25">
        <v>0</v>
      </c>
      <c r="F24" s="22">
        <v>0</v>
      </c>
      <c r="G24" s="20">
        <v>0</v>
      </c>
      <c r="H24" s="23">
        <v>0</v>
      </c>
      <c r="I24" s="31">
        <f t="shared" si="6"/>
        <v>0</v>
      </c>
      <c r="J24" s="28">
        <f t="shared" si="6"/>
        <v>0</v>
      </c>
      <c r="K24" s="29">
        <f t="shared" si="6"/>
        <v>0</v>
      </c>
      <c r="L24" s="30">
        <f t="shared" si="7"/>
        <v>0</v>
      </c>
    </row>
    <row r="25" spans="1:12" x14ac:dyDescent="0.3">
      <c r="A25" s="11"/>
      <c r="B25" s="45"/>
      <c r="C25" s="17"/>
      <c r="D25" s="18"/>
      <c r="E25" s="25">
        <v>0</v>
      </c>
      <c r="F25" s="22">
        <v>0</v>
      </c>
      <c r="G25" s="20">
        <v>0</v>
      </c>
      <c r="H25" s="23"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/>
      <c r="C26" s="17"/>
      <c r="D26" s="18"/>
      <c r="E26" s="25">
        <v>0</v>
      </c>
      <c r="F26" s="22">
        <v>0</v>
      </c>
      <c r="G26" s="20">
        <v>0</v>
      </c>
      <c r="H26" s="23"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/>
      <c r="C27" s="17"/>
      <c r="D27" s="18"/>
      <c r="E27" s="25">
        <v>0</v>
      </c>
      <c r="F27" s="22">
        <v>0</v>
      </c>
      <c r="G27" s="20">
        <v>0</v>
      </c>
      <c r="H27" s="23"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/>
      <c r="C28" s="17"/>
      <c r="D28" s="18"/>
      <c r="E28" s="25">
        <v>0</v>
      </c>
      <c r="F28" s="22">
        <v>0</v>
      </c>
      <c r="G28" s="20">
        <v>0</v>
      </c>
      <c r="H28" s="23"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/>
      <c r="C29" s="17"/>
      <c r="D29" s="18"/>
      <c r="E29" s="25">
        <v>0</v>
      </c>
      <c r="F29" s="22">
        <v>0</v>
      </c>
      <c r="G29" s="20">
        <v>0</v>
      </c>
      <c r="H29" s="23"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28</v>
      </c>
      <c r="B30" s="119"/>
      <c r="C30" s="49"/>
      <c r="D30" s="49"/>
      <c r="E30" s="61"/>
      <c r="F30" s="51"/>
      <c r="G30" s="51"/>
      <c r="H30" s="51"/>
      <c r="I30" s="52">
        <f>SUM(I20:I29)</f>
        <v>3299.9984999999997</v>
      </c>
      <c r="J30" s="53">
        <f>SUM(J20:J29)</f>
        <v>0</v>
      </c>
      <c r="K30" s="54">
        <f>SUM(K20:K29)</f>
        <v>0</v>
      </c>
      <c r="L30" s="55">
        <f>SUM(L20:L29)</f>
        <v>3299.9984999999997</v>
      </c>
    </row>
    <row r="31" spans="1:12" x14ac:dyDescent="0.3">
      <c r="A31" s="138" t="s">
        <v>29</v>
      </c>
      <c r="B31" s="139"/>
      <c r="C31" s="56"/>
      <c r="D31" s="56"/>
      <c r="E31" s="57"/>
      <c r="F31" s="58"/>
      <c r="G31" s="58"/>
      <c r="H31" s="58"/>
      <c r="I31" s="59"/>
      <c r="J31" s="59"/>
      <c r="K31" s="59"/>
      <c r="L31" s="60"/>
    </row>
    <row r="32" spans="1:12" x14ac:dyDescent="0.3">
      <c r="A32" s="11"/>
      <c r="B32" s="46"/>
      <c r="C32" s="17"/>
      <c r="D32" s="18" t="s">
        <v>21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1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1" si="13">SUM(I32:K32)</f>
        <v>0</v>
      </c>
    </row>
    <row r="33" spans="1:12" x14ac:dyDescent="0.3">
      <c r="A33" s="11"/>
      <c r="B33" s="46"/>
      <c r="C33" s="17"/>
      <c r="D33" s="18" t="s">
        <v>22</v>
      </c>
      <c r="E33" s="26">
        <v>0</v>
      </c>
      <c r="F33" s="19">
        <v>0</v>
      </c>
      <c r="G33" s="20">
        <v>0</v>
      </c>
      <c r="H33" s="23">
        <v>0</v>
      </c>
      <c r="I33" s="31">
        <f t="shared" si="12"/>
        <v>0</v>
      </c>
      <c r="J33" s="28">
        <f t="shared" si="12"/>
        <v>0</v>
      </c>
      <c r="K33" s="29">
        <f t="shared" si="12"/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2"/>
        <v>0</v>
      </c>
      <c r="J34" s="28">
        <f t="shared" si="12"/>
        <v>0</v>
      </c>
      <c r="K34" s="29">
        <f t="shared" si="12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ref="I35:I39" si="14">$C35*$E35*F35</f>
        <v>0</v>
      </c>
      <c r="J35" s="28">
        <f t="shared" ref="J35:J39" si="15">$C35*$E35*G35</f>
        <v>0</v>
      </c>
      <c r="K35" s="29">
        <f t="shared" ref="K35:K39" si="16">$C35*$E35*H35</f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4"/>
        <v>0</v>
      </c>
      <c r="J37" s="28">
        <f t="shared" si="15"/>
        <v>0</v>
      </c>
      <c r="K37" s="29">
        <f t="shared" si="16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1">
        <v>0</v>
      </c>
      <c r="I38" s="31">
        <f t="shared" si="14"/>
        <v>0</v>
      </c>
      <c r="J38" s="28">
        <f t="shared" si="15"/>
        <v>0</v>
      </c>
      <c r="K38" s="29">
        <f t="shared" si="16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4"/>
        <v>0</v>
      </c>
      <c r="J39" s="28">
        <f t="shared" si="15"/>
        <v>0</v>
      </c>
      <c r="K39" s="29">
        <f t="shared" si="16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3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x14ac:dyDescent="0.3">
      <c r="A41" s="11"/>
      <c r="B41" s="46"/>
      <c r="C41" s="17"/>
      <c r="D41" s="18"/>
      <c r="E41" s="26">
        <v>0</v>
      </c>
      <c r="F41" s="19">
        <v>0</v>
      </c>
      <c r="G41" s="20">
        <v>0</v>
      </c>
      <c r="H41" s="21">
        <v>0</v>
      </c>
      <c r="I41" s="31">
        <f t="shared" si="12"/>
        <v>0</v>
      </c>
      <c r="J41" s="28">
        <f t="shared" si="12"/>
        <v>0</v>
      </c>
      <c r="K41" s="29">
        <f t="shared" si="12"/>
        <v>0</v>
      </c>
      <c r="L41" s="30">
        <f t="shared" si="13"/>
        <v>0</v>
      </c>
    </row>
    <row r="42" spans="1:12" ht="16.2" thickBot="1" x14ac:dyDescent="0.35">
      <c r="A42" s="118" t="s">
        <v>30</v>
      </c>
      <c r="B42" s="119"/>
      <c r="C42" s="49"/>
      <c r="D42" s="49"/>
      <c r="E42" s="61"/>
      <c r="F42" s="51"/>
      <c r="G42" s="51"/>
      <c r="H42" s="51"/>
      <c r="I42" s="52">
        <f>SUM(I32:I41)</f>
        <v>0</v>
      </c>
      <c r="J42" s="53">
        <f>SUM(J32:J41)</f>
        <v>0</v>
      </c>
      <c r="K42" s="54">
        <f>SUM(K32:K41)</f>
        <v>0</v>
      </c>
      <c r="L42" s="55">
        <f>SUM(L32:L41)</f>
        <v>0</v>
      </c>
    </row>
    <row r="43" spans="1:12" x14ac:dyDescent="0.3">
      <c r="A43" s="62" t="s">
        <v>31</v>
      </c>
      <c r="B43" s="63"/>
      <c r="C43" s="56"/>
      <c r="D43" s="56"/>
      <c r="E43" s="57"/>
      <c r="F43" s="58"/>
      <c r="G43" s="58"/>
      <c r="H43" s="58"/>
      <c r="I43" s="59"/>
      <c r="J43" s="59"/>
      <c r="K43" s="59"/>
      <c r="L43" s="60"/>
    </row>
    <row r="44" spans="1:12" x14ac:dyDescent="0.3">
      <c r="A44" s="11"/>
      <c r="B44" s="46"/>
      <c r="C44" s="17"/>
      <c r="D44" s="18" t="s">
        <v>19</v>
      </c>
      <c r="E44" s="26">
        <v>0</v>
      </c>
      <c r="F44" s="19">
        <v>0</v>
      </c>
      <c r="G44" s="20">
        <v>0</v>
      </c>
      <c r="H44" s="23">
        <v>0</v>
      </c>
      <c r="I44" s="31">
        <f t="shared" ref="I44:K53" si="17">$C44*$E44*F44</f>
        <v>0</v>
      </c>
      <c r="J44" s="28">
        <f t="shared" si="17"/>
        <v>0</v>
      </c>
      <c r="K44" s="29">
        <f t="shared" si="17"/>
        <v>0</v>
      </c>
      <c r="L44" s="30">
        <f t="shared" ref="L44:L53" si="18">SUM(I44:K44)</f>
        <v>0</v>
      </c>
    </row>
    <row r="45" spans="1:12" x14ac:dyDescent="0.3">
      <c r="A45" s="11"/>
      <c r="B45" s="46"/>
      <c r="C45" s="17"/>
      <c r="D45" s="18" t="s">
        <v>24</v>
      </c>
      <c r="E45" s="26">
        <v>0</v>
      </c>
      <c r="F45" s="19">
        <v>0</v>
      </c>
      <c r="G45" s="20">
        <v>0</v>
      </c>
      <c r="H45" s="23">
        <v>0</v>
      </c>
      <c r="I45" s="31">
        <f t="shared" si="17"/>
        <v>0</v>
      </c>
      <c r="J45" s="28">
        <f t="shared" si="17"/>
        <v>0</v>
      </c>
      <c r="K45" s="29">
        <f t="shared" si="17"/>
        <v>0</v>
      </c>
      <c r="L45" s="30">
        <f t="shared" si="18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3">
        <v>0</v>
      </c>
      <c r="I46" s="31">
        <f t="shared" ref="I46:I51" si="19">$C46*$E46*F46</f>
        <v>0</v>
      </c>
      <c r="J46" s="28">
        <f t="shared" ref="J46:J51" si="20">$C46*$E46*G46</f>
        <v>0</v>
      </c>
      <c r="K46" s="29">
        <f t="shared" ref="K46:K51" si="21">$C46*$E46*H46</f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si="19"/>
        <v>0</v>
      </c>
      <c r="J47" s="28">
        <f t="shared" si="20"/>
        <v>0</v>
      </c>
      <c r="K47" s="29">
        <f t="shared" si="21"/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3">
        <v>0</v>
      </c>
      <c r="I48" s="31">
        <f t="shared" si="19"/>
        <v>0</v>
      </c>
      <c r="J48" s="28">
        <f t="shared" si="20"/>
        <v>0</v>
      </c>
      <c r="K48" s="29">
        <f t="shared" si="21"/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1">
        <v>0</v>
      </c>
      <c r="I49" s="31">
        <f t="shared" si="19"/>
        <v>0</v>
      </c>
      <c r="J49" s="28">
        <f t="shared" si="20"/>
        <v>0</v>
      </c>
      <c r="K49" s="29">
        <f t="shared" si="21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3">
        <v>0</v>
      </c>
      <c r="I50" s="31">
        <f t="shared" si="19"/>
        <v>0</v>
      </c>
      <c r="J50" s="28">
        <f t="shared" si="20"/>
        <v>0</v>
      </c>
      <c r="K50" s="29">
        <f t="shared" si="21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1">
        <v>0</v>
      </c>
      <c r="I51" s="31">
        <f t="shared" si="19"/>
        <v>0</v>
      </c>
      <c r="J51" s="28">
        <f t="shared" si="20"/>
        <v>0</v>
      </c>
      <c r="K51" s="29">
        <f t="shared" si="21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3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x14ac:dyDescent="0.3">
      <c r="A53" s="11"/>
      <c r="B53" s="46"/>
      <c r="C53" s="17"/>
      <c r="D53" s="18"/>
      <c r="E53" s="26">
        <v>0</v>
      </c>
      <c r="F53" s="19">
        <v>0</v>
      </c>
      <c r="G53" s="20">
        <v>0</v>
      </c>
      <c r="H53" s="21">
        <v>0</v>
      </c>
      <c r="I53" s="31">
        <f t="shared" si="17"/>
        <v>0</v>
      </c>
      <c r="J53" s="28">
        <f t="shared" si="17"/>
        <v>0</v>
      </c>
      <c r="K53" s="29">
        <f t="shared" si="17"/>
        <v>0</v>
      </c>
      <c r="L53" s="30">
        <f t="shared" si="18"/>
        <v>0</v>
      </c>
    </row>
    <row r="54" spans="1:12" ht="16.2" thickBot="1" x14ac:dyDescent="0.35">
      <c r="A54" s="118" t="s">
        <v>32</v>
      </c>
      <c r="B54" s="119"/>
      <c r="C54" s="49"/>
      <c r="D54" s="49"/>
      <c r="E54" s="61"/>
      <c r="F54" s="51"/>
      <c r="G54" s="51"/>
      <c r="H54" s="51"/>
      <c r="I54" s="52">
        <f>SUM(I44:I53)</f>
        <v>0</v>
      </c>
      <c r="J54" s="53">
        <f>SUM(J44:J53)</f>
        <v>0</v>
      </c>
      <c r="K54" s="54">
        <f>SUM(K44:K53)</f>
        <v>0</v>
      </c>
      <c r="L54" s="55">
        <f>SUM(L44:L53)</f>
        <v>0</v>
      </c>
    </row>
    <row r="55" spans="1:12" x14ac:dyDescent="0.3">
      <c r="A55" s="138" t="s">
        <v>33</v>
      </c>
      <c r="B55" s="139"/>
      <c r="C55" s="56"/>
      <c r="D55" s="56"/>
      <c r="E55" s="57"/>
      <c r="F55" s="58"/>
      <c r="G55" s="58"/>
      <c r="H55" s="58"/>
      <c r="I55" s="59"/>
      <c r="J55" s="59"/>
      <c r="K55" s="59"/>
      <c r="L55" s="60"/>
    </row>
    <row r="56" spans="1:12" x14ac:dyDescent="0.3">
      <c r="A56" s="11"/>
      <c r="B56" s="46"/>
      <c r="C56" s="17"/>
      <c r="D56" s="18" t="s">
        <v>21</v>
      </c>
      <c r="E56" s="26">
        <v>0</v>
      </c>
      <c r="F56" s="19">
        <v>0</v>
      </c>
      <c r="G56" s="20">
        <v>0</v>
      </c>
      <c r="H56" s="23">
        <v>0</v>
      </c>
      <c r="I56" s="31">
        <f t="shared" ref="I56:K65" si="22">$C56*$E56*F56</f>
        <v>0</v>
      </c>
      <c r="J56" s="28">
        <f t="shared" si="22"/>
        <v>0</v>
      </c>
      <c r="K56" s="29">
        <f t="shared" si="22"/>
        <v>0</v>
      </c>
      <c r="L56" s="30">
        <f t="shared" ref="L56:L65" si="23">SUM(I56:K56)</f>
        <v>0</v>
      </c>
    </row>
    <row r="57" spans="1:12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si="22"/>
        <v>0</v>
      </c>
      <c r="J57" s="28">
        <f t="shared" si="22"/>
        <v>0</v>
      </c>
      <c r="K57" s="29">
        <f t="shared" si="22"/>
        <v>0</v>
      </c>
      <c r="L57" s="30">
        <f t="shared" si="23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2"/>
        <v>0</v>
      </c>
      <c r="J58" s="28">
        <f t="shared" si="22"/>
        <v>0</v>
      </c>
      <c r="K58" s="29">
        <f t="shared" si="22"/>
        <v>0</v>
      </c>
      <c r="L58" s="30">
        <f t="shared" si="23"/>
        <v>0</v>
      </c>
    </row>
    <row r="59" spans="1:12" ht="15.75" customHeight="1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3">
        <v>0</v>
      </c>
      <c r="I59" s="31">
        <f t="shared" ref="I59:I63" si="24">$C59*$E59*F59</f>
        <v>0</v>
      </c>
      <c r="J59" s="28">
        <f t="shared" ref="J59:J63" si="25">$C59*$E59*G59</f>
        <v>0</v>
      </c>
      <c r="K59" s="29">
        <f t="shared" ref="K59:K63" si="26">$C59*$E59*H59</f>
        <v>0</v>
      </c>
      <c r="L59" s="30">
        <f t="shared" si="23"/>
        <v>0</v>
      </c>
    </row>
    <row r="60" spans="1:12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1">
        <v>0</v>
      </c>
      <c r="I60" s="31">
        <f t="shared" si="24"/>
        <v>0</v>
      </c>
      <c r="J60" s="28">
        <f t="shared" si="25"/>
        <v>0</v>
      </c>
      <c r="K60" s="29">
        <f t="shared" si="26"/>
        <v>0</v>
      </c>
      <c r="L60" s="30">
        <f t="shared" si="23"/>
        <v>0</v>
      </c>
    </row>
    <row r="61" spans="1:12" ht="15.75" customHeight="1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si="24"/>
        <v>0</v>
      </c>
      <c r="J61" s="28">
        <f t="shared" si="25"/>
        <v>0</v>
      </c>
      <c r="K61" s="29">
        <f t="shared" si="26"/>
        <v>0</v>
      </c>
      <c r="L61" s="30">
        <f t="shared" si="23"/>
        <v>0</v>
      </c>
    </row>
    <row r="62" spans="1:12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1">
        <v>0</v>
      </c>
      <c r="I62" s="31">
        <f t="shared" si="24"/>
        <v>0</v>
      </c>
      <c r="J62" s="28">
        <f t="shared" si="25"/>
        <v>0</v>
      </c>
      <c r="K62" s="29">
        <f t="shared" si="26"/>
        <v>0</v>
      </c>
      <c r="L62" s="30">
        <f t="shared" si="23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4"/>
        <v>0</v>
      </c>
      <c r="J63" s="28">
        <f t="shared" si="25"/>
        <v>0</v>
      </c>
      <c r="K63" s="29">
        <f t="shared" si="26"/>
        <v>0</v>
      </c>
      <c r="L63" s="30">
        <f t="shared" si="23"/>
        <v>0</v>
      </c>
    </row>
    <row r="64" spans="1:12" ht="15.75" customHeight="1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3">
        <v>0</v>
      </c>
      <c r="I64" s="31">
        <f t="shared" si="22"/>
        <v>0</v>
      </c>
      <c r="J64" s="28">
        <f t="shared" si="22"/>
        <v>0</v>
      </c>
      <c r="K64" s="29">
        <f t="shared" si="22"/>
        <v>0</v>
      </c>
      <c r="L64" s="30">
        <f t="shared" si="23"/>
        <v>0</v>
      </c>
    </row>
    <row r="65" spans="1:12" x14ac:dyDescent="0.3">
      <c r="A65" s="11"/>
      <c r="B65" s="46"/>
      <c r="C65" s="17"/>
      <c r="D65" s="18"/>
      <c r="E65" s="26">
        <v>0</v>
      </c>
      <c r="F65" s="19">
        <v>0</v>
      </c>
      <c r="G65" s="20">
        <v>0</v>
      </c>
      <c r="H65" s="21">
        <v>0</v>
      </c>
      <c r="I65" s="31">
        <f t="shared" si="22"/>
        <v>0</v>
      </c>
      <c r="J65" s="28">
        <f t="shared" si="22"/>
        <v>0</v>
      </c>
      <c r="K65" s="29">
        <f t="shared" si="22"/>
        <v>0</v>
      </c>
      <c r="L65" s="30">
        <f t="shared" si="23"/>
        <v>0</v>
      </c>
    </row>
    <row r="66" spans="1:12" ht="16.2" thickBot="1" x14ac:dyDescent="0.35">
      <c r="A66" s="118" t="s">
        <v>34</v>
      </c>
      <c r="B66" s="119"/>
      <c r="C66" s="49"/>
      <c r="D66" s="49"/>
      <c r="E66" s="61"/>
      <c r="F66" s="51"/>
      <c r="G66" s="51"/>
      <c r="H66" s="51"/>
      <c r="I66" s="52">
        <f>SUM(I56:I65)</f>
        <v>0</v>
      </c>
      <c r="J66" s="53">
        <f>SUM(J56:J65)</f>
        <v>0</v>
      </c>
      <c r="K66" s="54">
        <f>SUM(K56:K65)</f>
        <v>0</v>
      </c>
      <c r="L66" s="55">
        <f>SUM(L56:L65)</f>
        <v>0</v>
      </c>
    </row>
    <row r="67" spans="1:12" x14ac:dyDescent="0.3">
      <c r="A67" s="138" t="s">
        <v>35</v>
      </c>
      <c r="B67" s="139"/>
      <c r="C67" s="56"/>
      <c r="D67" s="56"/>
      <c r="E67" s="57"/>
      <c r="F67" s="58"/>
      <c r="G67" s="58"/>
      <c r="H67" s="58"/>
      <c r="I67" s="59"/>
      <c r="J67" s="59"/>
      <c r="K67" s="59"/>
      <c r="L67" s="60"/>
    </row>
    <row r="68" spans="1:12" x14ac:dyDescent="0.3">
      <c r="A68" s="11"/>
      <c r="B68" s="46"/>
      <c r="C68" s="17"/>
      <c r="D68" s="18" t="s">
        <v>21</v>
      </c>
      <c r="E68" s="26">
        <v>0</v>
      </c>
      <c r="F68" s="19">
        <v>0</v>
      </c>
      <c r="G68" s="20">
        <v>0</v>
      </c>
      <c r="H68" s="23">
        <v>0</v>
      </c>
      <c r="I68" s="31">
        <f t="shared" ref="I68:K77" si="27">$C68*$E68*F68</f>
        <v>0</v>
      </c>
      <c r="J68" s="28">
        <f t="shared" si="27"/>
        <v>0</v>
      </c>
      <c r="K68" s="29">
        <f t="shared" si="27"/>
        <v>0</v>
      </c>
      <c r="L68" s="30">
        <f t="shared" ref="L68:L77" si="28">SUM(I68:K68)</f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ref="I69:I72" si="29">$C69*$E69*F69</f>
        <v>0</v>
      </c>
      <c r="J69" s="28">
        <f t="shared" ref="J69:J72" si="30">$C69*$E69*G69</f>
        <v>0</v>
      </c>
      <c r="K69" s="29">
        <f t="shared" ref="K69:K72" si="31">$C69*$E69*H69</f>
        <v>0</v>
      </c>
      <c r="L69" s="30">
        <f t="shared" si="28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29"/>
        <v>0</v>
      </c>
      <c r="J70" s="28">
        <f t="shared" si="30"/>
        <v>0</v>
      </c>
      <c r="K70" s="29">
        <f t="shared" si="31"/>
        <v>0</v>
      </c>
      <c r="L70" s="30">
        <f t="shared" si="28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3">
        <v>0</v>
      </c>
      <c r="I71" s="31">
        <f t="shared" si="29"/>
        <v>0</v>
      </c>
      <c r="J71" s="28">
        <f t="shared" si="30"/>
        <v>0</v>
      </c>
      <c r="K71" s="29">
        <f t="shared" si="31"/>
        <v>0</v>
      </c>
      <c r="L71" s="30">
        <f t="shared" si="28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1">
        <v>0</v>
      </c>
      <c r="I72" s="31">
        <f t="shared" si="29"/>
        <v>0</v>
      </c>
      <c r="J72" s="28">
        <f t="shared" si="30"/>
        <v>0</v>
      </c>
      <c r="K72" s="29">
        <f t="shared" si="31"/>
        <v>0</v>
      </c>
      <c r="L72" s="30">
        <f t="shared" si="28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si="27"/>
        <v>0</v>
      </c>
      <c r="J73" s="28">
        <f t="shared" si="27"/>
        <v>0</v>
      </c>
      <c r="K73" s="29">
        <f t="shared" si="27"/>
        <v>0</v>
      </c>
      <c r="L73" s="30">
        <f t="shared" si="28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3">
        <v>0</v>
      </c>
      <c r="I74" s="31">
        <f t="shared" si="27"/>
        <v>0</v>
      </c>
      <c r="J74" s="28">
        <f t="shared" si="27"/>
        <v>0</v>
      </c>
      <c r="K74" s="29">
        <f t="shared" si="27"/>
        <v>0</v>
      </c>
      <c r="L74" s="30">
        <f t="shared" si="28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27"/>
        <v>0</v>
      </c>
      <c r="J75" s="28">
        <f t="shared" si="27"/>
        <v>0</v>
      </c>
      <c r="K75" s="29">
        <f t="shared" si="27"/>
        <v>0</v>
      </c>
      <c r="L75" s="30">
        <f t="shared" si="28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1">
        <v>0</v>
      </c>
      <c r="I76" s="31">
        <f t="shared" ref="I76" si="32">$C76*$E76*F76</f>
        <v>0</v>
      </c>
      <c r="J76" s="28">
        <f t="shared" ref="J76" si="33">$C76*$E76*G76</f>
        <v>0</v>
      </c>
      <c r="K76" s="29">
        <f t="shared" ref="K76" si="34">$C76*$E76*H76</f>
        <v>0</v>
      </c>
      <c r="L76" s="30">
        <f t="shared" si="28"/>
        <v>0</v>
      </c>
    </row>
    <row r="77" spans="1:12" x14ac:dyDescent="0.3">
      <c r="A77" s="11"/>
      <c r="B77" s="46"/>
      <c r="C77" s="17"/>
      <c r="D77" s="18"/>
      <c r="E77" s="26">
        <v>0</v>
      </c>
      <c r="F77" s="19">
        <v>0</v>
      </c>
      <c r="G77" s="20">
        <v>0</v>
      </c>
      <c r="H77" s="21">
        <v>0</v>
      </c>
      <c r="I77" s="31">
        <f t="shared" si="27"/>
        <v>0</v>
      </c>
      <c r="J77" s="28">
        <f t="shared" si="27"/>
        <v>0</v>
      </c>
      <c r="K77" s="29">
        <f t="shared" si="27"/>
        <v>0</v>
      </c>
      <c r="L77" s="30">
        <f t="shared" si="28"/>
        <v>0</v>
      </c>
    </row>
    <row r="78" spans="1:12" ht="16.2" thickBot="1" x14ac:dyDescent="0.35">
      <c r="A78" s="118" t="s">
        <v>36</v>
      </c>
      <c r="B78" s="119"/>
      <c r="C78" s="49"/>
      <c r="D78" s="49"/>
      <c r="E78" s="61"/>
      <c r="F78" s="51"/>
      <c r="G78" s="51"/>
      <c r="H78" s="51"/>
      <c r="I78" s="52">
        <f>SUM(I68:I77)</f>
        <v>0</v>
      </c>
      <c r="J78" s="53">
        <f>SUM(J68:J77)</f>
        <v>0</v>
      </c>
      <c r="K78" s="54">
        <f>SUM(K68:K77)</f>
        <v>0</v>
      </c>
      <c r="L78" s="55">
        <f>SUM(L68:L77)</f>
        <v>0</v>
      </c>
    </row>
    <row r="79" spans="1:12" x14ac:dyDescent="0.3">
      <c r="A79" s="62" t="s">
        <v>37</v>
      </c>
      <c r="B79" s="63"/>
      <c r="C79" s="56"/>
      <c r="D79" s="56"/>
      <c r="E79" s="57"/>
      <c r="F79" s="58"/>
      <c r="G79" s="58"/>
      <c r="H79" s="58"/>
      <c r="I79" s="59"/>
      <c r="J79" s="59"/>
      <c r="K79" s="59"/>
      <c r="L79" s="60"/>
    </row>
    <row r="80" spans="1:12" x14ac:dyDescent="0.3">
      <c r="A80" s="11"/>
      <c r="B80" s="46" t="s">
        <v>60</v>
      </c>
      <c r="C80" s="17">
        <v>1</v>
      </c>
      <c r="D80" s="18" t="s">
        <v>21</v>
      </c>
      <c r="E80" s="26">
        <v>1500</v>
      </c>
      <c r="F80" s="19">
        <v>1</v>
      </c>
      <c r="G80" s="20">
        <v>0</v>
      </c>
      <c r="H80" s="23">
        <v>0</v>
      </c>
      <c r="I80" s="31">
        <f t="shared" ref="I80:K89" si="35">$C80*$E80*F80</f>
        <v>1500</v>
      </c>
      <c r="J80" s="28">
        <f t="shared" si="35"/>
        <v>0</v>
      </c>
      <c r="K80" s="29">
        <f t="shared" si="35"/>
        <v>0</v>
      </c>
      <c r="L80" s="30">
        <f t="shared" ref="L80:L90" si="36">SUM(I80:K80)</f>
        <v>1500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5"/>
        <v>0</v>
      </c>
      <c r="J81" s="28">
        <f t="shared" si="35"/>
        <v>0</v>
      </c>
      <c r="K81" s="29">
        <f t="shared" si="35"/>
        <v>0</v>
      </c>
      <c r="L81" s="30">
        <f t="shared" si="36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5"/>
        <v>0</v>
      </c>
      <c r="J82" s="28">
        <f t="shared" si="35"/>
        <v>0</v>
      </c>
      <c r="K82" s="29">
        <f t="shared" si="35"/>
        <v>0</v>
      </c>
      <c r="L82" s="30">
        <f t="shared" si="36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5"/>
        <v>0</v>
      </c>
      <c r="J83" s="28">
        <f t="shared" si="35"/>
        <v>0</v>
      </c>
      <c r="K83" s="29">
        <f t="shared" si="35"/>
        <v>0</v>
      </c>
      <c r="L83" s="30">
        <f t="shared" si="36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5"/>
        <v>0</v>
      </c>
      <c r="J84" s="28">
        <f t="shared" si="35"/>
        <v>0</v>
      </c>
      <c r="K84" s="29">
        <f t="shared" si="35"/>
        <v>0</v>
      </c>
      <c r="L84" s="30">
        <f t="shared" si="36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5"/>
        <v>0</v>
      </c>
      <c r="J85" s="28">
        <f t="shared" si="35"/>
        <v>0</v>
      </c>
      <c r="K85" s="29">
        <f t="shared" si="35"/>
        <v>0</v>
      </c>
      <c r="L85" s="30">
        <f t="shared" si="36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5"/>
        <v>0</v>
      </c>
      <c r="J86" s="28">
        <f t="shared" si="35"/>
        <v>0</v>
      </c>
      <c r="K86" s="29">
        <f t="shared" si="35"/>
        <v>0</v>
      </c>
      <c r="L86" s="30">
        <f t="shared" si="36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5"/>
        <v>0</v>
      </c>
      <c r="J87" s="28">
        <f t="shared" si="35"/>
        <v>0</v>
      </c>
      <c r="K87" s="29">
        <f t="shared" si="35"/>
        <v>0</v>
      </c>
      <c r="L87" s="30">
        <f t="shared" si="36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3">
        <v>0</v>
      </c>
      <c r="I88" s="31">
        <f t="shared" si="35"/>
        <v>0</v>
      </c>
      <c r="J88" s="28">
        <f t="shared" si="35"/>
        <v>0</v>
      </c>
      <c r="K88" s="29">
        <f t="shared" si="35"/>
        <v>0</v>
      </c>
      <c r="L88" s="30">
        <f t="shared" si="36"/>
        <v>0</v>
      </c>
    </row>
    <row r="89" spans="1:12" x14ac:dyDescent="0.3">
      <c r="A89" s="11"/>
      <c r="B89" s="46"/>
      <c r="C89" s="17"/>
      <c r="D89" s="18"/>
      <c r="E89" s="26">
        <v>0</v>
      </c>
      <c r="F89" s="19">
        <v>0</v>
      </c>
      <c r="G89" s="20">
        <v>0</v>
      </c>
      <c r="H89" s="21">
        <v>0</v>
      </c>
      <c r="I89" s="31">
        <f t="shared" si="35"/>
        <v>0</v>
      </c>
      <c r="J89" s="28">
        <f t="shared" si="35"/>
        <v>0</v>
      </c>
      <c r="K89" s="29">
        <f t="shared" si="35"/>
        <v>0</v>
      </c>
      <c r="L89" s="30">
        <f t="shared" si="36"/>
        <v>0</v>
      </c>
    </row>
    <row r="90" spans="1:12" ht="16.2" thickBot="1" x14ac:dyDescent="0.35">
      <c r="A90" s="140" t="s">
        <v>38</v>
      </c>
      <c r="B90" s="141"/>
      <c r="C90" s="13"/>
      <c r="D90" s="6"/>
      <c r="E90" s="13"/>
      <c r="F90" s="13"/>
      <c r="G90" s="13"/>
      <c r="H90" s="13"/>
      <c r="I90" s="32">
        <f>SUM(I80:I89)</f>
        <v>1500</v>
      </c>
      <c r="J90" s="33">
        <f>SUM(J80:J89)</f>
        <v>0</v>
      </c>
      <c r="K90" s="33">
        <f>SUM(K80:K89)</f>
        <v>0</v>
      </c>
      <c r="L90" s="34">
        <f t="shared" si="36"/>
        <v>1500</v>
      </c>
    </row>
    <row r="91" spans="1:12" ht="30" customHeight="1" thickTop="1" thickBot="1" x14ac:dyDescent="0.4">
      <c r="A91" s="144" t="s">
        <v>47</v>
      </c>
      <c r="B91" s="145"/>
      <c r="C91" s="145"/>
      <c r="D91" s="145"/>
      <c r="E91" s="145"/>
      <c r="F91" s="145"/>
      <c r="G91" s="145"/>
      <c r="H91" s="145"/>
      <c r="I91" s="35">
        <f>I90+I78+I66+I54+I42+I30+I18</f>
        <v>24800.000999999997</v>
      </c>
      <c r="J91" s="36">
        <f>J90+J78+J66+J54+J42+J30+J18</f>
        <v>0</v>
      </c>
      <c r="K91" s="36">
        <f>K90+K78+K66+K54+K42+K30+K18</f>
        <v>0</v>
      </c>
      <c r="L91" s="37">
        <f>L90+L78+L66+L54+L42+L30+L18</f>
        <v>24800.000999999997</v>
      </c>
    </row>
    <row r="92" spans="1:12" ht="30" customHeight="1" x14ac:dyDescent="0.35">
      <c r="A92" s="112" t="s">
        <v>48</v>
      </c>
      <c r="B92" s="113"/>
      <c r="C92" s="113"/>
      <c r="D92" s="113"/>
      <c r="E92" s="113"/>
      <c r="F92" s="113"/>
      <c r="G92" s="113"/>
      <c r="H92" s="24">
        <v>0.1</v>
      </c>
      <c r="I92" s="38">
        <f>(I91-I78)*H92</f>
        <v>2480.0000999999997</v>
      </c>
      <c r="J92" s="39"/>
      <c r="K92" s="39"/>
      <c r="L92" s="40">
        <f>SUM(I92)</f>
        <v>2480.0000999999997</v>
      </c>
    </row>
    <row r="93" spans="1:12" ht="30" customHeight="1" x14ac:dyDescent="0.35">
      <c r="A93" s="114" t="s">
        <v>49</v>
      </c>
      <c r="B93" s="115"/>
      <c r="C93" s="115"/>
      <c r="D93" s="115"/>
      <c r="E93" s="115"/>
      <c r="F93" s="115"/>
      <c r="G93" s="115"/>
      <c r="H93" s="115"/>
      <c r="I93" s="41">
        <f>I92+I91</f>
        <v>27280.001099999998</v>
      </c>
      <c r="J93" s="41">
        <f>J92+J91</f>
        <v>0</v>
      </c>
      <c r="K93" s="41">
        <f>K92+K91</f>
        <v>0</v>
      </c>
      <c r="L93" s="42">
        <f>L92+L91</f>
        <v>27280.001099999998</v>
      </c>
    </row>
    <row r="94" spans="1:12" ht="30" customHeight="1" thickBot="1" x14ac:dyDescent="0.4">
      <c r="A94" s="115" t="s">
        <v>50</v>
      </c>
      <c r="B94" s="115"/>
      <c r="C94" s="115"/>
      <c r="D94" s="115"/>
      <c r="E94" s="115"/>
      <c r="F94" s="115"/>
      <c r="G94" s="115"/>
      <c r="H94" s="115"/>
      <c r="I94" s="41">
        <v>0</v>
      </c>
      <c r="J94" s="39"/>
      <c r="K94" s="39"/>
      <c r="L94" s="42">
        <f>I94</f>
        <v>0</v>
      </c>
    </row>
    <row r="95" spans="1:12" ht="45.75" customHeight="1" thickBot="1" x14ac:dyDescent="0.45">
      <c r="A95" s="116" t="s">
        <v>51</v>
      </c>
      <c r="B95" s="117"/>
      <c r="C95" s="117"/>
      <c r="D95" s="117"/>
      <c r="E95" s="117"/>
      <c r="F95" s="117"/>
      <c r="G95" s="117"/>
      <c r="H95" s="117"/>
      <c r="I95" s="83">
        <f>I93+I94</f>
        <v>27280.001099999998</v>
      </c>
      <c r="J95" s="83">
        <f>J93+J94</f>
        <v>0</v>
      </c>
      <c r="K95" s="83">
        <f>K93+K94</f>
        <v>0</v>
      </c>
      <c r="L95" s="84">
        <f>L93+L94</f>
        <v>27280.001099999998</v>
      </c>
    </row>
    <row r="96" spans="1:12" x14ac:dyDescent="0.3">
      <c r="A96" s="126"/>
      <c r="B96" s="126"/>
    </row>
    <row r="97" spans="1:5" ht="16.2" thickBot="1" x14ac:dyDescent="0.35">
      <c r="A97" s="127"/>
      <c r="B97" s="127"/>
    </row>
    <row r="98" spans="1:5" ht="21" x14ac:dyDescent="0.4">
      <c r="A98" s="136" t="s">
        <v>44</v>
      </c>
      <c r="B98" s="137"/>
      <c r="C98" s="128">
        <f>'Year 1'!I92+'Year 2'!I93+'Year 3'!I93</f>
        <v>52910.002199999995</v>
      </c>
      <c r="D98" s="128"/>
      <c r="E98" s="129"/>
    </row>
    <row r="99" spans="1:5" ht="21.6" thickBot="1" x14ac:dyDescent="0.45">
      <c r="A99" s="124" t="s">
        <v>45</v>
      </c>
      <c r="B99" s="125"/>
      <c r="C99" s="130">
        <f>'Year 1'!L94+'Year 2'!L95+'Year 3'!L95</f>
        <v>52910.002199999995</v>
      </c>
      <c r="D99" s="130"/>
      <c r="E99" s="131"/>
    </row>
  </sheetData>
  <sheetProtection algorithmName="SHA-512" hashValue="9Ea2gF0fT5+CbOkY1MWegCyhyJgods+8Bz2m928G3BZZ5EE76BeTe+lOJWEpcRPSMkKov1vI/mYRs5XmSqEamQ==" saltValue="IoOdxKkNYB2j3myhxclwhw==" spinCount="100000" sheet="1" formatCells="0" formatColumns="0" formatRows="0" insertRows="0" selectLockedCells="1"/>
  <mergeCells count="30">
    <mergeCell ref="A99:B99"/>
    <mergeCell ref="C98:E98"/>
    <mergeCell ref="C99:E99"/>
    <mergeCell ref="A55:B55"/>
    <mergeCell ref="A67:B67"/>
    <mergeCell ref="A78:B78"/>
    <mergeCell ref="A96:B96"/>
    <mergeCell ref="A97:B97"/>
    <mergeCell ref="A90:B90"/>
    <mergeCell ref="A91:H91"/>
    <mergeCell ref="A92:G92"/>
    <mergeCell ref="A93:H93"/>
    <mergeCell ref="A94:H94"/>
    <mergeCell ref="A95:H95"/>
    <mergeCell ref="A98:B98"/>
    <mergeCell ref="A19:B19"/>
    <mergeCell ref="A66:B66"/>
    <mergeCell ref="A18:B18"/>
    <mergeCell ref="A30:B30"/>
    <mergeCell ref="A54:B54"/>
    <mergeCell ref="A31:B31"/>
    <mergeCell ref="A42:B42"/>
    <mergeCell ref="A1:L1"/>
    <mergeCell ref="I5:K5"/>
    <mergeCell ref="C5:E5"/>
    <mergeCell ref="F5:H5"/>
    <mergeCell ref="A7:B7"/>
    <mergeCell ref="B2:L2"/>
    <mergeCell ref="B3:L3"/>
    <mergeCell ref="B4:L4"/>
  </mergeCells>
  <dataValidations count="2"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2" xr:uid="{CD6E0521-BF6C-4497-9AEC-67EB1BC43B8F}">
      <formula1>0</formula1>
      <formula2>0.15</formula2>
    </dataValidation>
    <dataValidation type="list" allowBlank="1" showInputMessage="1" showErrorMessage="1" sqref="D80:D89 D56:D65 D44:D53 D32:D41 D20:D29 D8:D17 D68:D77" xr:uid="{14B349E7-257D-48C9-AC77-F4CFAD8C55FE}">
      <formula1>$U$6:$U$13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37FD-8A0E-4FDB-A070-5E22EAE9AEDA}">
  <dimension ref="A1:V99"/>
  <sheetViews>
    <sheetView topLeftCell="A2" zoomScale="90" zoomScaleNormal="90" workbookViewId="0">
      <selection activeCell="B2" sqref="B2:L2"/>
    </sheetView>
  </sheetViews>
  <sheetFormatPr defaultColWidth="9.28515625" defaultRowHeight="15.6" x14ac:dyDescent="0.3"/>
  <cols>
    <col min="1" max="1" width="27.85546875" style="1" bestFit="1" customWidth="1"/>
    <col min="2" max="2" width="60.7109375" style="43" customWidth="1"/>
    <col min="3" max="3" width="12.85546875" style="1" customWidth="1"/>
    <col min="4" max="4" width="13.140625" style="2" customWidth="1"/>
    <col min="5" max="5" width="30.7109375" style="1" customWidth="1"/>
    <col min="6" max="8" width="9.28515625" style="1"/>
    <col min="9" max="12" width="30.7109375" style="1" customWidth="1"/>
    <col min="13" max="19" width="9.28515625" style="1"/>
    <col min="20" max="22" width="9.28515625" style="1" hidden="1" customWidth="1"/>
    <col min="23" max="16384" width="9.28515625" style="1"/>
  </cols>
  <sheetData>
    <row r="1" spans="1:21" ht="21" x14ac:dyDescent="0.3">
      <c r="A1" s="132" t="s">
        <v>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21" x14ac:dyDescent="0.3">
      <c r="A2" s="48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21" ht="18" customHeight="1" x14ac:dyDescent="0.3">
      <c r="A3" s="48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21" ht="16.2" thickBot="1" x14ac:dyDescent="0.35">
      <c r="A4" s="48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21" ht="33.75" customHeight="1" x14ac:dyDescent="0.3">
      <c r="A5" s="14" t="s">
        <v>4</v>
      </c>
      <c r="B5" s="44" t="s">
        <v>5</v>
      </c>
      <c r="C5" s="142" t="s">
        <v>6</v>
      </c>
      <c r="D5" s="110"/>
      <c r="E5" s="111"/>
      <c r="F5" s="109" t="s">
        <v>7</v>
      </c>
      <c r="G5" s="110"/>
      <c r="H5" s="111"/>
      <c r="I5" s="109" t="s">
        <v>8</v>
      </c>
      <c r="J5" s="110"/>
      <c r="K5" s="111"/>
      <c r="L5" s="15" t="s">
        <v>9</v>
      </c>
      <c r="U5" s="1" t="s">
        <v>10</v>
      </c>
    </row>
    <row r="6" spans="1:21" ht="16.2" thickBot="1" x14ac:dyDescent="0.35">
      <c r="A6" s="77"/>
      <c r="B6" s="78"/>
      <c r="C6" s="79" t="s">
        <v>11</v>
      </c>
      <c r="D6" s="80" t="s">
        <v>10</v>
      </c>
      <c r="E6" s="81" t="s">
        <v>12</v>
      </c>
      <c r="F6" s="79" t="s">
        <v>13</v>
      </c>
      <c r="G6" s="80" t="s">
        <v>14</v>
      </c>
      <c r="H6" s="81" t="s">
        <v>15</v>
      </c>
      <c r="I6" s="79" t="s">
        <v>13</v>
      </c>
      <c r="J6" s="80" t="s">
        <v>14</v>
      </c>
      <c r="K6" s="81" t="s">
        <v>16</v>
      </c>
      <c r="L6" s="82"/>
      <c r="U6" t="s">
        <v>17</v>
      </c>
    </row>
    <row r="7" spans="1:21" x14ac:dyDescent="0.3">
      <c r="A7" s="120" t="s">
        <v>18</v>
      </c>
      <c r="B7" s="143"/>
      <c r="C7" s="67"/>
      <c r="D7" s="68"/>
      <c r="E7" s="69"/>
      <c r="F7" s="70"/>
      <c r="G7" s="71"/>
      <c r="H7" s="72"/>
      <c r="I7" s="73"/>
      <c r="J7" s="74"/>
      <c r="K7" s="75"/>
      <c r="L7" s="76"/>
      <c r="U7" t="s">
        <v>19</v>
      </c>
    </row>
    <row r="8" spans="1:21" x14ac:dyDescent="0.3">
      <c r="A8" s="11"/>
      <c r="B8" s="45"/>
      <c r="C8" s="17"/>
      <c r="D8" s="18" t="s">
        <v>17</v>
      </c>
      <c r="E8" s="25">
        <v>0</v>
      </c>
      <c r="F8" s="19">
        <v>0</v>
      </c>
      <c r="G8" s="20">
        <v>0</v>
      </c>
      <c r="H8" s="21">
        <v>0</v>
      </c>
      <c r="I8" s="27">
        <f t="shared" ref="I8:K17" si="0">$C8*$E8*F8</f>
        <v>0</v>
      </c>
      <c r="J8" s="28">
        <f t="shared" si="0"/>
        <v>0</v>
      </c>
      <c r="K8" s="29">
        <f t="shared" si="0"/>
        <v>0</v>
      </c>
      <c r="L8" s="30">
        <f t="shared" ref="L8:L17" si="1">SUM(I8:K8)</f>
        <v>0</v>
      </c>
      <c r="U8" t="s">
        <v>20</v>
      </c>
    </row>
    <row r="9" spans="1:21" x14ac:dyDescent="0.3">
      <c r="A9" s="11"/>
      <c r="B9" s="45"/>
      <c r="C9" s="17"/>
      <c r="D9" s="18" t="s">
        <v>19</v>
      </c>
      <c r="E9" s="25">
        <v>0</v>
      </c>
      <c r="F9" s="19">
        <v>0</v>
      </c>
      <c r="G9" s="20">
        <v>0</v>
      </c>
      <c r="H9" s="21">
        <v>0</v>
      </c>
      <c r="I9" s="27">
        <f t="shared" si="0"/>
        <v>0</v>
      </c>
      <c r="J9" s="28">
        <f t="shared" si="0"/>
        <v>0</v>
      </c>
      <c r="K9" s="29">
        <f t="shared" si="0"/>
        <v>0</v>
      </c>
      <c r="L9" s="30">
        <f t="shared" si="1"/>
        <v>0</v>
      </c>
      <c r="U9" t="s">
        <v>21</v>
      </c>
    </row>
    <row r="10" spans="1:21" x14ac:dyDescent="0.3">
      <c r="A10" s="11"/>
      <c r="B10" s="45"/>
      <c r="C10" s="17"/>
      <c r="D10" s="18" t="s">
        <v>20</v>
      </c>
      <c r="E10" s="25">
        <v>0</v>
      </c>
      <c r="F10" s="19">
        <v>0</v>
      </c>
      <c r="G10" s="20">
        <v>0</v>
      </c>
      <c r="H10" s="21">
        <v>0</v>
      </c>
      <c r="I10" s="27">
        <f t="shared" si="0"/>
        <v>0</v>
      </c>
      <c r="J10" s="28">
        <f t="shared" si="0"/>
        <v>0</v>
      </c>
      <c r="K10" s="29">
        <f t="shared" si="0"/>
        <v>0</v>
      </c>
      <c r="L10" s="30">
        <f t="shared" si="1"/>
        <v>0</v>
      </c>
      <c r="U10" t="s">
        <v>22</v>
      </c>
    </row>
    <row r="11" spans="1:21" x14ac:dyDescent="0.3">
      <c r="A11" s="11"/>
      <c r="B11" s="45"/>
      <c r="C11" s="17"/>
      <c r="D11" s="18"/>
      <c r="E11" s="25">
        <v>0</v>
      </c>
      <c r="F11" s="19">
        <v>0</v>
      </c>
      <c r="G11" s="20">
        <v>0</v>
      </c>
      <c r="H11" s="21">
        <v>0</v>
      </c>
      <c r="I11" s="27">
        <f t="shared" si="0"/>
        <v>0</v>
      </c>
      <c r="J11" s="28">
        <f t="shared" si="0"/>
        <v>0</v>
      </c>
      <c r="K11" s="29">
        <f t="shared" si="0"/>
        <v>0</v>
      </c>
      <c r="L11" s="30">
        <f t="shared" si="1"/>
        <v>0</v>
      </c>
      <c r="U11" t="s">
        <v>23</v>
      </c>
    </row>
    <row r="12" spans="1:21" x14ac:dyDescent="0.3">
      <c r="A12" s="11"/>
      <c r="B12" s="45"/>
      <c r="C12" s="17"/>
      <c r="D12" s="18"/>
      <c r="E12" s="25">
        <v>0</v>
      </c>
      <c r="F12" s="19">
        <v>0</v>
      </c>
      <c r="G12" s="20">
        <v>0</v>
      </c>
      <c r="H12" s="21">
        <v>0</v>
      </c>
      <c r="I12" s="27">
        <f t="shared" si="0"/>
        <v>0</v>
      </c>
      <c r="J12" s="28">
        <f t="shared" si="0"/>
        <v>0</v>
      </c>
      <c r="K12" s="29">
        <f t="shared" si="0"/>
        <v>0</v>
      </c>
      <c r="L12" s="30">
        <f t="shared" si="1"/>
        <v>0</v>
      </c>
      <c r="U12" t="s">
        <v>24</v>
      </c>
    </row>
    <row r="13" spans="1:21" x14ac:dyDescent="0.3">
      <c r="A13" s="11"/>
      <c r="B13" s="45"/>
      <c r="C13" s="17"/>
      <c r="D13" s="18"/>
      <c r="E13" s="25">
        <v>0</v>
      </c>
      <c r="F13" s="19">
        <v>0</v>
      </c>
      <c r="G13" s="20">
        <v>0</v>
      </c>
      <c r="H13" s="21">
        <v>0</v>
      </c>
      <c r="I13" s="27">
        <f t="shared" si="0"/>
        <v>0</v>
      </c>
      <c r="J13" s="28">
        <f t="shared" si="0"/>
        <v>0</v>
      </c>
      <c r="K13" s="29">
        <f t="shared" si="0"/>
        <v>0</v>
      </c>
      <c r="L13" s="30">
        <f t="shared" si="1"/>
        <v>0</v>
      </c>
      <c r="U13" t="s">
        <v>25</v>
      </c>
    </row>
    <row r="14" spans="1:21" x14ac:dyDescent="0.3">
      <c r="A14" s="11"/>
      <c r="B14" s="45"/>
      <c r="C14" s="17"/>
      <c r="D14" s="18"/>
      <c r="E14" s="25">
        <v>0</v>
      </c>
      <c r="F14" s="19">
        <v>0</v>
      </c>
      <c r="G14" s="20">
        <v>0</v>
      </c>
      <c r="H14" s="21">
        <v>0</v>
      </c>
      <c r="I14" s="27">
        <f t="shared" ref="I14:I15" si="2">$C14*$E14*F14</f>
        <v>0</v>
      </c>
      <c r="J14" s="28">
        <f t="shared" ref="J14:J15" si="3">$C14*$E14*G14</f>
        <v>0</v>
      </c>
      <c r="K14" s="29">
        <f t="shared" ref="K14:K15" si="4">$C14*$E14*H14</f>
        <v>0</v>
      </c>
      <c r="L14" s="30">
        <f t="shared" ref="L14:L15" si="5">SUM(I14:K14)</f>
        <v>0</v>
      </c>
      <c r="U14"/>
    </row>
    <row r="15" spans="1:21" x14ac:dyDescent="0.3">
      <c r="A15" s="11"/>
      <c r="B15" s="46"/>
      <c r="C15" s="17"/>
      <c r="D15" s="18"/>
      <c r="E15" s="25">
        <v>0</v>
      </c>
      <c r="F15" s="19">
        <v>0</v>
      </c>
      <c r="G15" s="20">
        <v>0</v>
      </c>
      <c r="H15" s="21">
        <v>0</v>
      </c>
      <c r="I15" s="27">
        <f t="shared" si="2"/>
        <v>0</v>
      </c>
      <c r="J15" s="28">
        <f t="shared" si="3"/>
        <v>0</v>
      </c>
      <c r="K15" s="29">
        <f t="shared" si="4"/>
        <v>0</v>
      </c>
      <c r="L15" s="30">
        <f t="shared" si="5"/>
        <v>0</v>
      </c>
    </row>
    <row r="16" spans="1:21" x14ac:dyDescent="0.3">
      <c r="A16" s="11"/>
      <c r="B16" s="45"/>
      <c r="C16" s="17"/>
      <c r="D16" s="18"/>
      <c r="E16" s="25">
        <v>0</v>
      </c>
      <c r="F16" s="19">
        <v>0</v>
      </c>
      <c r="G16" s="20">
        <v>0</v>
      </c>
      <c r="H16" s="21">
        <v>0</v>
      </c>
      <c r="I16" s="27">
        <f t="shared" si="0"/>
        <v>0</v>
      </c>
      <c r="J16" s="28">
        <f t="shared" si="0"/>
        <v>0</v>
      </c>
      <c r="K16" s="29">
        <f t="shared" si="0"/>
        <v>0</v>
      </c>
      <c r="L16" s="30">
        <f t="shared" si="1"/>
        <v>0</v>
      </c>
      <c r="U16"/>
    </row>
    <row r="17" spans="1:12" x14ac:dyDescent="0.3">
      <c r="A17" s="11"/>
      <c r="B17" s="46"/>
      <c r="C17" s="17"/>
      <c r="D17" s="18"/>
      <c r="E17" s="25">
        <v>0</v>
      </c>
      <c r="F17" s="19">
        <v>0</v>
      </c>
      <c r="G17" s="20">
        <v>0</v>
      </c>
      <c r="H17" s="21">
        <v>0</v>
      </c>
      <c r="I17" s="27">
        <f t="shared" si="0"/>
        <v>0</v>
      </c>
      <c r="J17" s="28">
        <f t="shared" si="0"/>
        <v>0</v>
      </c>
      <c r="K17" s="29">
        <f t="shared" si="0"/>
        <v>0</v>
      </c>
      <c r="L17" s="30">
        <f t="shared" si="1"/>
        <v>0</v>
      </c>
    </row>
    <row r="18" spans="1:12" ht="16.2" thickBot="1" x14ac:dyDescent="0.35">
      <c r="A18" s="118" t="s">
        <v>26</v>
      </c>
      <c r="B18" s="119"/>
      <c r="C18" s="49"/>
      <c r="D18" s="49"/>
      <c r="E18" s="50"/>
      <c r="F18" s="51"/>
      <c r="G18" s="51"/>
      <c r="H18" s="51"/>
      <c r="I18" s="52">
        <f>SUM(I8:I17)</f>
        <v>0</v>
      </c>
      <c r="J18" s="53">
        <f>SUM(J8:J17)</f>
        <v>0</v>
      </c>
      <c r="K18" s="54">
        <f>SUM(K8:K17)</f>
        <v>0</v>
      </c>
      <c r="L18" s="55">
        <f>SUM(L8:L17)</f>
        <v>0</v>
      </c>
    </row>
    <row r="19" spans="1:12" x14ac:dyDescent="0.3">
      <c r="A19" s="138" t="s">
        <v>27</v>
      </c>
      <c r="B19" s="139"/>
      <c r="C19" s="56"/>
      <c r="D19" s="56"/>
      <c r="E19" s="57"/>
      <c r="F19" s="58"/>
      <c r="G19" s="58"/>
      <c r="H19" s="58"/>
      <c r="I19" s="59"/>
      <c r="J19" s="59"/>
      <c r="K19" s="59"/>
      <c r="L19" s="60"/>
    </row>
    <row r="20" spans="1:12" x14ac:dyDescent="0.3">
      <c r="A20" s="11"/>
      <c r="B20" s="45"/>
      <c r="C20" s="17"/>
      <c r="D20" s="18" t="s">
        <v>17</v>
      </c>
      <c r="E20" s="25">
        <v>0</v>
      </c>
      <c r="F20" s="22">
        <v>0</v>
      </c>
      <c r="G20" s="20">
        <v>0</v>
      </c>
      <c r="H20" s="23">
        <v>0</v>
      </c>
      <c r="I20" s="31">
        <f t="shared" ref="I20:K29" si="6">$C20*$E20*F20</f>
        <v>0</v>
      </c>
      <c r="J20" s="28">
        <f t="shared" si="6"/>
        <v>0</v>
      </c>
      <c r="K20" s="29">
        <f t="shared" si="6"/>
        <v>0</v>
      </c>
      <c r="L20" s="30">
        <f t="shared" ref="L20:L29" si="7">SUM(I20:K20)</f>
        <v>0</v>
      </c>
    </row>
    <row r="21" spans="1:12" x14ac:dyDescent="0.3">
      <c r="A21" s="11"/>
      <c r="B21" s="45"/>
      <c r="C21" s="17"/>
      <c r="D21" s="18" t="s">
        <v>19</v>
      </c>
      <c r="E21" s="25">
        <v>0</v>
      </c>
      <c r="F21" s="22">
        <v>0</v>
      </c>
      <c r="G21" s="20">
        <v>0</v>
      </c>
      <c r="H21" s="23">
        <v>0</v>
      </c>
      <c r="I21" s="31">
        <f t="shared" si="6"/>
        <v>0</v>
      </c>
      <c r="J21" s="28">
        <f t="shared" si="6"/>
        <v>0</v>
      </c>
      <c r="K21" s="29">
        <f t="shared" si="6"/>
        <v>0</v>
      </c>
      <c r="L21" s="30">
        <f t="shared" si="7"/>
        <v>0</v>
      </c>
    </row>
    <row r="22" spans="1:12" x14ac:dyDescent="0.3">
      <c r="A22" s="11"/>
      <c r="B22" s="45"/>
      <c r="C22" s="17"/>
      <c r="D22" s="18" t="s">
        <v>20</v>
      </c>
      <c r="E22" s="25">
        <v>0</v>
      </c>
      <c r="F22" s="22">
        <v>0</v>
      </c>
      <c r="G22" s="20">
        <v>0</v>
      </c>
      <c r="H22" s="23">
        <v>0</v>
      </c>
      <c r="I22" s="31">
        <f t="shared" si="6"/>
        <v>0</v>
      </c>
      <c r="J22" s="28">
        <f t="shared" si="6"/>
        <v>0</v>
      </c>
      <c r="K22" s="29">
        <f t="shared" si="6"/>
        <v>0</v>
      </c>
      <c r="L22" s="30">
        <f t="shared" si="7"/>
        <v>0</v>
      </c>
    </row>
    <row r="23" spans="1:12" x14ac:dyDescent="0.3">
      <c r="A23" s="11"/>
      <c r="B23" s="45"/>
      <c r="C23" s="17"/>
      <c r="D23" s="18"/>
      <c r="E23" s="25">
        <v>0</v>
      </c>
      <c r="F23" s="22">
        <v>0</v>
      </c>
      <c r="G23" s="20">
        <v>0</v>
      </c>
      <c r="H23" s="23">
        <v>0</v>
      </c>
      <c r="I23" s="31">
        <f t="shared" si="6"/>
        <v>0</v>
      </c>
      <c r="J23" s="28">
        <f t="shared" si="6"/>
        <v>0</v>
      </c>
      <c r="K23" s="29">
        <f t="shared" si="6"/>
        <v>0</v>
      </c>
      <c r="L23" s="30">
        <f t="shared" si="7"/>
        <v>0</v>
      </c>
    </row>
    <row r="24" spans="1:12" x14ac:dyDescent="0.3">
      <c r="A24" s="11"/>
      <c r="B24" s="45"/>
      <c r="C24" s="17"/>
      <c r="D24" s="18"/>
      <c r="E24" s="25">
        <v>0</v>
      </c>
      <c r="F24" s="22">
        <v>0</v>
      </c>
      <c r="G24" s="20">
        <v>0</v>
      </c>
      <c r="H24" s="23">
        <v>0</v>
      </c>
      <c r="I24" s="31">
        <f t="shared" si="6"/>
        <v>0</v>
      </c>
      <c r="J24" s="28">
        <f t="shared" si="6"/>
        <v>0</v>
      </c>
      <c r="K24" s="29">
        <f t="shared" si="6"/>
        <v>0</v>
      </c>
      <c r="L24" s="30">
        <f t="shared" si="7"/>
        <v>0</v>
      </c>
    </row>
    <row r="25" spans="1:12" x14ac:dyDescent="0.3">
      <c r="A25" s="11"/>
      <c r="B25" s="45"/>
      <c r="C25" s="17"/>
      <c r="D25" s="18"/>
      <c r="E25" s="25">
        <v>0</v>
      </c>
      <c r="F25" s="22">
        <v>0</v>
      </c>
      <c r="G25" s="20">
        <v>0</v>
      </c>
      <c r="H25" s="23">
        <v>0</v>
      </c>
      <c r="I25" s="31">
        <f t="shared" si="6"/>
        <v>0</v>
      </c>
      <c r="J25" s="28">
        <f t="shared" si="6"/>
        <v>0</v>
      </c>
      <c r="K25" s="29">
        <f t="shared" si="6"/>
        <v>0</v>
      </c>
      <c r="L25" s="30">
        <f t="shared" si="7"/>
        <v>0</v>
      </c>
    </row>
    <row r="26" spans="1:12" x14ac:dyDescent="0.3">
      <c r="A26" s="11"/>
      <c r="B26" s="45"/>
      <c r="C26" s="17"/>
      <c r="D26" s="18"/>
      <c r="E26" s="25">
        <v>0</v>
      </c>
      <c r="F26" s="22">
        <v>0</v>
      </c>
      <c r="G26" s="20">
        <v>0</v>
      </c>
      <c r="H26" s="23">
        <v>0</v>
      </c>
      <c r="I26" s="31">
        <f t="shared" ref="I26:I27" si="8">$C26*$E26*F26</f>
        <v>0</v>
      </c>
      <c r="J26" s="28">
        <f t="shared" ref="J26:J27" si="9">$C26*$E26*G26</f>
        <v>0</v>
      </c>
      <c r="K26" s="29">
        <f t="shared" ref="K26:K27" si="10">$C26*$E26*H26</f>
        <v>0</v>
      </c>
      <c r="L26" s="30">
        <f t="shared" ref="L26:L27" si="11">SUM(I26:K26)</f>
        <v>0</v>
      </c>
    </row>
    <row r="27" spans="1:12" x14ac:dyDescent="0.3">
      <c r="A27" s="11"/>
      <c r="B27" s="45"/>
      <c r="C27" s="17"/>
      <c r="D27" s="18"/>
      <c r="E27" s="25">
        <v>0</v>
      </c>
      <c r="F27" s="22">
        <v>0</v>
      </c>
      <c r="G27" s="20">
        <v>0</v>
      </c>
      <c r="H27" s="23">
        <v>0</v>
      </c>
      <c r="I27" s="31">
        <f t="shared" si="8"/>
        <v>0</v>
      </c>
      <c r="J27" s="28">
        <f t="shared" si="9"/>
        <v>0</v>
      </c>
      <c r="K27" s="29">
        <f t="shared" si="10"/>
        <v>0</v>
      </c>
      <c r="L27" s="30">
        <f t="shared" si="11"/>
        <v>0</v>
      </c>
    </row>
    <row r="28" spans="1:12" x14ac:dyDescent="0.3">
      <c r="A28" s="11"/>
      <c r="B28" s="45"/>
      <c r="C28" s="17"/>
      <c r="D28" s="18"/>
      <c r="E28" s="25">
        <v>0</v>
      </c>
      <c r="F28" s="22">
        <v>0</v>
      </c>
      <c r="G28" s="20">
        <v>0</v>
      </c>
      <c r="H28" s="23">
        <v>0</v>
      </c>
      <c r="I28" s="31">
        <f t="shared" si="6"/>
        <v>0</v>
      </c>
      <c r="J28" s="28">
        <f t="shared" si="6"/>
        <v>0</v>
      </c>
      <c r="K28" s="29">
        <f t="shared" si="6"/>
        <v>0</v>
      </c>
      <c r="L28" s="30">
        <f t="shared" si="7"/>
        <v>0</v>
      </c>
    </row>
    <row r="29" spans="1:12" x14ac:dyDescent="0.3">
      <c r="A29" s="11"/>
      <c r="B29" s="45"/>
      <c r="C29" s="17"/>
      <c r="D29" s="18"/>
      <c r="E29" s="25">
        <v>0</v>
      </c>
      <c r="F29" s="22">
        <v>0</v>
      </c>
      <c r="G29" s="20">
        <v>0</v>
      </c>
      <c r="H29" s="23">
        <v>0</v>
      </c>
      <c r="I29" s="31">
        <f t="shared" si="6"/>
        <v>0</v>
      </c>
      <c r="J29" s="28">
        <f t="shared" si="6"/>
        <v>0</v>
      </c>
      <c r="K29" s="29">
        <f t="shared" si="6"/>
        <v>0</v>
      </c>
      <c r="L29" s="30">
        <f t="shared" si="7"/>
        <v>0</v>
      </c>
    </row>
    <row r="30" spans="1:12" ht="16.2" thickBot="1" x14ac:dyDescent="0.35">
      <c r="A30" s="118" t="s">
        <v>28</v>
      </c>
      <c r="B30" s="119"/>
      <c r="C30" s="49"/>
      <c r="D30" s="49"/>
      <c r="E30" s="61"/>
      <c r="F30" s="51"/>
      <c r="G30" s="51"/>
      <c r="H30" s="51"/>
      <c r="I30" s="52">
        <f>SUM(I20:I29)</f>
        <v>0</v>
      </c>
      <c r="J30" s="53">
        <f>SUM(J20:J29)</f>
        <v>0</v>
      </c>
      <c r="K30" s="54">
        <f>SUM(K20:K29)</f>
        <v>0</v>
      </c>
      <c r="L30" s="55">
        <f>SUM(L20:L29)</f>
        <v>0</v>
      </c>
    </row>
    <row r="31" spans="1:12" x14ac:dyDescent="0.3">
      <c r="A31" s="138" t="s">
        <v>29</v>
      </c>
      <c r="B31" s="139"/>
      <c r="C31" s="56"/>
      <c r="D31" s="56"/>
      <c r="E31" s="57"/>
      <c r="F31" s="58"/>
      <c r="G31" s="58"/>
      <c r="H31" s="58"/>
      <c r="I31" s="59"/>
      <c r="J31" s="59"/>
      <c r="K31" s="59"/>
      <c r="L31" s="60"/>
    </row>
    <row r="32" spans="1:12" x14ac:dyDescent="0.3">
      <c r="A32" s="11"/>
      <c r="B32" s="46"/>
      <c r="C32" s="17"/>
      <c r="D32" s="18" t="s">
        <v>21</v>
      </c>
      <c r="E32" s="26">
        <v>0</v>
      </c>
      <c r="F32" s="19">
        <v>0</v>
      </c>
      <c r="G32" s="20">
        <v>0</v>
      </c>
      <c r="H32" s="21">
        <v>0</v>
      </c>
      <c r="I32" s="31">
        <f t="shared" ref="I32:K41" si="12">$C32*$E32*F32</f>
        <v>0</v>
      </c>
      <c r="J32" s="28">
        <f t="shared" si="12"/>
        <v>0</v>
      </c>
      <c r="K32" s="29">
        <f t="shared" si="12"/>
        <v>0</v>
      </c>
      <c r="L32" s="30">
        <f t="shared" ref="L32:L41" si="13">SUM(I32:K32)</f>
        <v>0</v>
      </c>
    </row>
    <row r="33" spans="1:12" x14ac:dyDescent="0.3">
      <c r="A33" s="11"/>
      <c r="B33" s="46"/>
      <c r="C33" s="17"/>
      <c r="D33" s="18" t="s">
        <v>22</v>
      </c>
      <c r="E33" s="26">
        <v>0</v>
      </c>
      <c r="F33" s="19">
        <v>0</v>
      </c>
      <c r="G33" s="20">
        <v>0</v>
      </c>
      <c r="H33" s="23">
        <v>0</v>
      </c>
      <c r="I33" s="31">
        <f t="shared" ref="I33:I37" si="14">$C33*$E33*F33</f>
        <v>0</v>
      </c>
      <c r="J33" s="28">
        <f t="shared" ref="J33:J37" si="15">$C33*$E33*G33</f>
        <v>0</v>
      </c>
      <c r="K33" s="29">
        <f t="shared" ref="K33:K37" si="16">$C33*$E33*H33</f>
        <v>0</v>
      </c>
      <c r="L33" s="30">
        <f t="shared" si="13"/>
        <v>0</v>
      </c>
    </row>
    <row r="34" spans="1:12" x14ac:dyDescent="0.3">
      <c r="A34" s="11"/>
      <c r="B34" s="46"/>
      <c r="C34" s="17"/>
      <c r="D34" s="18"/>
      <c r="E34" s="26">
        <v>0</v>
      </c>
      <c r="F34" s="19">
        <v>0</v>
      </c>
      <c r="G34" s="20">
        <v>0</v>
      </c>
      <c r="H34" s="23">
        <v>0</v>
      </c>
      <c r="I34" s="31">
        <f t="shared" si="14"/>
        <v>0</v>
      </c>
      <c r="J34" s="28">
        <f t="shared" si="15"/>
        <v>0</v>
      </c>
      <c r="K34" s="29">
        <f t="shared" si="16"/>
        <v>0</v>
      </c>
      <c r="L34" s="30">
        <f t="shared" si="13"/>
        <v>0</v>
      </c>
    </row>
    <row r="35" spans="1:12" x14ac:dyDescent="0.3">
      <c r="A35" s="11"/>
      <c r="B35" s="46"/>
      <c r="C35" s="17"/>
      <c r="D35" s="18"/>
      <c r="E35" s="26">
        <v>0</v>
      </c>
      <c r="F35" s="19">
        <v>0</v>
      </c>
      <c r="G35" s="20">
        <v>0</v>
      </c>
      <c r="H35" s="23">
        <v>0</v>
      </c>
      <c r="I35" s="31">
        <f t="shared" si="14"/>
        <v>0</v>
      </c>
      <c r="J35" s="28">
        <f t="shared" si="15"/>
        <v>0</v>
      </c>
      <c r="K35" s="29">
        <f t="shared" si="16"/>
        <v>0</v>
      </c>
      <c r="L35" s="30">
        <f t="shared" si="13"/>
        <v>0</v>
      </c>
    </row>
    <row r="36" spans="1:12" x14ac:dyDescent="0.3">
      <c r="A36" s="11"/>
      <c r="B36" s="46"/>
      <c r="C36" s="17"/>
      <c r="D36" s="18"/>
      <c r="E36" s="26">
        <v>0</v>
      </c>
      <c r="F36" s="19">
        <v>0</v>
      </c>
      <c r="G36" s="20">
        <v>0</v>
      </c>
      <c r="H36" s="21">
        <v>0</v>
      </c>
      <c r="I36" s="31">
        <f t="shared" si="14"/>
        <v>0</v>
      </c>
      <c r="J36" s="28">
        <f t="shared" si="15"/>
        <v>0</v>
      </c>
      <c r="K36" s="29">
        <f t="shared" si="16"/>
        <v>0</v>
      </c>
      <c r="L36" s="30">
        <f t="shared" si="13"/>
        <v>0</v>
      </c>
    </row>
    <row r="37" spans="1:12" x14ac:dyDescent="0.3">
      <c r="A37" s="11"/>
      <c r="B37" s="46"/>
      <c r="C37" s="17"/>
      <c r="D37" s="18"/>
      <c r="E37" s="26">
        <v>0</v>
      </c>
      <c r="F37" s="19">
        <v>0</v>
      </c>
      <c r="G37" s="20">
        <v>0</v>
      </c>
      <c r="H37" s="23">
        <v>0</v>
      </c>
      <c r="I37" s="31">
        <f t="shared" si="14"/>
        <v>0</v>
      </c>
      <c r="J37" s="28">
        <f t="shared" si="15"/>
        <v>0</v>
      </c>
      <c r="K37" s="29">
        <f t="shared" si="16"/>
        <v>0</v>
      </c>
      <c r="L37" s="30">
        <f t="shared" si="13"/>
        <v>0</v>
      </c>
    </row>
    <row r="38" spans="1:12" x14ac:dyDescent="0.3">
      <c r="A38" s="11"/>
      <c r="B38" s="46"/>
      <c r="C38" s="17"/>
      <c r="D38" s="18"/>
      <c r="E38" s="26">
        <v>0</v>
      </c>
      <c r="F38" s="19">
        <v>0</v>
      </c>
      <c r="G38" s="20">
        <v>0</v>
      </c>
      <c r="H38" s="23">
        <v>0</v>
      </c>
      <c r="I38" s="31">
        <f t="shared" si="12"/>
        <v>0</v>
      </c>
      <c r="J38" s="28">
        <f t="shared" si="12"/>
        <v>0</v>
      </c>
      <c r="K38" s="29">
        <f t="shared" si="12"/>
        <v>0</v>
      </c>
      <c r="L38" s="30">
        <f t="shared" si="13"/>
        <v>0</v>
      </c>
    </row>
    <row r="39" spans="1:12" x14ac:dyDescent="0.3">
      <c r="A39" s="11"/>
      <c r="B39" s="46"/>
      <c r="C39" s="17"/>
      <c r="D39" s="18"/>
      <c r="E39" s="26">
        <v>0</v>
      </c>
      <c r="F39" s="19">
        <v>0</v>
      </c>
      <c r="G39" s="20">
        <v>0</v>
      </c>
      <c r="H39" s="23">
        <v>0</v>
      </c>
      <c r="I39" s="31">
        <f t="shared" si="12"/>
        <v>0</v>
      </c>
      <c r="J39" s="28">
        <f t="shared" si="12"/>
        <v>0</v>
      </c>
      <c r="K39" s="29">
        <f t="shared" si="12"/>
        <v>0</v>
      </c>
      <c r="L39" s="30">
        <f t="shared" si="13"/>
        <v>0</v>
      </c>
    </row>
    <row r="40" spans="1:12" x14ac:dyDescent="0.3">
      <c r="A40" s="11"/>
      <c r="B40" s="46"/>
      <c r="C40" s="17"/>
      <c r="D40" s="18"/>
      <c r="E40" s="26">
        <v>0</v>
      </c>
      <c r="F40" s="19">
        <v>0</v>
      </c>
      <c r="G40" s="20">
        <v>0</v>
      </c>
      <c r="H40" s="23">
        <v>0</v>
      </c>
      <c r="I40" s="31">
        <f t="shared" si="12"/>
        <v>0</v>
      </c>
      <c r="J40" s="28">
        <f t="shared" si="12"/>
        <v>0</v>
      </c>
      <c r="K40" s="29">
        <f t="shared" si="12"/>
        <v>0</v>
      </c>
      <c r="L40" s="30">
        <f t="shared" si="13"/>
        <v>0</v>
      </c>
    </row>
    <row r="41" spans="1:12" x14ac:dyDescent="0.3">
      <c r="A41" s="11"/>
      <c r="B41" s="46"/>
      <c r="C41" s="17"/>
      <c r="D41" s="18"/>
      <c r="E41" s="26">
        <v>0</v>
      </c>
      <c r="F41" s="19">
        <v>0</v>
      </c>
      <c r="G41" s="20">
        <v>0</v>
      </c>
      <c r="H41" s="21">
        <v>0</v>
      </c>
      <c r="I41" s="31">
        <f t="shared" si="12"/>
        <v>0</v>
      </c>
      <c r="J41" s="28">
        <f t="shared" si="12"/>
        <v>0</v>
      </c>
      <c r="K41" s="29">
        <f t="shared" si="12"/>
        <v>0</v>
      </c>
      <c r="L41" s="30">
        <f t="shared" si="13"/>
        <v>0</v>
      </c>
    </row>
    <row r="42" spans="1:12" ht="16.2" thickBot="1" x14ac:dyDescent="0.35">
      <c r="A42" s="118" t="s">
        <v>30</v>
      </c>
      <c r="B42" s="119"/>
      <c r="C42" s="49"/>
      <c r="D42" s="49"/>
      <c r="E42" s="61"/>
      <c r="F42" s="51"/>
      <c r="G42" s="51"/>
      <c r="H42" s="51"/>
      <c r="I42" s="52">
        <f>SUM(I32:I41)</f>
        <v>0</v>
      </c>
      <c r="J42" s="53">
        <f>SUM(J32:J41)</f>
        <v>0</v>
      </c>
      <c r="K42" s="54">
        <f>SUM(K32:K41)</f>
        <v>0</v>
      </c>
      <c r="L42" s="55">
        <f>SUM(L32:L41)</f>
        <v>0</v>
      </c>
    </row>
    <row r="43" spans="1:12" x14ac:dyDescent="0.3">
      <c r="A43" s="62" t="s">
        <v>31</v>
      </c>
      <c r="B43" s="63"/>
      <c r="C43" s="56"/>
      <c r="D43" s="56"/>
      <c r="E43" s="57"/>
      <c r="F43" s="58"/>
      <c r="G43" s="58"/>
      <c r="H43" s="58"/>
      <c r="I43" s="59"/>
      <c r="J43" s="59"/>
      <c r="K43" s="59"/>
      <c r="L43" s="60"/>
    </row>
    <row r="44" spans="1:12" x14ac:dyDescent="0.3">
      <c r="A44" s="11"/>
      <c r="B44" s="46"/>
      <c r="C44" s="17"/>
      <c r="D44" s="18" t="s">
        <v>19</v>
      </c>
      <c r="E44" s="26">
        <v>0</v>
      </c>
      <c r="F44" s="19">
        <v>0</v>
      </c>
      <c r="G44" s="20">
        <v>0</v>
      </c>
      <c r="H44" s="23">
        <v>0</v>
      </c>
      <c r="I44" s="31">
        <f t="shared" ref="I44:K53" si="17">$C44*$E44*F44</f>
        <v>0</v>
      </c>
      <c r="J44" s="28">
        <f t="shared" si="17"/>
        <v>0</v>
      </c>
      <c r="K44" s="29">
        <f t="shared" si="17"/>
        <v>0</v>
      </c>
      <c r="L44" s="30">
        <f t="shared" ref="L44:L53" si="18">SUM(I44:K44)</f>
        <v>0</v>
      </c>
    </row>
    <row r="45" spans="1:12" x14ac:dyDescent="0.3">
      <c r="A45" s="11"/>
      <c r="B45" s="46"/>
      <c r="C45" s="17"/>
      <c r="D45" s="18" t="s">
        <v>24</v>
      </c>
      <c r="E45" s="26">
        <v>0</v>
      </c>
      <c r="F45" s="19">
        <v>0</v>
      </c>
      <c r="G45" s="20">
        <v>0</v>
      </c>
      <c r="H45" s="23">
        <v>0</v>
      </c>
      <c r="I45" s="31">
        <f t="shared" si="17"/>
        <v>0</v>
      </c>
      <c r="J45" s="28">
        <f t="shared" si="17"/>
        <v>0</v>
      </c>
      <c r="K45" s="29">
        <f t="shared" si="17"/>
        <v>0</v>
      </c>
      <c r="L45" s="30">
        <f t="shared" si="18"/>
        <v>0</v>
      </c>
    </row>
    <row r="46" spans="1:12" x14ac:dyDescent="0.3">
      <c r="A46" s="11"/>
      <c r="B46" s="46"/>
      <c r="C46" s="17"/>
      <c r="D46" s="18"/>
      <c r="E46" s="26">
        <v>0</v>
      </c>
      <c r="F46" s="19">
        <v>0</v>
      </c>
      <c r="G46" s="20">
        <v>0</v>
      </c>
      <c r="H46" s="23">
        <v>0</v>
      </c>
      <c r="I46" s="31">
        <f t="shared" si="17"/>
        <v>0</v>
      </c>
      <c r="J46" s="28">
        <f t="shared" si="17"/>
        <v>0</v>
      </c>
      <c r="K46" s="29">
        <f t="shared" si="17"/>
        <v>0</v>
      </c>
      <c r="L46" s="30">
        <f t="shared" si="18"/>
        <v>0</v>
      </c>
    </row>
    <row r="47" spans="1:12" x14ac:dyDescent="0.3">
      <c r="A47" s="11"/>
      <c r="B47" s="46"/>
      <c r="C47" s="17"/>
      <c r="D47" s="18"/>
      <c r="E47" s="26">
        <v>0</v>
      </c>
      <c r="F47" s="19">
        <v>0</v>
      </c>
      <c r="G47" s="20">
        <v>0</v>
      </c>
      <c r="H47" s="21">
        <v>0</v>
      </c>
      <c r="I47" s="31">
        <f t="shared" si="17"/>
        <v>0</v>
      </c>
      <c r="J47" s="28">
        <f t="shared" si="17"/>
        <v>0</v>
      </c>
      <c r="K47" s="29">
        <f t="shared" si="17"/>
        <v>0</v>
      </c>
      <c r="L47" s="30">
        <f t="shared" si="18"/>
        <v>0</v>
      </c>
    </row>
    <row r="48" spans="1:12" x14ac:dyDescent="0.3">
      <c r="A48" s="11"/>
      <c r="B48" s="46"/>
      <c r="C48" s="17"/>
      <c r="D48" s="18"/>
      <c r="E48" s="26">
        <v>0</v>
      </c>
      <c r="F48" s="19">
        <v>0</v>
      </c>
      <c r="G48" s="20">
        <v>0</v>
      </c>
      <c r="H48" s="23">
        <v>0</v>
      </c>
      <c r="I48" s="31">
        <f t="shared" ref="I48:I50" si="19">$C48*$E48*F48</f>
        <v>0</v>
      </c>
      <c r="J48" s="28">
        <f t="shared" ref="J48:J50" si="20">$C48*$E48*G48</f>
        <v>0</v>
      </c>
      <c r="K48" s="29">
        <f t="shared" ref="K48:K50" si="21">$C48*$E48*H48</f>
        <v>0</v>
      </c>
      <c r="L48" s="30">
        <f t="shared" si="18"/>
        <v>0</v>
      </c>
    </row>
    <row r="49" spans="1:12" x14ac:dyDescent="0.3">
      <c r="A49" s="11"/>
      <c r="B49" s="46"/>
      <c r="C49" s="17"/>
      <c r="D49" s="18"/>
      <c r="E49" s="26">
        <v>0</v>
      </c>
      <c r="F49" s="19">
        <v>0</v>
      </c>
      <c r="G49" s="20">
        <v>0</v>
      </c>
      <c r="H49" s="23">
        <v>0</v>
      </c>
      <c r="I49" s="31">
        <f t="shared" si="19"/>
        <v>0</v>
      </c>
      <c r="J49" s="28">
        <f t="shared" si="20"/>
        <v>0</v>
      </c>
      <c r="K49" s="29">
        <f t="shared" si="21"/>
        <v>0</v>
      </c>
      <c r="L49" s="30">
        <f t="shared" si="18"/>
        <v>0</v>
      </c>
    </row>
    <row r="50" spans="1:12" x14ac:dyDescent="0.3">
      <c r="A50" s="11"/>
      <c r="B50" s="46"/>
      <c r="C50" s="17"/>
      <c r="D50" s="18"/>
      <c r="E50" s="26">
        <v>0</v>
      </c>
      <c r="F50" s="19">
        <v>0</v>
      </c>
      <c r="G50" s="20">
        <v>0</v>
      </c>
      <c r="H50" s="21">
        <v>0</v>
      </c>
      <c r="I50" s="31">
        <f t="shared" si="19"/>
        <v>0</v>
      </c>
      <c r="J50" s="28">
        <f t="shared" si="20"/>
        <v>0</v>
      </c>
      <c r="K50" s="29">
        <f t="shared" si="21"/>
        <v>0</v>
      </c>
      <c r="L50" s="30">
        <f t="shared" si="18"/>
        <v>0</v>
      </c>
    </row>
    <row r="51" spans="1:12" x14ac:dyDescent="0.3">
      <c r="A51" s="11"/>
      <c r="B51" s="46"/>
      <c r="C51" s="17"/>
      <c r="D51" s="18"/>
      <c r="E51" s="26">
        <v>0</v>
      </c>
      <c r="F51" s="19">
        <v>0</v>
      </c>
      <c r="G51" s="20">
        <v>0</v>
      </c>
      <c r="H51" s="23">
        <v>0</v>
      </c>
      <c r="I51" s="31">
        <f t="shared" si="17"/>
        <v>0</v>
      </c>
      <c r="J51" s="28">
        <f t="shared" si="17"/>
        <v>0</v>
      </c>
      <c r="K51" s="29">
        <f t="shared" si="17"/>
        <v>0</v>
      </c>
      <c r="L51" s="30">
        <f t="shared" si="18"/>
        <v>0</v>
      </c>
    </row>
    <row r="52" spans="1:12" x14ac:dyDescent="0.3">
      <c r="A52" s="11"/>
      <c r="B52" s="46"/>
      <c r="C52" s="17"/>
      <c r="D52" s="18"/>
      <c r="E52" s="26">
        <v>0</v>
      </c>
      <c r="F52" s="19">
        <v>0</v>
      </c>
      <c r="G52" s="20">
        <v>0</v>
      </c>
      <c r="H52" s="23">
        <v>0</v>
      </c>
      <c r="I52" s="31">
        <f t="shared" si="17"/>
        <v>0</v>
      </c>
      <c r="J52" s="28">
        <f t="shared" si="17"/>
        <v>0</v>
      </c>
      <c r="K52" s="29">
        <f t="shared" si="17"/>
        <v>0</v>
      </c>
      <c r="L52" s="30">
        <f t="shared" si="18"/>
        <v>0</v>
      </c>
    </row>
    <row r="53" spans="1:12" x14ac:dyDescent="0.3">
      <c r="A53" s="11"/>
      <c r="B53" s="46"/>
      <c r="C53" s="17"/>
      <c r="D53" s="18"/>
      <c r="E53" s="26">
        <v>0</v>
      </c>
      <c r="F53" s="19">
        <v>0</v>
      </c>
      <c r="G53" s="20">
        <v>0</v>
      </c>
      <c r="H53" s="21">
        <v>0</v>
      </c>
      <c r="I53" s="31">
        <f t="shared" si="17"/>
        <v>0</v>
      </c>
      <c r="J53" s="28">
        <f t="shared" si="17"/>
        <v>0</v>
      </c>
      <c r="K53" s="29">
        <f t="shared" si="17"/>
        <v>0</v>
      </c>
      <c r="L53" s="30">
        <f t="shared" si="18"/>
        <v>0</v>
      </c>
    </row>
    <row r="54" spans="1:12" ht="16.2" thickBot="1" x14ac:dyDescent="0.35">
      <c r="A54" s="118" t="s">
        <v>32</v>
      </c>
      <c r="B54" s="119"/>
      <c r="C54" s="49"/>
      <c r="D54" s="49"/>
      <c r="E54" s="61"/>
      <c r="F54" s="51"/>
      <c r="G54" s="51"/>
      <c r="H54" s="51"/>
      <c r="I54" s="52">
        <f>SUM(I44:I53)</f>
        <v>0</v>
      </c>
      <c r="J54" s="53">
        <f>SUM(J44:J53)</f>
        <v>0</v>
      </c>
      <c r="K54" s="54">
        <f>SUM(K44:K53)</f>
        <v>0</v>
      </c>
      <c r="L54" s="55">
        <f>SUM(L44:L53)</f>
        <v>0</v>
      </c>
    </row>
    <row r="55" spans="1:12" x14ac:dyDescent="0.3">
      <c r="A55" s="138" t="s">
        <v>33</v>
      </c>
      <c r="B55" s="139"/>
      <c r="C55" s="56"/>
      <c r="D55" s="56"/>
      <c r="E55" s="57"/>
      <c r="F55" s="58"/>
      <c r="G55" s="58"/>
      <c r="H55" s="58"/>
      <c r="I55" s="59"/>
      <c r="J55" s="59"/>
      <c r="K55" s="59"/>
      <c r="L55" s="60"/>
    </row>
    <row r="56" spans="1:12" x14ac:dyDescent="0.3">
      <c r="A56" s="11"/>
      <c r="B56" s="46"/>
      <c r="C56" s="17"/>
      <c r="D56" s="18" t="s">
        <v>21</v>
      </c>
      <c r="E56" s="26">
        <v>0</v>
      </c>
      <c r="F56" s="19">
        <v>0</v>
      </c>
      <c r="G56" s="20">
        <v>0</v>
      </c>
      <c r="H56" s="23">
        <v>0</v>
      </c>
      <c r="I56" s="31">
        <f t="shared" ref="I56:K65" si="22">$C56*$E56*F56</f>
        <v>0</v>
      </c>
      <c r="J56" s="28">
        <f t="shared" si="22"/>
        <v>0</v>
      </c>
      <c r="K56" s="29">
        <f t="shared" si="22"/>
        <v>0</v>
      </c>
      <c r="L56" s="30">
        <f t="shared" ref="L56:L65" si="23">SUM(I56:K56)</f>
        <v>0</v>
      </c>
    </row>
    <row r="57" spans="1:12" x14ac:dyDescent="0.3">
      <c r="A57" s="11"/>
      <c r="B57" s="46"/>
      <c r="C57" s="17"/>
      <c r="D57" s="18"/>
      <c r="E57" s="26">
        <v>0</v>
      </c>
      <c r="F57" s="19">
        <v>0</v>
      </c>
      <c r="G57" s="20">
        <v>0</v>
      </c>
      <c r="H57" s="23">
        <v>0</v>
      </c>
      <c r="I57" s="31">
        <f t="shared" si="22"/>
        <v>0</v>
      </c>
      <c r="J57" s="28">
        <f t="shared" si="22"/>
        <v>0</v>
      </c>
      <c r="K57" s="29">
        <f t="shared" si="22"/>
        <v>0</v>
      </c>
      <c r="L57" s="30">
        <f t="shared" si="23"/>
        <v>0</v>
      </c>
    </row>
    <row r="58" spans="1:12" ht="15.75" customHeight="1" x14ac:dyDescent="0.3">
      <c r="A58" s="11"/>
      <c r="B58" s="46"/>
      <c r="C58" s="17"/>
      <c r="D58" s="18"/>
      <c r="E58" s="26">
        <v>0</v>
      </c>
      <c r="F58" s="19">
        <v>0</v>
      </c>
      <c r="G58" s="20">
        <v>0</v>
      </c>
      <c r="H58" s="23">
        <v>0</v>
      </c>
      <c r="I58" s="31">
        <f t="shared" si="22"/>
        <v>0</v>
      </c>
      <c r="J58" s="28">
        <f t="shared" si="22"/>
        <v>0</v>
      </c>
      <c r="K58" s="29">
        <f t="shared" si="22"/>
        <v>0</v>
      </c>
      <c r="L58" s="30">
        <f t="shared" si="23"/>
        <v>0</v>
      </c>
    </row>
    <row r="59" spans="1:12" ht="15.75" customHeight="1" x14ac:dyDescent="0.3">
      <c r="A59" s="11"/>
      <c r="B59" s="46"/>
      <c r="C59" s="17"/>
      <c r="D59" s="18"/>
      <c r="E59" s="26">
        <v>0</v>
      </c>
      <c r="F59" s="19">
        <v>0</v>
      </c>
      <c r="G59" s="20">
        <v>0</v>
      </c>
      <c r="H59" s="23">
        <v>0</v>
      </c>
      <c r="I59" s="31">
        <f t="shared" si="22"/>
        <v>0</v>
      </c>
      <c r="J59" s="28">
        <f t="shared" si="22"/>
        <v>0</v>
      </c>
      <c r="K59" s="29">
        <f t="shared" si="22"/>
        <v>0</v>
      </c>
      <c r="L59" s="30">
        <f t="shared" si="23"/>
        <v>0</v>
      </c>
    </row>
    <row r="60" spans="1:12" x14ac:dyDescent="0.3">
      <c r="A60" s="11"/>
      <c r="B60" s="46"/>
      <c r="C60" s="17"/>
      <c r="D60" s="18"/>
      <c r="E60" s="26">
        <v>0</v>
      </c>
      <c r="F60" s="19">
        <v>0</v>
      </c>
      <c r="G60" s="20">
        <v>0</v>
      </c>
      <c r="H60" s="21">
        <v>0</v>
      </c>
      <c r="I60" s="31">
        <f t="shared" si="22"/>
        <v>0</v>
      </c>
      <c r="J60" s="28">
        <f t="shared" si="22"/>
        <v>0</v>
      </c>
      <c r="K60" s="29">
        <f t="shared" si="22"/>
        <v>0</v>
      </c>
      <c r="L60" s="30">
        <f t="shared" si="23"/>
        <v>0</v>
      </c>
    </row>
    <row r="61" spans="1:12" x14ac:dyDescent="0.3">
      <c r="A61" s="11"/>
      <c r="B61" s="46"/>
      <c r="C61" s="17"/>
      <c r="D61" s="18"/>
      <c r="E61" s="26">
        <v>0</v>
      </c>
      <c r="F61" s="19">
        <v>0</v>
      </c>
      <c r="G61" s="20">
        <v>0</v>
      </c>
      <c r="H61" s="23">
        <v>0</v>
      </c>
      <c r="I61" s="31">
        <f t="shared" ref="I61:I63" si="24">$C61*$E61*F61</f>
        <v>0</v>
      </c>
      <c r="J61" s="28">
        <f t="shared" ref="J61:J63" si="25">$C61*$E61*G61</f>
        <v>0</v>
      </c>
      <c r="K61" s="29">
        <f t="shared" ref="K61:K63" si="26">$C61*$E61*H61</f>
        <v>0</v>
      </c>
      <c r="L61" s="30">
        <f t="shared" si="23"/>
        <v>0</v>
      </c>
    </row>
    <row r="62" spans="1:12" ht="15.75" customHeight="1" x14ac:dyDescent="0.3">
      <c r="A62" s="11"/>
      <c r="B62" s="46"/>
      <c r="C62" s="17"/>
      <c r="D62" s="18"/>
      <c r="E62" s="26">
        <v>0</v>
      </c>
      <c r="F62" s="19">
        <v>0</v>
      </c>
      <c r="G62" s="20">
        <v>0</v>
      </c>
      <c r="H62" s="23">
        <v>0</v>
      </c>
      <c r="I62" s="31">
        <f t="shared" si="24"/>
        <v>0</v>
      </c>
      <c r="J62" s="28">
        <f t="shared" si="25"/>
        <v>0</v>
      </c>
      <c r="K62" s="29">
        <f t="shared" si="26"/>
        <v>0</v>
      </c>
      <c r="L62" s="30">
        <f t="shared" si="23"/>
        <v>0</v>
      </c>
    </row>
    <row r="63" spans="1:12" ht="15.75" customHeight="1" x14ac:dyDescent="0.3">
      <c r="A63" s="11"/>
      <c r="B63" s="46"/>
      <c r="C63" s="17"/>
      <c r="D63" s="18"/>
      <c r="E63" s="26">
        <v>0</v>
      </c>
      <c r="F63" s="19">
        <v>0</v>
      </c>
      <c r="G63" s="20">
        <v>0</v>
      </c>
      <c r="H63" s="23">
        <v>0</v>
      </c>
      <c r="I63" s="31">
        <f t="shared" si="24"/>
        <v>0</v>
      </c>
      <c r="J63" s="28">
        <f t="shared" si="25"/>
        <v>0</v>
      </c>
      <c r="K63" s="29">
        <f t="shared" si="26"/>
        <v>0</v>
      </c>
      <c r="L63" s="30">
        <f t="shared" si="23"/>
        <v>0</v>
      </c>
    </row>
    <row r="64" spans="1:12" ht="15.75" customHeight="1" x14ac:dyDescent="0.3">
      <c r="A64" s="11"/>
      <c r="B64" s="46"/>
      <c r="C64" s="17"/>
      <c r="D64" s="18"/>
      <c r="E64" s="26">
        <v>0</v>
      </c>
      <c r="F64" s="19">
        <v>0</v>
      </c>
      <c r="G64" s="20">
        <v>0</v>
      </c>
      <c r="H64" s="23">
        <v>0</v>
      </c>
      <c r="I64" s="31">
        <f t="shared" si="22"/>
        <v>0</v>
      </c>
      <c r="J64" s="28">
        <f t="shared" si="22"/>
        <v>0</v>
      </c>
      <c r="K64" s="29">
        <f t="shared" si="22"/>
        <v>0</v>
      </c>
      <c r="L64" s="30">
        <f t="shared" si="23"/>
        <v>0</v>
      </c>
    </row>
    <row r="65" spans="1:12" x14ac:dyDescent="0.3">
      <c r="A65" s="11"/>
      <c r="B65" s="46"/>
      <c r="C65" s="17"/>
      <c r="D65" s="18"/>
      <c r="E65" s="26">
        <v>0</v>
      </c>
      <c r="F65" s="19">
        <v>0</v>
      </c>
      <c r="G65" s="20">
        <v>0</v>
      </c>
      <c r="H65" s="21">
        <v>0</v>
      </c>
      <c r="I65" s="31">
        <f t="shared" si="22"/>
        <v>0</v>
      </c>
      <c r="J65" s="28">
        <f t="shared" si="22"/>
        <v>0</v>
      </c>
      <c r="K65" s="29">
        <f t="shared" si="22"/>
        <v>0</v>
      </c>
      <c r="L65" s="30">
        <f t="shared" si="23"/>
        <v>0</v>
      </c>
    </row>
    <row r="66" spans="1:12" ht="16.2" thickBot="1" x14ac:dyDescent="0.35">
      <c r="A66" s="118" t="s">
        <v>34</v>
      </c>
      <c r="B66" s="119"/>
      <c r="C66" s="49"/>
      <c r="D66" s="49"/>
      <c r="E66" s="61"/>
      <c r="F66" s="51"/>
      <c r="G66" s="51"/>
      <c r="H66" s="51"/>
      <c r="I66" s="52">
        <f>SUM(I56:I65)</f>
        <v>0</v>
      </c>
      <c r="J66" s="53">
        <f>SUM(J56:J65)</f>
        <v>0</v>
      </c>
      <c r="K66" s="54">
        <f>SUM(K56:K65)</f>
        <v>0</v>
      </c>
      <c r="L66" s="55">
        <f>SUM(L56:L65)</f>
        <v>0</v>
      </c>
    </row>
    <row r="67" spans="1:12" x14ac:dyDescent="0.3">
      <c r="A67" s="138" t="s">
        <v>35</v>
      </c>
      <c r="B67" s="139"/>
      <c r="C67" s="56"/>
      <c r="D67" s="56"/>
      <c r="E67" s="57"/>
      <c r="F67" s="58"/>
      <c r="G67" s="58"/>
      <c r="H67" s="58"/>
      <c r="I67" s="59"/>
      <c r="J67" s="59"/>
      <c r="K67" s="59"/>
      <c r="L67" s="60"/>
    </row>
    <row r="68" spans="1:12" x14ac:dyDescent="0.3">
      <c r="A68" s="11"/>
      <c r="B68" s="46"/>
      <c r="C68" s="17"/>
      <c r="D68" s="18" t="s">
        <v>21</v>
      </c>
      <c r="E68" s="26">
        <v>0</v>
      </c>
      <c r="F68" s="19">
        <v>0</v>
      </c>
      <c r="G68" s="20">
        <v>0</v>
      </c>
      <c r="H68" s="23">
        <v>0</v>
      </c>
      <c r="I68" s="31">
        <f t="shared" ref="I68:K77" si="27">$C68*$E68*F68</f>
        <v>0</v>
      </c>
      <c r="J68" s="28">
        <f t="shared" si="27"/>
        <v>0</v>
      </c>
      <c r="K68" s="29">
        <f t="shared" si="27"/>
        <v>0</v>
      </c>
      <c r="L68" s="30">
        <f t="shared" ref="L68:L77" si="28">SUM(I68:K68)</f>
        <v>0</v>
      </c>
    </row>
    <row r="69" spans="1:12" x14ac:dyDescent="0.3">
      <c r="A69" s="11"/>
      <c r="B69" s="46"/>
      <c r="C69" s="17"/>
      <c r="D69" s="18"/>
      <c r="E69" s="26">
        <v>0</v>
      </c>
      <c r="F69" s="19">
        <v>0</v>
      </c>
      <c r="G69" s="20">
        <v>0</v>
      </c>
      <c r="H69" s="23">
        <v>0</v>
      </c>
      <c r="I69" s="31">
        <f t="shared" si="27"/>
        <v>0</v>
      </c>
      <c r="J69" s="28">
        <f t="shared" si="27"/>
        <v>0</v>
      </c>
      <c r="K69" s="29">
        <f t="shared" si="27"/>
        <v>0</v>
      </c>
      <c r="L69" s="30">
        <f t="shared" si="28"/>
        <v>0</v>
      </c>
    </row>
    <row r="70" spans="1:12" x14ac:dyDescent="0.3">
      <c r="A70" s="11"/>
      <c r="B70" s="46"/>
      <c r="C70" s="17"/>
      <c r="D70" s="18"/>
      <c r="E70" s="26">
        <v>0</v>
      </c>
      <c r="F70" s="19">
        <v>0</v>
      </c>
      <c r="G70" s="20">
        <v>0</v>
      </c>
      <c r="H70" s="23">
        <v>0</v>
      </c>
      <c r="I70" s="31">
        <f t="shared" si="27"/>
        <v>0</v>
      </c>
      <c r="J70" s="28">
        <f t="shared" si="27"/>
        <v>0</v>
      </c>
      <c r="K70" s="29">
        <f t="shared" si="27"/>
        <v>0</v>
      </c>
      <c r="L70" s="30">
        <f t="shared" si="28"/>
        <v>0</v>
      </c>
    </row>
    <row r="71" spans="1:12" x14ac:dyDescent="0.3">
      <c r="A71" s="11"/>
      <c r="B71" s="46"/>
      <c r="C71" s="17"/>
      <c r="D71" s="18"/>
      <c r="E71" s="26">
        <v>0</v>
      </c>
      <c r="F71" s="19">
        <v>0</v>
      </c>
      <c r="G71" s="20">
        <v>0</v>
      </c>
      <c r="H71" s="23">
        <v>0</v>
      </c>
      <c r="I71" s="31">
        <f t="shared" si="27"/>
        <v>0</v>
      </c>
      <c r="J71" s="28">
        <f t="shared" si="27"/>
        <v>0</v>
      </c>
      <c r="K71" s="29">
        <f t="shared" si="27"/>
        <v>0</v>
      </c>
      <c r="L71" s="30">
        <f t="shared" si="28"/>
        <v>0</v>
      </c>
    </row>
    <row r="72" spans="1:12" x14ac:dyDescent="0.3">
      <c r="A72" s="11"/>
      <c r="B72" s="46"/>
      <c r="C72" s="17"/>
      <c r="D72" s="18"/>
      <c r="E72" s="26">
        <v>0</v>
      </c>
      <c r="F72" s="19">
        <v>0</v>
      </c>
      <c r="G72" s="20">
        <v>0</v>
      </c>
      <c r="H72" s="21">
        <v>0</v>
      </c>
      <c r="I72" s="31">
        <f t="shared" si="27"/>
        <v>0</v>
      </c>
      <c r="J72" s="28">
        <f t="shared" si="27"/>
        <v>0</v>
      </c>
      <c r="K72" s="29">
        <f t="shared" si="27"/>
        <v>0</v>
      </c>
      <c r="L72" s="30">
        <f t="shared" si="28"/>
        <v>0</v>
      </c>
    </row>
    <row r="73" spans="1:12" x14ac:dyDescent="0.3">
      <c r="A73" s="11"/>
      <c r="B73" s="46"/>
      <c r="C73" s="17"/>
      <c r="D73" s="18"/>
      <c r="E73" s="26">
        <v>0</v>
      </c>
      <c r="F73" s="19">
        <v>0</v>
      </c>
      <c r="G73" s="20">
        <v>0</v>
      </c>
      <c r="H73" s="23">
        <v>0</v>
      </c>
      <c r="I73" s="31">
        <f t="shared" ref="I73:I75" si="29">$C73*$E73*F73</f>
        <v>0</v>
      </c>
      <c r="J73" s="28">
        <f t="shared" ref="J73:J75" si="30">$C73*$E73*G73</f>
        <v>0</v>
      </c>
      <c r="K73" s="29">
        <f t="shared" ref="K73:K75" si="31">$C73*$E73*H73</f>
        <v>0</v>
      </c>
      <c r="L73" s="30">
        <f t="shared" si="28"/>
        <v>0</v>
      </c>
    </row>
    <row r="74" spans="1:12" x14ac:dyDescent="0.3">
      <c r="A74" s="11"/>
      <c r="B74" s="46"/>
      <c r="C74" s="17"/>
      <c r="D74" s="18"/>
      <c r="E74" s="26">
        <v>0</v>
      </c>
      <c r="F74" s="19">
        <v>0</v>
      </c>
      <c r="G74" s="20">
        <v>0</v>
      </c>
      <c r="H74" s="23">
        <v>0</v>
      </c>
      <c r="I74" s="31">
        <f t="shared" si="29"/>
        <v>0</v>
      </c>
      <c r="J74" s="28">
        <f t="shared" si="30"/>
        <v>0</v>
      </c>
      <c r="K74" s="29">
        <f t="shared" si="31"/>
        <v>0</v>
      </c>
      <c r="L74" s="30">
        <f t="shared" si="28"/>
        <v>0</v>
      </c>
    </row>
    <row r="75" spans="1:12" x14ac:dyDescent="0.3">
      <c r="A75" s="11"/>
      <c r="B75" s="46"/>
      <c r="C75" s="17"/>
      <c r="D75" s="18"/>
      <c r="E75" s="26">
        <v>0</v>
      </c>
      <c r="F75" s="19">
        <v>0</v>
      </c>
      <c r="G75" s="20">
        <v>0</v>
      </c>
      <c r="H75" s="23">
        <v>0</v>
      </c>
      <c r="I75" s="31">
        <f t="shared" si="29"/>
        <v>0</v>
      </c>
      <c r="J75" s="28">
        <f t="shared" si="30"/>
        <v>0</v>
      </c>
      <c r="K75" s="29">
        <f t="shared" si="31"/>
        <v>0</v>
      </c>
      <c r="L75" s="30">
        <f t="shared" si="28"/>
        <v>0</v>
      </c>
    </row>
    <row r="76" spans="1:12" x14ac:dyDescent="0.3">
      <c r="A76" s="11"/>
      <c r="B76" s="46"/>
      <c r="C76" s="17"/>
      <c r="D76" s="18"/>
      <c r="E76" s="26">
        <v>0</v>
      </c>
      <c r="F76" s="19">
        <v>0</v>
      </c>
      <c r="G76" s="20">
        <v>0</v>
      </c>
      <c r="H76" s="23">
        <v>0</v>
      </c>
      <c r="I76" s="31">
        <f t="shared" si="27"/>
        <v>0</v>
      </c>
      <c r="J76" s="28">
        <f t="shared" si="27"/>
        <v>0</v>
      </c>
      <c r="K76" s="29">
        <f t="shared" si="27"/>
        <v>0</v>
      </c>
      <c r="L76" s="30">
        <f t="shared" si="28"/>
        <v>0</v>
      </c>
    </row>
    <row r="77" spans="1:12" x14ac:dyDescent="0.3">
      <c r="A77" s="11"/>
      <c r="B77" s="46"/>
      <c r="C77" s="17"/>
      <c r="D77" s="18"/>
      <c r="E77" s="26">
        <v>0</v>
      </c>
      <c r="F77" s="19">
        <v>0</v>
      </c>
      <c r="G77" s="20">
        <v>0</v>
      </c>
      <c r="H77" s="21">
        <v>0</v>
      </c>
      <c r="I77" s="31">
        <f t="shared" si="27"/>
        <v>0</v>
      </c>
      <c r="J77" s="28">
        <f t="shared" si="27"/>
        <v>0</v>
      </c>
      <c r="K77" s="29">
        <f t="shared" si="27"/>
        <v>0</v>
      </c>
      <c r="L77" s="30">
        <f t="shared" si="28"/>
        <v>0</v>
      </c>
    </row>
    <row r="78" spans="1:12" ht="16.2" thickBot="1" x14ac:dyDescent="0.35">
      <c r="A78" s="118" t="s">
        <v>36</v>
      </c>
      <c r="B78" s="119"/>
      <c r="C78" s="49"/>
      <c r="D78" s="49"/>
      <c r="E78" s="61"/>
      <c r="F78" s="51"/>
      <c r="G78" s="51"/>
      <c r="H78" s="51"/>
      <c r="I78" s="52">
        <f>SUM(I68:I77)</f>
        <v>0</v>
      </c>
      <c r="J78" s="53">
        <f>SUM(J68:J77)</f>
        <v>0</v>
      </c>
      <c r="K78" s="54">
        <f>SUM(K68:K77)</f>
        <v>0</v>
      </c>
      <c r="L78" s="55">
        <f>SUM(L68:L77)</f>
        <v>0</v>
      </c>
    </row>
    <row r="79" spans="1:12" x14ac:dyDescent="0.3">
      <c r="A79" s="62" t="s">
        <v>37</v>
      </c>
      <c r="B79" s="63"/>
      <c r="C79" s="56"/>
      <c r="D79" s="56"/>
      <c r="E79" s="57"/>
      <c r="F79" s="58"/>
      <c r="G79" s="58"/>
      <c r="H79" s="58"/>
      <c r="I79" s="59"/>
      <c r="J79" s="59"/>
      <c r="K79" s="59"/>
      <c r="L79" s="60"/>
    </row>
    <row r="80" spans="1:12" x14ac:dyDescent="0.3">
      <c r="A80" s="11"/>
      <c r="B80" s="46"/>
      <c r="C80" s="17"/>
      <c r="D80" s="18" t="s">
        <v>21</v>
      </c>
      <c r="E80" s="26">
        <v>0</v>
      </c>
      <c r="F80" s="19">
        <v>0</v>
      </c>
      <c r="G80" s="20">
        <v>0</v>
      </c>
      <c r="H80" s="23">
        <v>0</v>
      </c>
      <c r="I80" s="31">
        <f t="shared" ref="I80:K89" si="32">$C80*$E80*F80</f>
        <v>0</v>
      </c>
      <c r="J80" s="28">
        <f t="shared" si="32"/>
        <v>0</v>
      </c>
      <c r="K80" s="29">
        <f t="shared" si="32"/>
        <v>0</v>
      </c>
      <c r="L80" s="30">
        <f t="shared" ref="L80:L90" si="33">SUM(I80:K80)</f>
        <v>0</v>
      </c>
    </row>
    <row r="81" spans="1:12" x14ac:dyDescent="0.3">
      <c r="A81" s="11"/>
      <c r="B81" s="46"/>
      <c r="C81" s="17"/>
      <c r="D81" s="18"/>
      <c r="E81" s="26">
        <v>0</v>
      </c>
      <c r="F81" s="19">
        <v>0</v>
      </c>
      <c r="G81" s="20">
        <v>0</v>
      </c>
      <c r="H81" s="23">
        <v>0</v>
      </c>
      <c r="I81" s="31">
        <f t="shared" si="32"/>
        <v>0</v>
      </c>
      <c r="J81" s="28">
        <f t="shared" si="32"/>
        <v>0</v>
      </c>
      <c r="K81" s="29">
        <f t="shared" si="32"/>
        <v>0</v>
      </c>
      <c r="L81" s="30">
        <f t="shared" si="33"/>
        <v>0</v>
      </c>
    </row>
    <row r="82" spans="1:12" x14ac:dyDescent="0.3">
      <c r="A82" s="11"/>
      <c r="B82" s="46"/>
      <c r="C82" s="17"/>
      <c r="D82" s="18"/>
      <c r="E82" s="26">
        <v>0</v>
      </c>
      <c r="F82" s="19">
        <v>0</v>
      </c>
      <c r="G82" s="20">
        <v>0</v>
      </c>
      <c r="H82" s="23">
        <v>0</v>
      </c>
      <c r="I82" s="31">
        <f t="shared" si="32"/>
        <v>0</v>
      </c>
      <c r="J82" s="28">
        <f t="shared" si="32"/>
        <v>0</v>
      </c>
      <c r="K82" s="29">
        <f t="shared" si="32"/>
        <v>0</v>
      </c>
      <c r="L82" s="30">
        <f t="shared" si="33"/>
        <v>0</v>
      </c>
    </row>
    <row r="83" spans="1:12" x14ac:dyDescent="0.3">
      <c r="A83" s="11"/>
      <c r="B83" s="46"/>
      <c r="C83" s="17"/>
      <c r="D83" s="18"/>
      <c r="E83" s="26">
        <v>0</v>
      </c>
      <c r="F83" s="19">
        <v>0</v>
      </c>
      <c r="G83" s="20">
        <v>0</v>
      </c>
      <c r="H83" s="23">
        <v>0</v>
      </c>
      <c r="I83" s="31">
        <f t="shared" si="32"/>
        <v>0</v>
      </c>
      <c r="J83" s="28">
        <f t="shared" si="32"/>
        <v>0</v>
      </c>
      <c r="K83" s="29">
        <f t="shared" si="32"/>
        <v>0</v>
      </c>
      <c r="L83" s="30">
        <f t="shared" si="33"/>
        <v>0</v>
      </c>
    </row>
    <row r="84" spans="1:12" x14ac:dyDescent="0.3">
      <c r="A84" s="11"/>
      <c r="B84" s="46"/>
      <c r="C84" s="17"/>
      <c r="D84" s="18"/>
      <c r="E84" s="26">
        <v>0</v>
      </c>
      <c r="F84" s="19">
        <v>0</v>
      </c>
      <c r="G84" s="20">
        <v>0</v>
      </c>
      <c r="H84" s="23">
        <v>0</v>
      </c>
      <c r="I84" s="31">
        <f t="shared" si="32"/>
        <v>0</v>
      </c>
      <c r="J84" s="28">
        <f t="shared" si="32"/>
        <v>0</v>
      </c>
      <c r="K84" s="29">
        <f t="shared" si="32"/>
        <v>0</v>
      </c>
      <c r="L84" s="30">
        <f t="shared" si="33"/>
        <v>0</v>
      </c>
    </row>
    <row r="85" spans="1:12" x14ac:dyDescent="0.3">
      <c r="A85" s="11"/>
      <c r="B85" s="46"/>
      <c r="C85" s="17"/>
      <c r="D85" s="18"/>
      <c r="E85" s="26">
        <v>0</v>
      </c>
      <c r="F85" s="19">
        <v>0</v>
      </c>
      <c r="G85" s="20">
        <v>0</v>
      </c>
      <c r="H85" s="23">
        <v>0</v>
      </c>
      <c r="I85" s="31">
        <f t="shared" si="32"/>
        <v>0</v>
      </c>
      <c r="J85" s="28">
        <f t="shared" si="32"/>
        <v>0</v>
      </c>
      <c r="K85" s="29">
        <f t="shared" si="32"/>
        <v>0</v>
      </c>
      <c r="L85" s="30">
        <f t="shared" si="33"/>
        <v>0</v>
      </c>
    </row>
    <row r="86" spans="1:12" x14ac:dyDescent="0.3">
      <c r="A86" s="11"/>
      <c r="B86" s="46"/>
      <c r="C86" s="17"/>
      <c r="D86" s="18"/>
      <c r="E86" s="26">
        <v>0</v>
      </c>
      <c r="F86" s="19">
        <v>0</v>
      </c>
      <c r="G86" s="20">
        <v>0</v>
      </c>
      <c r="H86" s="23">
        <v>0</v>
      </c>
      <c r="I86" s="31">
        <f t="shared" si="32"/>
        <v>0</v>
      </c>
      <c r="J86" s="28">
        <f t="shared" si="32"/>
        <v>0</v>
      </c>
      <c r="K86" s="29">
        <f t="shared" si="32"/>
        <v>0</v>
      </c>
      <c r="L86" s="30">
        <f t="shared" si="33"/>
        <v>0</v>
      </c>
    </row>
    <row r="87" spans="1:12" x14ac:dyDescent="0.3">
      <c r="A87" s="11"/>
      <c r="B87" s="46"/>
      <c r="C87" s="17"/>
      <c r="D87" s="18"/>
      <c r="E87" s="26">
        <v>0</v>
      </c>
      <c r="F87" s="19">
        <v>0</v>
      </c>
      <c r="G87" s="20">
        <v>0</v>
      </c>
      <c r="H87" s="23">
        <v>0</v>
      </c>
      <c r="I87" s="31">
        <f t="shared" si="32"/>
        <v>0</v>
      </c>
      <c r="J87" s="28">
        <f t="shared" si="32"/>
        <v>0</v>
      </c>
      <c r="K87" s="29">
        <f t="shared" si="32"/>
        <v>0</v>
      </c>
      <c r="L87" s="30">
        <f t="shared" si="33"/>
        <v>0</v>
      </c>
    </row>
    <row r="88" spans="1:12" x14ac:dyDescent="0.3">
      <c r="A88" s="11"/>
      <c r="B88" s="46"/>
      <c r="C88" s="17"/>
      <c r="D88" s="18"/>
      <c r="E88" s="26">
        <v>0</v>
      </c>
      <c r="F88" s="19">
        <v>0</v>
      </c>
      <c r="G88" s="20">
        <v>0</v>
      </c>
      <c r="H88" s="23">
        <v>0</v>
      </c>
      <c r="I88" s="31">
        <f t="shared" si="32"/>
        <v>0</v>
      </c>
      <c r="J88" s="28">
        <f t="shared" si="32"/>
        <v>0</v>
      </c>
      <c r="K88" s="29">
        <f t="shared" si="32"/>
        <v>0</v>
      </c>
      <c r="L88" s="30">
        <f t="shared" si="33"/>
        <v>0</v>
      </c>
    </row>
    <row r="89" spans="1:12" x14ac:dyDescent="0.3">
      <c r="A89" s="11"/>
      <c r="B89" s="46"/>
      <c r="C89" s="17"/>
      <c r="D89" s="18"/>
      <c r="E89" s="26">
        <v>0</v>
      </c>
      <c r="F89" s="19">
        <v>0</v>
      </c>
      <c r="G89" s="20">
        <v>0</v>
      </c>
      <c r="H89" s="21">
        <v>0</v>
      </c>
      <c r="I89" s="31">
        <f t="shared" si="32"/>
        <v>0</v>
      </c>
      <c r="J89" s="28">
        <f t="shared" si="32"/>
        <v>0</v>
      </c>
      <c r="K89" s="29">
        <f t="shared" si="32"/>
        <v>0</v>
      </c>
      <c r="L89" s="30">
        <f t="shared" si="33"/>
        <v>0</v>
      </c>
    </row>
    <row r="90" spans="1:12" ht="16.2" thickBot="1" x14ac:dyDescent="0.35">
      <c r="A90" s="140" t="s">
        <v>38</v>
      </c>
      <c r="B90" s="141"/>
      <c r="C90" s="85"/>
      <c r="D90" s="107"/>
      <c r="E90" s="85"/>
      <c r="F90" s="85"/>
      <c r="G90" s="85"/>
      <c r="H90" s="85"/>
      <c r="I90" s="86">
        <f>SUM(I80:I89)</f>
        <v>0</v>
      </c>
      <c r="J90" s="87">
        <f>SUM(J80:J89)</f>
        <v>0</v>
      </c>
      <c r="K90" s="87">
        <f>SUM(K80:K89)</f>
        <v>0</v>
      </c>
      <c r="L90" s="88">
        <f t="shared" si="33"/>
        <v>0</v>
      </c>
    </row>
    <row r="91" spans="1:12" ht="30" customHeight="1" thickTop="1" thickBot="1" x14ac:dyDescent="0.4">
      <c r="A91" s="147" t="s">
        <v>53</v>
      </c>
      <c r="B91" s="148"/>
      <c r="C91" s="148"/>
      <c r="D91" s="148"/>
      <c r="E91" s="148"/>
      <c r="F91" s="148"/>
      <c r="G91" s="148"/>
      <c r="H91" s="148"/>
      <c r="I91" s="64">
        <f>I90+I78+I66+I54+I42+I30+I18</f>
        <v>0</v>
      </c>
      <c r="J91" s="65">
        <f>J90+J78+J66+J54+J42+J30+J18</f>
        <v>0</v>
      </c>
      <c r="K91" s="65">
        <f>K90+K78+K66+K54+K42+K30+K18</f>
        <v>0</v>
      </c>
      <c r="L91" s="66">
        <f>L90+L78+L66+L54+L42+L30+L18</f>
        <v>0</v>
      </c>
    </row>
    <row r="92" spans="1:12" ht="30" customHeight="1" x14ac:dyDescent="0.35">
      <c r="A92" s="112" t="s">
        <v>54</v>
      </c>
      <c r="B92" s="113"/>
      <c r="C92" s="113"/>
      <c r="D92" s="113"/>
      <c r="E92" s="113"/>
      <c r="F92" s="113"/>
      <c r="G92" s="113"/>
      <c r="H92" s="24">
        <v>0.15</v>
      </c>
      <c r="I92" s="38">
        <f>(I91-I78)*H92</f>
        <v>0</v>
      </c>
      <c r="J92" s="39"/>
      <c r="K92" s="39"/>
      <c r="L92" s="40">
        <f>SUM(I92)</f>
        <v>0</v>
      </c>
    </row>
    <row r="93" spans="1:12" ht="30" customHeight="1" x14ac:dyDescent="0.35">
      <c r="A93" s="114" t="s">
        <v>55</v>
      </c>
      <c r="B93" s="115"/>
      <c r="C93" s="115"/>
      <c r="D93" s="115"/>
      <c r="E93" s="115"/>
      <c r="F93" s="115"/>
      <c r="G93" s="115"/>
      <c r="H93" s="115"/>
      <c r="I93" s="41">
        <f>I92+I91</f>
        <v>0</v>
      </c>
      <c r="J93" s="41">
        <f>J92+J91</f>
        <v>0</v>
      </c>
      <c r="K93" s="41">
        <f>K92+K91</f>
        <v>0</v>
      </c>
      <c r="L93" s="42">
        <f>L92+L91</f>
        <v>0</v>
      </c>
    </row>
    <row r="94" spans="1:12" ht="30" customHeight="1" thickBot="1" x14ac:dyDescent="0.4">
      <c r="A94" s="115" t="s">
        <v>56</v>
      </c>
      <c r="B94" s="115"/>
      <c r="C94" s="115"/>
      <c r="D94" s="115"/>
      <c r="E94" s="115"/>
      <c r="F94" s="115"/>
      <c r="G94" s="115"/>
      <c r="H94" s="115"/>
      <c r="I94" s="41">
        <v>0</v>
      </c>
      <c r="J94" s="39"/>
      <c r="K94" s="39"/>
      <c r="L94" s="42">
        <f>I94</f>
        <v>0</v>
      </c>
    </row>
    <row r="95" spans="1:12" ht="45.75" customHeight="1" thickBot="1" x14ac:dyDescent="0.45">
      <c r="A95" s="116" t="s">
        <v>57</v>
      </c>
      <c r="B95" s="117"/>
      <c r="C95" s="117"/>
      <c r="D95" s="117"/>
      <c r="E95" s="117"/>
      <c r="F95" s="117"/>
      <c r="G95" s="117"/>
      <c r="H95" s="117"/>
      <c r="I95" s="83">
        <f>I93+I94</f>
        <v>0</v>
      </c>
      <c r="J95" s="83">
        <f>J93+J94</f>
        <v>0</v>
      </c>
      <c r="K95" s="83">
        <f>K93+K94</f>
        <v>0</v>
      </c>
      <c r="L95" s="84">
        <f>L93+L94</f>
        <v>0</v>
      </c>
    </row>
    <row r="96" spans="1:12" x14ac:dyDescent="0.3">
      <c r="A96" s="126"/>
      <c r="B96" s="126"/>
    </row>
    <row r="97" spans="1:5" ht="16.2" thickBot="1" x14ac:dyDescent="0.35">
      <c r="A97" s="127"/>
      <c r="B97" s="127"/>
    </row>
    <row r="98" spans="1:5" ht="21" x14ac:dyDescent="0.4">
      <c r="A98" s="136" t="s">
        <v>44</v>
      </c>
      <c r="B98" s="137"/>
      <c r="C98" s="128">
        <f>'Year 1'!I92+'Year 2'!I93+'Year 3'!I93</f>
        <v>52910.002199999995</v>
      </c>
      <c r="D98" s="128"/>
      <c r="E98" s="129"/>
    </row>
    <row r="99" spans="1:5" ht="21.6" thickBot="1" x14ac:dyDescent="0.45">
      <c r="A99" s="124" t="s">
        <v>45</v>
      </c>
      <c r="B99" s="125"/>
      <c r="C99" s="130">
        <f>'Year 1'!L94+'Year 2'!L95+'Year 3'!L95</f>
        <v>52910.002199999995</v>
      </c>
      <c r="D99" s="130"/>
      <c r="E99" s="131"/>
    </row>
  </sheetData>
  <sheetProtection algorithmName="SHA-512" hashValue="3WRgPFdiFh1ca1zIF201wlZryHID/XiCIK+OCcJyd8L9UnyNmQA+eh0QlWAMGwKjDDsT6Q522nD5d3P42/fk8A==" saltValue="TCZl4L7FtXInQbb9eG5b6A==" spinCount="100000" sheet="1" formatCells="0" formatColumns="0" formatRows="0" insertRows="0" selectLockedCells="1"/>
  <mergeCells count="30">
    <mergeCell ref="A99:B99"/>
    <mergeCell ref="C98:E98"/>
    <mergeCell ref="C99:E99"/>
    <mergeCell ref="A55:B55"/>
    <mergeCell ref="A67:B67"/>
    <mergeCell ref="A78:B78"/>
    <mergeCell ref="A96:B96"/>
    <mergeCell ref="A97:B97"/>
    <mergeCell ref="A90:B90"/>
    <mergeCell ref="A91:H91"/>
    <mergeCell ref="A95:H95"/>
    <mergeCell ref="A94:H94"/>
    <mergeCell ref="A93:H93"/>
    <mergeCell ref="A92:G92"/>
    <mergeCell ref="A98:B98"/>
    <mergeCell ref="A19:B19"/>
    <mergeCell ref="A66:B66"/>
    <mergeCell ref="A18:B18"/>
    <mergeCell ref="A30:B30"/>
    <mergeCell ref="A54:B54"/>
    <mergeCell ref="A31:B31"/>
    <mergeCell ref="A42:B42"/>
    <mergeCell ref="A1:L1"/>
    <mergeCell ref="I5:K5"/>
    <mergeCell ref="C5:E5"/>
    <mergeCell ref="F5:H5"/>
    <mergeCell ref="A7:B7"/>
    <mergeCell ref="B2:L2"/>
    <mergeCell ref="B3:L3"/>
    <mergeCell ref="B4:L4"/>
  </mergeCells>
  <dataValidations count="2">
    <dataValidation type="decimal" allowBlank="1" showInputMessage="1" showErrorMessage="1" errorTitle="Indirect Costs" error="CAL FIRE allows indirect costs between 0 - 12% of the grant amount. Please enter a value within this range." promptTitle="Indirect Costs" prompt="Valid Indirect cost rates are between 0 - 15%" sqref="H92" xr:uid="{A081000F-1231-4EC1-96B3-F0A1F880E522}">
      <formula1>0</formula1>
      <formula2>0.15</formula2>
    </dataValidation>
    <dataValidation type="list" allowBlank="1" showInputMessage="1" showErrorMessage="1" sqref="D80:D89 D56:D65 D44:D53 D32:D41 D20:D29 D8:D17 D68:D77" xr:uid="{D6CFA508-D5B7-4966-A4F8-3B6BB97AE5FB}">
      <formula1>$U$6:$U$13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i n 2 N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C K f Y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n 2 N W S i K R 7 g O A A A A E Q A A A B M A H A B G b 3 J t d W x h c y 9 T Z W N 0 a W 9 u M S 5 t I K I Y A C i g F A A A A A A A A A A A A A A A A A A A A A A A A A A A A C t O T S 7 J z M 9 T C I b Q h t Y A U E s B A i 0 A F A A C A A g A i n 2 N W X j M R G K j A A A A 9 Q A A A B I A A A A A A A A A A A A A A A A A A A A A A E N v b m Z p Z y 9 Q Y W N r Y W d l L n h t b F B L A Q I t A B Q A A g A I A I p 9 j V k P y u m r p A A A A O k A A A A T A A A A A A A A A A A A A A A A A O 8 A A A B b Q 2 9 u d G V u d F 9 U e X B l c 1 0 u e G 1 s U E s B A i 0 A F A A C A A g A i n 2 N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n O X m 3 K 1 Z N J h w T d j Z d f Z 8 0 A A A A A A g A A A A A A A 2 Y A A M A A A A A Q A A A A k L L r Z u x i g w t o T c 5 z g c S u Q A A A A A A E g A A A o A A A A B A A A A C L s 7 U 9 e f Y 4 m e H k K s U p k q q i U A A A A K p c l 1 C O 2 y 8 a E l 9 7 y g q v k H y f + F O M h 6 W C 6 n v 3 e r A b o d G u h Q c q v v n / o 8 a A E Q P + z 6 l r L 2 o e C + 9 f / E 6 P r a F s b V b g J N H H Q m J 9 G q U H N U d 8 P 7 z c G J n 8 F A A A A H y f x M T Y Q z N k v g 7 w H T p K e K A u W / I O < / D a t a M a s h u p > 
</file>

<file path=customXml/itemProps1.xml><?xml version="1.0" encoding="utf-8"?>
<ds:datastoreItem xmlns:ds="http://schemas.openxmlformats.org/officeDocument/2006/customXml" ds:itemID="{725127BB-4154-4B64-9CE2-35B01526ED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Wolf, Kristina@BOF</cp:lastModifiedBy>
  <cp:revision/>
  <dcterms:created xsi:type="dcterms:W3CDTF">2014-12-06T04:41:55Z</dcterms:created>
  <dcterms:modified xsi:type="dcterms:W3CDTF">2025-08-22T03:40:02Z</dcterms:modified>
  <cp:category/>
  <cp:contentStatus/>
</cp:coreProperties>
</file>