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firecloud-my.sharepoint.com/personal/james_scheid_fire_ca_gov/Documents/It/Stuff/Nursery Program/Cone Collection, Surveying, Climbing/"/>
    </mc:Choice>
  </mc:AlternateContent>
  <xr:revisionPtr revIDLastSave="0" documentId="8_{D63BB2AB-03D4-4770-A2F3-66006E2A25E5}" xr6:coauthVersionLast="47" xr6:coauthVersionMax="47" xr10:uidLastSave="{00000000-0000-0000-0000-000000000000}"/>
  <bookViews>
    <workbookView xWindow="-120" yWindow="-120" windowWidth="29040" windowHeight="17640" activeTab="2" xr2:uid="{C907DF14-0991-4260-B29A-BB4EFD0E090D}"/>
  </bookViews>
  <sheets>
    <sheet name="EXPLANATION" sheetId="2" r:id="rId1"/>
    <sheet name="Summary" sheetId="4" r:id="rId2"/>
    <sheet name="Filtered by units" sheetId="3" r:id="rId3"/>
    <sheet name="2022 Needs list" sheetId="1" r:id="rId4"/>
  </sheets>
  <externalReferences>
    <externalReference r:id="rId5"/>
  </externalReferences>
  <definedNames>
    <definedName name="_xlnm._FilterDatabase" localSheetId="3" hidden="1">'2022 Needs list'!$A$1:$H$5217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F4334" i="1"/>
  <c r="F4340" i="1"/>
  <c r="F4335" i="1"/>
  <c r="F4341" i="1"/>
  <c r="F4339" i="1"/>
  <c r="F4336" i="1"/>
  <c r="F4343" i="1"/>
  <c r="F4338" i="1"/>
  <c r="F4342" i="1"/>
  <c r="F4344" i="1"/>
  <c r="F4347" i="1"/>
  <c r="F4345" i="1"/>
  <c r="F4346" i="1"/>
  <c r="F4348" i="1"/>
  <c r="F4337" i="1"/>
  <c r="F4352" i="1"/>
  <c r="F4382" i="1"/>
  <c r="F4354" i="1"/>
  <c r="F4361" i="1"/>
  <c r="F4363" i="1"/>
  <c r="F4364" i="1"/>
  <c r="F4383" i="1"/>
  <c r="F4353" i="1"/>
  <c r="F4362" i="1"/>
  <c r="F4356" i="1"/>
  <c r="F4351" i="1"/>
  <c r="F4359" i="1"/>
  <c r="F4384" i="1"/>
  <c r="F4386" i="1"/>
  <c r="F4357" i="1"/>
  <c r="F4401" i="1"/>
  <c r="F4393" i="1"/>
  <c r="F4385" i="1"/>
  <c r="F4355" i="1"/>
  <c r="F4358" i="1"/>
  <c r="F4360" i="1"/>
  <c r="F4396" i="1"/>
  <c r="F4388" i="1"/>
  <c r="F4400" i="1"/>
  <c r="F4392" i="1"/>
  <c r="F4398" i="1"/>
  <c r="F4349" i="1"/>
  <c r="F4390" i="1"/>
  <c r="F4402" i="1"/>
  <c r="F4394" i="1"/>
  <c r="F4399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403" i="1"/>
  <c r="F4405" i="1"/>
  <c r="F4406" i="1"/>
  <c r="F4407" i="1"/>
  <c r="F4408" i="1"/>
  <c r="F4410" i="1"/>
  <c r="F4411" i="1"/>
  <c r="F4413" i="1"/>
  <c r="F4415" i="1"/>
  <c r="F4418" i="1"/>
  <c r="F4391" i="1"/>
  <c r="F4395" i="1"/>
  <c r="F4387" i="1"/>
  <c r="F4417" i="1"/>
  <c r="F4365" i="1"/>
  <c r="F4397" i="1"/>
  <c r="F4389" i="1"/>
  <c r="F4409" i="1"/>
  <c r="F4412" i="1"/>
  <c r="F4404" i="1"/>
  <c r="F4416" i="1"/>
  <c r="F4414" i="1"/>
  <c r="F4350" i="1"/>
  <c r="F4419" i="1"/>
  <c r="F4053" i="1"/>
  <c r="F4052" i="1"/>
  <c r="F4048" i="1"/>
  <c r="F4054" i="1"/>
  <c r="F4049" i="1"/>
  <c r="F4051" i="1"/>
  <c r="F4055" i="1"/>
  <c r="F4050" i="1"/>
  <c r="F4058" i="1"/>
  <c r="F4062" i="1"/>
  <c r="F4064" i="1"/>
  <c r="F4063" i="1"/>
  <c r="F4059" i="1"/>
  <c r="F4065" i="1"/>
  <c r="F4057" i="1"/>
  <c r="F4061" i="1"/>
  <c r="F4056" i="1"/>
  <c r="F4069" i="1"/>
  <c r="F4071" i="1"/>
  <c r="F4070" i="1"/>
  <c r="F4066" i="1"/>
  <c r="F4072" i="1"/>
  <c r="F4060" i="1"/>
  <c r="F4068" i="1"/>
  <c r="F4067" i="1"/>
  <c r="F4073" i="1"/>
  <c r="F4075" i="1"/>
  <c r="F4074" i="1"/>
  <c r="F4147" i="1"/>
  <c r="F4080" i="1"/>
  <c r="F4078" i="1"/>
  <c r="F4110" i="1"/>
  <c r="F4081" i="1"/>
  <c r="F4076" i="1"/>
  <c r="F4146" i="1"/>
  <c r="F4082" i="1"/>
  <c r="F4085" i="1"/>
  <c r="F4112" i="1"/>
  <c r="F4128" i="1"/>
  <c r="F4129" i="1"/>
  <c r="F4119" i="1"/>
  <c r="F4120" i="1"/>
  <c r="F4089" i="1"/>
  <c r="F4090" i="1"/>
  <c r="F4111" i="1"/>
  <c r="F4077" i="1"/>
  <c r="F4079" i="1"/>
  <c r="F4083" i="1"/>
  <c r="F4084" i="1"/>
  <c r="F4086" i="1"/>
  <c r="F4087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3" i="1"/>
  <c r="F4114" i="1"/>
  <c r="F4115" i="1"/>
  <c r="F4116" i="1"/>
  <c r="F4117" i="1"/>
  <c r="F4121" i="1"/>
  <c r="F4122" i="1"/>
  <c r="F4123" i="1"/>
  <c r="F4124" i="1"/>
  <c r="F4125" i="1"/>
  <c r="F4126" i="1"/>
  <c r="F4130" i="1"/>
  <c r="F4131" i="1"/>
  <c r="F4132" i="1"/>
  <c r="F4133" i="1"/>
  <c r="F4134" i="1"/>
  <c r="F4135" i="1"/>
  <c r="F4136" i="1"/>
  <c r="F4139" i="1"/>
  <c r="F4140" i="1"/>
  <c r="F4141" i="1"/>
  <c r="F4142" i="1"/>
  <c r="F4143" i="1"/>
  <c r="F4144" i="1"/>
  <c r="F4145" i="1"/>
  <c r="F4148" i="1"/>
  <c r="F4127" i="1"/>
  <c r="F4118" i="1"/>
  <c r="F4137" i="1"/>
  <c r="F4138" i="1"/>
  <c r="F4088" i="1"/>
  <c r="F4150" i="1"/>
  <c r="F4151" i="1"/>
  <c r="F4149" i="1"/>
  <c r="F4152" i="1"/>
  <c r="F4810" i="1"/>
  <c r="F4812" i="1"/>
  <c r="F4811" i="1"/>
  <c r="F4814" i="1"/>
  <c r="F4813" i="1"/>
  <c r="F4826" i="1"/>
  <c r="F4821" i="1"/>
  <c r="F4825" i="1"/>
  <c r="F4815" i="1"/>
  <c r="F4827" i="1"/>
  <c r="F4818" i="1"/>
  <c r="F4822" i="1"/>
  <c r="F4820" i="1"/>
  <c r="F4828" i="1"/>
  <c r="F4817" i="1"/>
  <c r="F4823" i="1"/>
  <c r="F4819" i="1"/>
  <c r="F4816" i="1"/>
  <c r="F4824" i="1"/>
  <c r="F4853" i="1"/>
  <c r="F4833" i="1"/>
  <c r="F4838" i="1"/>
  <c r="F4836" i="1"/>
  <c r="F4829" i="1"/>
  <c r="F4832" i="1"/>
  <c r="F4837" i="1"/>
  <c r="F4854" i="1"/>
  <c r="F4835" i="1"/>
  <c r="F4834" i="1"/>
  <c r="F4855" i="1"/>
  <c r="F4839" i="1"/>
  <c r="F4865" i="1"/>
  <c r="F4859" i="1"/>
  <c r="F4830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6" i="1"/>
  <c r="F4857" i="1"/>
  <c r="F4860" i="1"/>
  <c r="F4861" i="1"/>
  <c r="F4862" i="1"/>
  <c r="F4863" i="1"/>
  <c r="F4866" i="1"/>
  <c r="F4867" i="1"/>
  <c r="F4868" i="1"/>
  <c r="F4869" i="1"/>
  <c r="F4870" i="1"/>
  <c r="F4872" i="1"/>
  <c r="F4873" i="1"/>
  <c r="F4874" i="1"/>
  <c r="F4875" i="1"/>
  <c r="F4876" i="1"/>
  <c r="F4878" i="1"/>
  <c r="F4879" i="1"/>
  <c r="F4877" i="1"/>
  <c r="F4864" i="1"/>
  <c r="F4858" i="1"/>
  <c r="F4871" i="1"/>
  <c r="F4831" i="1"/>
  <c r="F4881" i="1"/>
  <c r="F4880" i="1"/>
  <c r="F4882" i="1"/>
  <c r="F4883" i="1"/>
  <c r="F3260" i="1"/>
  <c r="F3267" i="1"/>
  <c r="F3265" i="1"/>
  <c r="F3266" i="1"/>
  <c r="F3259" i="1"/>
  <c r="F3268" i="1"/>
  <c r="F3272" i="1"/>
  <c r="F3271" i="1"/>
  <c r="F3270" i="1"/>
  <c r="F3264" i="1"/>
  <c r="F3262" i="1"/>
  <c r="F3263" i="1"/>
  <c r="F3273" i="1"/>
  <c r="F3261" i="1"/>
  <c r="F3269" i="1"/>
  <c r="F3283" i="1"/>
  <c r="F3290" i="1"/>
  <c r="F3279" i="1"/>
  <c r="F3280" i="1"/>
  <c r="F3281" i="1"/>
  <c r="F3284" i="1"/>
  <c r="F3275" i="1"/>
  <c r="F3274" i="1"/>
  <c r="F3276" i="1"/>
  <c r="F3277" i="1"/>
  <c r="F3282" i="1"/>
  <c r="F3285" i="1"/>
  <c r="F3286" i="1"/>
  <c r="F3287" i="1"/>
  <c r="F3288" i="1"/>
  <c r="F3289" i="1"/>
  <c r="F3292" i="1"/>
  <c r="F3293" i="1"/>
  <c r="F3294" i="1"/>
  <c r="F3295" i="1"/>
  <c r="F3296" i="1"/>
  <c r="F3291" i="1"/>
  <c r="F3278" i="1"/>
  <c r="F3297" i="1"/>
  <c r="F3298" i="1"/>
  <c r="F3300" i="1"/>
  <c r="F3299" i="1"/>
  <c r="F3301" i="1"/>
  <c r="F1841" i="1"/>
  <c r="F1843" i="1"/>
  <c r="F1844" i="1"/>
  <c r="F1842" i="1"/>
  <c r="F1852" i="1"/>
  <c r="F1848" i="1"/>
  <c r="F1849" i="1"/>
  <c r="F1845" i="1"/>
  <c r="F1846" i="1"/>
  <c r="F1847" i="1"/>
  <c r="F1851" i="1"/>
  <c r="F1853" i="1"/>
  <c r="F1850" i="1"/>
  <c r="F1855" i="1"/>
  <c r="F1873" i="1"/>
  <c r="F1858" i="1"/>
  <c r="F1859" i="1"/>
  <c r="F1854" i="1"/>
  <c r="F1856" i="1"/>
  <c r="F1857" i="1"/>
  <c r="F1860" i="1"/>
  <c r="F1862" i="1"/>
  <c r="F1863" i="1"/>
  <c r="F1864" i="1"/>
  <c r="F1865" i="1"/>
  <c r="F1866" i="1"/>
  <c r="F1867" i="1"/>
  <c r="F1868" i="1"/>
  <c r="F1869" i="1"/>
  <c r="F1870" i="1"/>
  <c r="F1871" i="1"/>
  <c r="F1872" i="1"/>
  <c r="F1874" i="1"/>
  <c r="F1875" i="1"/>
  <c r="F1876" i="1"/>
  <c r="F1877" i="1"/>
  <c r="F1878" i="1"/>
  <c r="F1882" i="1"/>
  <c r="F1883" i="1"/>
  <c r="F1884" i="1"/>
  <c r="F1885" i="1"/>
  <c r="F1886" i="1"/>
  <c r="F1887" i="1"/>
  <c r="F1861" i="1"/>
  <c r="F1880" i="1"/>
  <c r="F1879" i="1"/>
  <c r="F1881" i="1"/>
  <c r="F1891" i="1"/>
  <c r="F1890" i="1"/>
  <c r="F1889" i="1"/>
  <c r="F1888" i="1"/>
  <c r="F1892" i="1"/>
  <c r="F4903" i="1"/>
  <c r="F4904" i="1"/>
  <c r="F4901" i="1"/>
  <c r="F4902" i="1"/>
  <c r="F4912" i="1"/>
  <c r="F4913" i="1"/>
  <c r="F4908" i="1"/>
  <c r="F4910" i="1"/>
  <c r="F4914" i="1"/>
  <c r="F4905" i="1"/>
  <c r="F4907" i="1"/>
  <c r="F4909" i="1"/>
  <c r="F4911" i="1"/>
  <c r="F4915" i="1"/>
  <c r="F4906" i="1"/>
  <c r="F4918" i="1"/>
  <c r="F4917" i="1"/>
  <c r="F4916" i="1"/>
  <c r="F4920" i="1"/>
  <c r="F4919" i="1"/>
  <c r="F377" i="1"/>
  <c r="F383" i="1"/>
  <c r="F380" i="1"/>
  <c r="F384" i="1"/>
  <c r="F381" i="1"/>
  <c r="F387" i="1"/>
  <c r="F378" i="1"/>
  <c r="F379" i="1"/>
  <c r="F382" i="1"/>
  <c r="F385" i="1"/>
  <c r="F388" i="1"/>
  <c r="F386" i="1"/>
  <c r="F389" i="1"/>
  <c r="F390" i="1"/>
  <c r="F394" i="1"/>
  <c r="F392" i="1"/>
  <c r="F396" i="1"/>
  <c r="F398" i="1"/>
  <c r="F395" i="1"/>
  <c r="F397" i="1"/>
  <c r="F399" i="1"/>
  <c r="F393" i="1"/>
  <c r="F391" i="1"/>
  <c r="F401" i="1"/>
  <c r="F402" i="1"/>
  <c r="F404" i="1"/>
  <c r="F400" i="1"/>
  <c r="F403" i="1"/>
  <c r="F5054" i="1"/>
  <c r="F5056" i="1"/>
  <c r="F5057" i="1"/>
  <c r="F5060" i="1"/>
  <c r="F5061" i="1"/>
  <c r="F5063" i="1"/>
  <c r="F5064" i="1"/>
  <c r="F5062" i="1"/>
  <c r="F5059" i="1"/>
  <c r="F5058" i="1"/>
  <c r="F5055" i="1"/>
  <c r="F5067" i="1"/>
  <c r="F5066" i="1"/>
  <c r="F5068" i="1"/>
  <c r="F5073" i="1"/>
  <c r="F5074" i="1"/>
  <c r="F5075" i="1"/>
  <c r="F5082" i="1"/>
  <c r="F5087" i="1"/>
  <c r="F5088" i="1"/>
  <c r="F5089" i="1"/>
  <c r="F5080" i="1"/>
  <c r="F5081" i="1"/>
  <c r="F5065" i="1"/>
  <c r="F5078" i="1"/>
  <c r="F5069" i="1"/>
  <c r="F5070" i="1"/>
  <c r="F5071" i="1"/>
  <c r="F5072" i="1"/>
  <c r="F5083" i="1"/>
  <c r="F5084" i="1"/>
  <c r="F5085" i="1"/>
  <c r="F5086" i="1"/>
  <c r="F5090" i="1"/>
  <c r="F5091" i="1"/>
  <c r="F5092" i="1"/>
  <c r="F5076" i="1"/>
  <c r="F5077" i="1"/>
  <c r="F5079" i="1"/>
  <c r="F5093" i="1"/>
  <c r="F5094" i="1"/>
  <c r="F5097" i="1"/>
  <c r="F5096" i="1"/>
  <c r="F5095" i="1"/>
  <c r="F2040" i="1"/>
  <c r="F2028" i="1"/>
  <c r="F2047" i="1"/>
  <c r="F2046" i="1"/>
  <c r="F2048" i="1"/>
  <c r="F2034" i="1"/>
  <c r="F2027" i="1"/>
  <c r="F2033" i="1"/>
  <c r="F2041" i="1"/>
  <c r="F2049" i="1"/>
  <c r="F2035" i="1"/>
  <c r="F2050" i="1"/>
  <c r="F2051" i="1"/>
  <c r="F2052" i="1"/>
  <c r="F2045" i="1"/>
  <c r="F2032" i="1"/>
  <c r="F2029" i="1"/>
  <c r="F2036" i="1"/>
  <c r="F2037" i="1"/>
  <c r="F2038" i="1"/>
  <c r="F2039" i="1"/>
  <c r="F2043" i="1"/>
  <c r="F2044" i="1"/>
  <c r="F2042" i="1"/>
  <c r="F2030" i="1"/>
  <c r="F2031" i="1"/>
  <c r="F2053" i="1"/>
  <c r="F2054" i="1"/>
  <c r="F2055" i="1"/>
  <c r="F2056" i="1"/>
  <c r="F2057" i="1"/>
  <c r="F2058" i="1"/>
  <c r="F2059" i="1"/>
  <c r="F2060" i="1"/>
  <c r="F2061" i="1"/>
  <c r="F2063" i="1"/>
  <c r="F2062" i="1"/>
  <c r="F2064" i="1"/>
  <c r="F3892" i="1"/>
  <c r="F3887" i="1"/>
  <c r="F3880" i="1"/>
  <c r="F3881" i="1"/>
  <c r="F3888" i="1"/>
  <c r="F3886" i="1"/>
  <c r="F3878" i="1"/>
  <c r="F3894" i="1"/>
  <c r="F3879" i="1"/>
  <c r="F3885" i="1"/>
  <c r="F3871" i="1"/>
  <c r="F3872" i="1"/>
  <c r="F3873" i="1"/>
  <c r="F3874" i="1"/>
  <c r="F3875" i="1"/>
  <c r="F3876" i="1"/>
  <c r="F3883" i="1"/>
  <c r="F3884" i="1"/>
  <c r="F3890" i="1"/>
  <c r="F3895" i="1"/>
  <c r="F3896" i="1"/>
  <c r="F3897" i="1"/>
  <c r="F3898" i="1"/>
  <c r="F3899" i="1"/>
  <c r="F3882" i="1"/>
  <c r="F3889" i="1"/>
  <c r="F3891" i="1"/>
  <c r="F3877" i="1"/>
  <c r="F3893" i="1"/>
  <c r="F3900" i="1"/>
  <c r="F3901" i="1"/>
  <c r="F3902" i="1"/>
  <c r="F3903" i="1"/>
  <c r="F3904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9" i="1"/>
  <c r="F5120" i="1"/>
  <c r="F5121" i="1"/>
  <c r="F5118" i="1"/>
  <c r="F4246" i="1"/>
  <c r="F4247" i="1"/>
  <c r="F4248" i="1"/>
  <c r="F4249" i="1"/>
  <c r="F4250" i="1"/>
  <c r="F4251" i="1"/>
  <c r="F4252" i="1"/>
  <c r="F4253" i="1"/>
  <c r="F4254" i="1"/>
  <c r="F4257" i="1"/>
  <c r="F4258" i="1"/>
  <c r="F4259" i="1"/>
  <c r="F4260" i="1"/>
  <c r="F4261" i="1"/>
  <c r="F4262" i="1"/>
  <c r="F4255" i="1"/>
  <c r="F4256" i="1"/>
  <c r="F4263" i="1"/>
  <c r="F4264" i="1"/>
  <c r="F4265" i="1"/>
  <c r="F4266" i="1"/>
  <c r="F4267" i="1"/>
  <c r="F4268" i="1"/>
  <c r="F4535" i="1"/>
  <c r="F4530" i="1"/>
  <c r="F4529" i="1"/>
  <c r="F4523" i="1"/>
  <c r="F4524" i="1"/>
  <c r="F4525" i="1"/>
  <c r="F4526" i="1"/>
  <c r="F4527" i="1"/>
  <c r="F4528" i="1"/>
  <c r="F4531" i="1"/>
  <c r="F4532" i="1"/>
  <c r="F4533" i="1"/>
  <c r="F4534" i="1"/>
  <c r="F4536" i="1"/>
  <c r="F4537" i="1"/>
  <c r="F4538" i="1"/>
  <c r="F4539" i="1"/>
  <c r="F4540" i="1"/>
  <c r="F4541" i="1"/>
  <c r="F4543" i="1"/>
  <c r="F4546" i="1"/>
  <c r="F4542" i="1"/>
  <c r="F4545" i="1"/>
  <c r="F4544" i="1"/>
  <c r="F3808" i="1"/>
  <c r="F3803" i="1"/>
  <c r="F3790" i="1"/>
  <c r="F3802" i="1"/>
  <c r="F3804" i="1"/>
  <c r="F3789" i="1"/>
  <c r="F3791" i="1"/>
  <c r="F3788" i="1"/>
  <c r="F3792" i="1"/>
  <c r="F3797" i="1"/>
  <c r="F3801" i="1"/>
  <c r="F3805" i="1"/>
  <c r="F3796" i="1"/>
  <c r="F3786" i="1"/>
  <c r="F3787" i="1"/>
  <c r="F3793" i="1"/>
  <c r="F3794" i="1"/>
  <c r="F3795" i="1"/>
  <c r="F3798" i="1"/>
  <c r="F3799" i="1"/>
  <c r="F3800" i="1"/>
  <c r="F3806" i="1"/>
  <c r="F3810" i="1"/>
  <c r="F3807" i="1"/>
  <c r="F3809" i="1"/>
  <c r="F3811" i="1"/>
  <c r="F3812" i="1"/>
  <c r="F3813" i="1"/>
  <c r="F3814" i="1"/>
  <c r="F3815" i="1"/>
  <c r="F3816" i="1"/>
  <c r="F4925" i="1"/>
  <c r="F4929" i="1"/>
  <c r="F4930" i="1"/>
  <c r="F4931" i="1"/>
  <c r="F4921" i="1"/>
  <c r="F4922" i="1"/>
  <c r="F4923" i="1"/>
  <c r="F4924" i="1"/>
  <c r="F4926" i="1"/>
  <c r="F4927" i="1"/>
  <c r="F4928" i="1"/>
  <c r="F4932" i="1"/>
  <c r="F4933" i="1"/>
  <c r="F4934" i="1"/>
  <c r="F4935" i="1"/>
  <c r="F4936" i="1"/>
  <c r="F4937" i="1"/>
  <c r="F4938" i="1"/>
  <c r="F4939" i="1"/>
  <c r="F4940" i="1"/>
  <c r="F4941" i="1"/>
  <c r="F4942" i="1"/>
  <c r="F2502" i="1"/>
  <c r="F2503" i="1"/>
  <c r="F2535" i="1"/>
  <c r="F2510" i="1"/>
  <c r="F2504" i="1"/>
  <c r="F2505" i="1"/>
  <c r="F2536" i="1"/>
  <c r="F2506" i="1"/>
  <c r="F2512" i="1"/>
  <c r="F2513" i="1"/>
  <c r="F2516" i="1"/>
  <c r="F2517" i="1"/>
  <c r="F2534" i="1"/>
  <c r="F2537" i="1"/>
  <c r="F2538" i="1"/>
  <c r="F2539" i="1"/>
  <c r="F2562" i="1"/>
  <c r="F2563" i="1"/>
  <c r="F2568" i="1"/>
  <c r="F2509" i="1"/>
  <c r="F2511" i="1"/>
  <c r="F2570" i="1"/>
  <c r="F2507" i="1"/>
  <c r="F2508" i="1"/>
  <c r="F2514" i="1"/>
  <c r="F2515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4" i="1"/>
  <c r="F2565" i="1"/>
  <c r="F2566" i="1"/>
  <c r="F2567" i="1"/>
  <c r="F2569" i="1"/>
  <c r="F2571" i="1"/>
  <c r="F2572" i="1"/>
  <c r="F2576" i="1"/>
  <c r="F2573" i="1"/>
  <c r="F2575" i="1"/>
  <c r="F2574" i="1"/>
  <c r="F2577" i="1"/>
  <c r="F4423" i="1"/>
  <c r="F4428" i="1"/>
  <c r="F4433" i="1"/>
  <c r="F4468" i="1"/>
  <c r="F4432" i="1"/>
  <c r="F4430" i="1"/>
  <c r="F4429" i="1"/>
  <c r="F4431" i="1"/>
  <c r="F4473" i="1"/>
  <c r="F4472" i="1"/>
  <c r="F4434" i="1"/>
  <c r="F4470" i="1"/>
  <c r="F4469" i="1"/>
  <c r="F4438" i="1"/>
  <c r="F4439" i="1"/>
  <c r="F4440" i="1"/>
  <c r="F4446" i="1"/>
  <c r="F4467" i="1"/>
  <c r="F4444" i="1"/>
  <c r="F4445" i="1"/>
  <c r="F4471" i="1"/>
  <c r="F4427" i="1"/>
  <c r="F4425" i="1"/>
  <c r="F4474" i="1"/>
  <c r="F4443" i="1"/>
  <c r="F4494" i="1"/>
  <c r="F4484" i="1"/>
  <c r="F4495" i="1"/>
  <c r="F4485" i="1"/>
  <c r="F4420" i="1"/>
  <c r="F4421" i="1"/>
  <c r="F4422" i="1"/>
  <c r="F4426" i="1"/>
  <c r="F4436" i="1"/>
  <c r="F4437" i="1"/>
  <c r="F4441" i="1"/>
  <c r="F4442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75" i="1"/>
  <c r="F4476" i="1"/>
  <c r="F4477" i="1"/>
  <c r="F4478" i="1"/>
  <c r="F4479" i="1"/>
  <c r="F4480" i="1"/>
  <c r="F4481" i="1"/>
  <c r="F4486" i="1"/>
  <c r="F4487" i="1"/>
  <c r="F4488" i="1"/>
  <c r="F4489" i="1"/>
  <c r="F4490" i="1"/>
  <c r="F4491" i="1"/>
  <c r="F4496" i="1"/>
  <c r="F4497" i="1"/>
  <c r="F4498" i="1"/>
  <c r="F4499" i="1"/>
  <c r="F4500" i="1"/>
  <c r="F4501" i="1"/>
  <c r="F4502" i="1"/>
  <c r="F4503" i="1"/>
  <c r="F4505" i="1"/>
  <c r="F4506" i="1"/>
  <c r="F4507" i="1"/>
  <c r="F4508" i="1"/>
  <c r="F4509" i="1"/>
  <c r="F4510" i="1"/>
  <c r="F4511" i="1"/>
  <c r="F4512" i="1"/>
  <c r="F4513" i="1"/>
  <c r="F4516" i="1"/>
  <c r="F4435" i="1"/>
  <c r="F4493" i="1"/>
  <c r="F4483" i="1"/>
  <c r="F4492" i="1"/>
  <c r="F4482" i="1"/>
  <c r="F4514" i="1"/>
  <c r="F4504" i="1"/>
  <c r="F4515" i="1"/>
  <c r="F4424" i="1"/>
  <c r="F4517" i="1"/>
  <c r="F4520" i="1"/>
  <c r="F4519" i="1"/>
  <c r="F4521" i="1"/>
  <c r="F4518" i="1"/>
  <c r="F4522" i="1"/>
  <c r="F3423" i="1"/>
  <c r="F3422" i="1"/>
  <c r="F3427" i="1"/>
  <c r="F3424" i="1"/>
  <c r="F3434" i="1"/>
  <c r="F3428" i="1"/>
  <c r="F3426" i="1"/>
  <c r="F3433" i="1"/>
  <c r="F3429" i="1"/>
  <c r="F3425" i="1"/>
  <c r="F3431" i="1"/>
  <c r="F3432" i="1"/>
  <c r="F3430" i="1"/>
  <c r="F3486" i="1"/>
  <c r="F3444" i="1"/>
  <c r="F3480" i="1"/>
  <c r="F3479" i="1"/>
  <c r="F3521" i="1"/>
  <c r="F3440" i="1"/>
  <c r="F3453" i="1"/>
  <c r="F3443" i="1"/>
  <c r="F3445" i="1"/>
  <c r="F3439" i="1"/>
  <c r="F3478" i="1"/>
  <c r="F3481" i="1"/>
  <c r="F3520" i="1"/>
  <c r="F3477" i="1"/>
  <c r="F3452" i="1"/>
  <c r="F3446" i="1"/>
  <c r="F3447" i="1"/>
  <c r="F3449" i="1"/>
  <c r="F3450" i="1"/>
  <c r="F3451" i="1"/>
  <c r="F3483" i="1"/>
  <c r="F3519" i="1"/>
  <c r="F3522" i="1"/>
  <c r="F3454" i="1"/>
  <c r="F3455" i="1"/>
  <c r="F3482" i="1"/>
  <c r="F3487" i="1"/>
  <c r="F3435" i="1"/>
  <c r="F3436" i="1"/>
  <c r="F3437" i="1"/>
  <c r="F3438" i="1"/>
  <c r="F3441" i="1"/>
  <c r="F3448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84" i="1"/>
  <c r="F3488" i="1"/>
  <c r="F3490" i="1"/>
  <c r="F3491" i="1"/>
  <c r="F3492" i="1"/>
  <c r="F3494" i="1"/>
  <c r="F3495" i="1"/>
  <c r="F3496" i="1"/>
  <c r="F3497" i="1"/>
  <c r="F3499" i="1"/>
  <c r="F3500" i="1"/>
  <c r="F3501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02" i="1"/>
  <c r="F3485" i="1"/>
  <c r="F3493" i="1"/>
  <c r="F3442" i="1"/>
  <c r="F3498" i="1"/>
  <c r="F3489" i="1"/>
  <c r="F3525" i="1"/>
  <c r="F3526" i="1"/>
  <c r="F3523" i="1"/>
  <c r="F3527" i="1"/>
  <c r="F3528" i="1"/>
  <c r="F3524" i="1"/>
  <c r="F3623" i="1"/>
  <c r="F3624" i="1"/>
  <c r="F3625" i="1"/>
  <c r="F3622" i="1"/>
  <c r="F3626" i="1"/>
  <c r="F3628" i="1"/>
  <c r="F3629" i="1"/>
  <c r="F3683" i="1"/>
  <c r="F3684" i="1"/>
  <c r="F3685" i="1"/>
  <c r="F3686" i="1"/>
  <c r="F3627" i="1"/>
  <c r="F3621" i="1"/>
  <c r="F3696" i="1"/>
  <c r="F3744" i="1"/>
  <c r="F3743" i="1"/>
  <c r="F3630" i="1"/>
  <c r="F3634" i="1"/>
  <c r="F3635" i="1"/>
  <c r="F3636" i="1"/>
  <c r="F3637" i="1"/>
  <c r="F3638" i="1"/>
  <c r="F3639" i="1"/>
  <c r="F3640" i="1"/>
  <c r="F3642" i="1"/>
  <c r="F3646" i="1"/>
  <c r="F3676" i="1"/>
  <c r="F3677" i="1"/>
  <c r="F3681" i="1"/>
  <c r="F3688" i="1"/>
  <c r="F3689" i="1"/>
  <c r="F3690" i="1"/>
  <c r="F3733" i="1"/>
  <c r="F3734" i="1"/>
  <c r="F3742" i="1"/>
  <c r="F3641" i="1"/>
  <c r="F3631" i="1"/>
  <c r="F3632" i="1"/>
  <c r="F3643" i="1"/>
  <c r="F3644" i="1"/>
  <c r="F3645" i="1"/>
  <c r="F3647" i="1"/>
  <c r="F3648" i="1"/>
  <c r="F3649" i="1"/>
  <c r="F3650" i="1"/>
  <c r="F3651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8" i="1"/>
  <c r="F3679" i="1"/>
  <c r="F3680" i="1"/>
  <c r="F3691" i="1"/>
  <c r="F3692" i="1"/>
  <c r="F3693" i="1"/>
  <c r="F3694" i="1"/>
  <c r="F3695" i="1"/>
  <c r="F3698" i="1"/>
  <c r="F3699" i="1"/>
  <c r="F3700" i="1"/>
  <c r="F3701" i="1"/>
  <c r="F3702" i="1"/>
  <c r="F3703" i="1"/>
  <c r="F3704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5" i="1"/>
  <c r="F3736" i="1"/>
  <c r="F3737" i="1"/>
  <c r="F3738" i="1"/>
  <c r="F3739" i="1"/>
  <c r="F3740" i="1"/>
  <c r="F3741" i="1"/>
  <c r="F3745" i="1"/>
  <c r="F3720" i="1"/>
  <c r="F3705" i="1"/>
  <c r="F3652" i="1"/>
  <c r="F3697" i="1"/>
  <c r="F3633" i="1"/>
  <c r="F3687" i="1"/>
  <c r="F3620" i="1"/>
  <c r="F3682" i="1"/>
  <c r="F3748" i="1"/>
  <c r="F3746" i="1"/>
  <c r="F3747" i="1"/>
  <c r="F3751" i="1"/>
  <c r="F3750" i="1"/>
  <c r="F3749" i="1"/>
  <c r="F969" i="1"/>
  <c r="F978" i="1"/>
  <c r="F968" i="1"/>
  <c r="F974" i="1"/>
  <c r="F973" i="1"/>
  <c r="F972" i="1"/>
  <c r="F983" i="1"/>
  <c r="F984" i="1"/>
  <c r="F975" i="1"/>
  <c r="F981" i="1"/>
  <c r="F979" i="1"/>
  <c r="F982" i="1"/>
  <c r="F980" i="1"/>
  <c r="F971" i="1"/>
  <c r="F976" i="1"/>
  <c r="F970" i="1"/>
  <c r="F977" i="1"/>
  <c r="F1065" i="1"/>
  <c r="F1044" i="1"/>
  <c r="F1036" i="1"/>
  <c r="F989" i="1"/>
  <c r="F1025" i="1"/>
  <c r="F1064" i="1"/>
  <c r="F1026" i="1"/>
  <c r="F1063" i="1"/>
  <c r="F997" i="1"/>
  <c r="F1054" i="1"/>
  <c r="F988" i="1"/>
  <c r="F1024" i="1"/>
  <c r="F1053" i="1"/>
  <c r="F990" i="1"/>
  <c r="F1045" i="1"/>
  <c r="F1037" i="1"/>
  <c r="F1043" i="1"/>
  <c r="F1062" i="1"/>
  <c r="F1035" i="1"/>
  <c r="F1023" i="1"/>
  <c r="F999" i="1"/>
  <c r="F1052" i="1"/>
  <c r="F1027" i="1"/>
  <c r="F1008" i="1"/>
  <c r="F996" i="1"/>
  <c r="F1007" i="1"/>
  <c r="F1066" i="1"/>
  <c r="F985" i="1"/>
  <c r="F1028" i="1"/>
  <c r="F991" i="1"/>
  <c r="F1055" i="1"/>
  <c r="F1061" i="1"/>
  <c r="F1006" i="1"/>
  <c r="F1018" i="1"/>
  <c r="F1042" i="1"/>
  <c r="F1034" i="1"/>
  <c r="F1017" i="1"/>
  <c r="F1051" i="1"/>
  <c r="F1031" i="1"/>
  <c r="F1046" i="1"/>
  <c r="F1038" i="1"/>
  <c r="F995" i="1"/>
  <c r="F1016" i="1"/>
  <c r="F986" i="1"/>
  <c r="F987" i="1"/>
  <c r="F992" i="1"/>
  <c r="F993" i="1"/>
  <c r="F994" i="1"/>
  <c r="F1001" i="1"/>
  <c r="F1002" i="1"/>
  <c r="F1003" i="1"/>
  <c r="F1004" i="1"/>
  <c r="F1010" i="1"/>
  <c r="F1011" i="1"/>
  <c r="F1012" i="1"/>
  <c r="F1013" i="1"/>
  <c r="F1014" i="1"/>
  <c r="F1015" i="1"/>
  <c r="F1020" i="1"/>
  <c r="F1021" i="1"/>
  <c r="F1022" i="1"/>
  <c r="F1029" i="1"/>
  <c r="F1032" i="1"/>
  <c r="F1033" i="1"/>
  <c r="F1039" i="1"/>
  <c r="F1040" i="1"/>
  <c r="F1047" i="1"/>
  <c r="F1048" i="1"/>
  <c r="F1049" i="1"/>
  <c r="F1056" i="1"/>
  <c r="F1057" i="1"/>
  <c r="F1058" i="1"/>
  <c r="F1059" i="1"/>
  <c r="F1009" i="1"/>
  <c r="F1000" i="1"/>
  <c r="F1005" i="1"/>
  <c r="F1060" i="1"/>
  <c r="F1050" i="1"/>
  <c r="F1019" i="1"/>
  <c r="F1041" i="1"/>
  <c r="F998" i="1"/>
  <c r="F1030" i="1"/>
  <c r="F1067" i="1"/>
  <c r="F1070" i="1"/>
  <c r="F1069" i="1"/>
  <c r="F1071" i="1"/>
  <c r="F1068" i="1"/>
  <c r="F1072" i="1"/>
  <c r="F1413" i="1"/>
  <c r="F1387" i="1"/>
  <c r="F1408" i="1"/>
  <c r="F1391" i="1"/>
  <c r="F1388" i="1"/>
  <c r="F1405" i="1"/>
  <c r="F1412" i="1"/>
  <c r="F1395" i="1"/>
  <c r="F1414" i="1"/>
  <c r="F1403" i="1"/>
  <c r="F1407" i="1"/>
  <c r="F1409" i="1"/>
  <c r="F1392" i="1"/>
  <c r="F1390" i="1"/>
  <c r="F1386" i="1"/>
  <c r="F1394" i="1"/>
  <c r="F1396" i="1"/>
  <c r="F1402" i="1"/>
  <c r="F1419" i="1"/>
  <c r="F1398" i="1"/>
  <c r="F1418" i="1"/>
  <c r="F1420" i="1"/>
  <c r="F1399" i="1"/>
  <c r="F1404" i="1"/>
  <c r="F1401" i="1"/>
  <c r="F1411" i="1"/>
  <c r="F1415" i="1"/>
  <c r="F1400" i="1"/>
  <c r="F1397" i="1"/>
  <c r="F1410" i="1"/>
  <c r="F1389" i="1"/>
  <c r="F1406" i="1"/>
  <c r="F1416" i="1"/>
  <c r="F1393" i="1"/>
  <c r="F1417" i="1"/>
  <c r="F1434" i="1"/>
  <c r="F1495" i="1"/>
  <c r="F1494" i="1"/>
  <c r="F1461" i="1"/>
  <c r="F1427" i="1"/>
  <c r="F1496" i="1"/>
  <c r="F1443" i="1"/>
  <c r="F1503" i="1"/>
  <c r="F1486" i="1"/>
  <c r="F1435" i="1"/>
  <c r="F1454" i="1"/>
  <c r="F1422" i="1"/>
  <c r="F1493" i="1"/>
  <c r="F1468" i="1"/>
  <c r="F1428" i="1"/>
  <c r="F1426" i="1"/>
  <c r="F1487" i="1"/>
  <c r="F1473" i="1"/>
  <c r="F1474" i="1"/>
  <c r="F1442" i="1"/>
  <c r="F1444" i="1"/>
  <c r="F1433" i="1"/>
  <c r="F1453" i="1"/>
  <c r="F1455" i="1"/>
  <c r="F1462" i="1"/>
  <c r="F1492" i="1"/>
  <c r="F1497" i="1"/>
  <c r="F1445" i="1"/>
  <c r="F1456" i="1"/>
  <c r="F1441" i="1"/>
  <c r="F1502" i="1"/>
  <c r="F1421" i="1"/>
  <c r="F1423" i="1"/>
  <c r="F1431" i="1"/>
  <c r="F1458" i="1"/>
  <c r="F1459" i="1"/>
  <c r="F1460" i="1"/>
  <c r="F1498" i="1"/>
  <c r="F1499" i="1"/>
  <c r="F1505" i="1"/>
  <c r="F1485" i="1"/>
  <c r="F1472" i="1"/>
  <c r="F1451" i="1"/>
  <c r="F1457" i="1"/>
  <c r="F1470" i="1"/>
  <c r="F1452" i="1"/>
  <c r="F1432" i="1"/>
  <c r="F1424" i="1"/>
  <c r="F1425" i="1"/>
  <c r="F1430" i="1"/>
  <c r="F1437" i="1"/>
  <c r="F1438" i="1"/>
  <c r="F1439" i="1"/>
  <c r="F1447" i="1"/>
  <c r="F1448" i="1"/>
  <c r="F1449" i="1"/>
  <c r="F1450" i="1"/>
  <c r="F1463" i="1"/>
  <c r="F1464" i="1"/>
  <c r="F1465" i="1"/>
  <c r="F1466" i="1"/>
  <c r="F1467" i="1"/>
  <c r="F1471" i="1"/>
  <c r="F1476" i="1"/>
  <c r="F1477" i="1"/>
  <c r="F1478" i="1"/>
  <c r="F1479" i="1"/>
  <c r="F1480" i="1"/>
  <c r="F1481" i="1"/>
  <c r="F1482" i="1"/>
  <c r="F1483" i="1"/>
  <c r="F1484" i="1"/>
  <c r="F1489" i="1"/>
  <c r="F1490" i="1"/>
  <c r="F1500" i="1"/>
  <c r="F1506" i="1"/>
  <c r="F1440" i="1"/>
  <c r="F1446" i="1"/>
  <c r="F1488" i="1"/>
  <c r="F1501" i="1"/>
  <c r="F1475" i="1"/>
  <c r="F1491" i="1"/>
  <c r="F1429" i="1"/>
  <c r="F1436" i="1"/>
  <c r="F1504" i="1"/>
  <c r="F1469" i="1"/>
  <c r="F1510" i="1"/>
  <c r="F1511" i="1"/>
  <c r="F1507" i="1"/>
  <c r="F1508" i="1"/>
  <c r="F1509" i="1"/>
  <c r="F1512" i="1"/>
  <c r="F3037" i="1"/>
  <c r="F3052" i="1"/>
  <c r="F3049" i="1"/>
  <c r="F3053" i="1"/>
  <c r="F3048" i="1"/>
  <c r="F3043" i="1"/>
  <c r="F3038" i="1"/>
  <c r="F3050" i="1"/>
  <c r="F3044" i="1"/>
  <c r="F3076" i="1"/>
  <c r="F3066" i="1"/>
  <c r="F3041" i="1"/>
  <c r="F3067" i="1"/>
  <c r="F3062" i="1"/>
  <c r="F3063" i="1"/>
  <c r="F3042" i="1"/>
  <c r="F3075" i="1"/>
  <c r="F3077" i="1"/>
  <c r="F3057" i="1"/>
  <c r="F3047" i="1"/>
  <c r="F3054" i="1"/>
  <c r="F3061" i="1"/>
  <c r="F3051" i="1"/>
  <c r="F3058" i="1"/>
  <c r="F3045" i="1"/>
  <c r="F3068" i="1"/>
  <c r="F3064" i="1"/>
  <c r="F3074" i="1"/>
  <c r="F3036" i="1"/>
  <c r="F3071" i="1"/>
  <c r="F3073" i="1"/>
  <c r="F3072" i="1"/>
  <c r="F3065" i="1"/>
  <c r="F3039" i="1"/>
  <c r="F3040" i="1"/>
  <c r="F3060" i="1"/>
  <c r="F3056" i="1"/>
  <c r="F3070" i="1"/>
  <c r="F3078" i="1"/>
  <c r="F3055" i="1"/>
  <c r="F3069" i="1"/>
  <c r="F3059" i="1"/>
  <c r="F3046" i="1"/>
  <c r="F3153" i="1"/>
  <c r="F3131" i="1"/>
  <c r="F3145" i="1"/>
  <c r="F3100" i="1"/>
  <c r="F3101" i="1"/>
  <c r="F3162" i="1"/>
  <c r="F3099" i="1"/>
  <c r="F3112" i="1"/>
  <c r="F3113" i="1"/>
  <c r="F3152" i="1"/>
  <c r="F3114" i="1"/>
  <c r="F3102" i="1"/>
  <c r="F3154" i="1"/>
  <c r="F3111" i="1"/>
  <c r="F3116" i="1"/>
  <c r="F3085" i="1"/>
  <c r="F3122" i="1"/>
  <c r="F3080" i="1"/>
  <c r="F3092" i="1"/>
  <c r="F3163" i="1"/>
  <c r="F3127" i="1"/>
  <c r="F3115" i="1"/>
  <c r="F3079" i="1"/>
  <c r="F3117" i="1"/>
  <c r="F3121" i="1"/>
  <c r="F3098" i="1"/>
  <c r="F3110" i="1"/>
  <c r="F3146" i="1"/>
  <c r="F3132" i="1"/>
  <c r="F3081" i="1"/>
  <c r="F3084" i="1"/>
  <c r="F3086" i="1"/>
  <c r="F3093" i="1"/>
  <c r="F3118" i="1"/>
  <c r="F3119" i="1"/>
  <c r="F3123" i="1"/>
  <c r="F3156" i="1"/>
  <c r="F3157" i="1"/>
  <c r="F3158" i="1"/>
  <c r="F3164" i="1"/>
  <c r="F3103" i="1"/>
  <c r="F3155" i="1"/>
  <c r="F3090" i="1"/>
  <c r="F3144" i="1"/>
  <c r="F3130" i="1"/>
  <c r="F3082" i="1"/>
  <c r="F3083" i="1"/>
  <c r="F3087" i="1"/>
  <c r="F3088" i="1"/>
  <c r="F3089" i="1"/>
  <c r="F3094" i="1"/>
  <c r="F3095" i="1"/>
  <c r="F3096" i="1"/>
  <c r="F3097" i="1"/>
  <c r="F3104" i="1"/>
  <c r="F3105" i="1"/>
  <c r="F3106" i="1"/>
  <c r="F3107" i="1"/>
  <c r="F3108" i="1"/>
  <c r="F3109" i="1"/>
  <c r="F3120" i="1"/>
  <c r="F3124" i="1"/>
  <c r="F3125" i="1"/>
  <c r="F3126" i="1"/>
  <c r="F3128" i="1"/>
  <c r="F3129" i="1"/>
  <c r="F3134" i="1"/>
  <c r="F3135" i="1"/>
  <c r="F3136" i="1"/>
  <c r="F3137" i="1"/>
  <c r="F3138" i="1"/>
  <c r="F3139" i="1"/>
  <c r="F3140" i="1"/>
  <c r="F3141" i="1"/>
  <c r="F3142" i="1"/>
  <c r="F3143" i="1"/>
  <c r="F3148" i="1"/>
  <c r="F3149" i="1"/>
  <c r="F3150" i="1"/>
  <c r="F3151" i="1"/>
  <c r="F3159" i="1"/>
  <c r="F3160" i="1"/>
  <c r="F3161" i="1"/>
  <c r="F3165" i="1"/>
  <c r="F3147" i="1"/>
  <c r="F3133" i="1"/>
  <c r="F3091" i="1"/>
  <c r="F3167" i="1"/>
  <c r="F3166" i="1"/>
  <c r="F3168" i="1"/>
  <c r="F3171" i="1"/>
  <c r="F3170" i="1"/>
  <c r="F3169" i="1"/>
  <c r="F2295" i="1"/>
  <c r="F2289" i="1"/>
  <c r="F2299" i="1"/>
  <c r="F2296" i="1"/>
  <c r="F2297" i="1"/>
  <c r="F2285" i="1"/>
  <c r="F2290" i="1"/>
  <c r="F2291" i="1"/>
  <c r="F2294" i="1"/>
  <c r="F2271" i="1"/>
  <c r="F2288" i="1"/>
  <c r="F2286" i="1"/>
  <c r="F2270" i="1"/>
  <c r="F2267" i="1"/>
  <c r="F2273" i="1"/>
  <c r="F2272" i="1"/>
  <c r="F2276" i="1"/>
  <c r="F2277" i="1"/>
  <c r="F2278" i="1"/>
  <c r="F2268" i="1"/>
  <c r="F2275" i="1"/>
  <c r="F2298" i="1"/>
  <c r="F2292" i="1"/>
  <c r="F2269" i="1"/>
  <c r="F2274" i="1"/>
  <c r="F2282" i="1"/>
  <c r="F2279" i="1"/>
  <c r="F2281" i="1"/>
  <c r="F2280" i="1"/>
  <c r="F2266" i="1"/>
  <c r="F2283" i="1"/>
  <c r="F2293" i="1"/>
  <c r="F2284" i="1"/>
  <c r="F2287" i="1"/>
  <c r="F2355" i="1"/>
  <c r="F2356" i="1"/>
  <c r="F2357" i="1"/>
  <c r="F2354" i="1"/>
  <c r="F2309" i="1"/>
  <c r="F2334" i="1"/>
  <c r="F2300" i="1"/>
  <c r="F2304" i="1"/>
  <c r="F2358" i="1"/>
  <c r="F2367" i="1"/>
  <c r="F2339" i="1"/>
  <c r="F2316" i="1"/>
  <c r="F2363" i="1"/>
  <c r="F2317" i="1"/>
  <c r="F2318" i="1"/>
  <c r="F2315" i="1"/>
  <c r="F2310" i="1"/>
  <c r="F2333" i="1"/>
  <c r="F2353" i="1"/>
  <c r="F2305" i="1"/>
  <c r="F2326" i="1"/>
  <c r="F2330" i="1"/>
  <c r="F2349" i="1"/>
  <c r="F2328" i="1"/>
  <c r="F2343" i="1"/>
  <c r="F2319" i="1"/>
  <c r="F2348" i="1"/>
  <c r="F2342" i="1"/>
  <c r="F2331" i="1"/>
  <c r="F2332" i="1"/>
  <c r="F2329" i="1"/>
  <c r="F2327" i="1"/>
  <c r="F2325" i="1"/>
  <c r="F2335" i="1"/>
  <c r="F2359" i="1"/>
  <c r="F2301" i="1"/>
  <c r="F2314" i="1"/>
  <c r="F2308" i="1"/>
  <c r="F2302" i="1"/>
  <c r="F2306" i="1"/>
  <c r="F2311" i="1"/>
  <c r="F2336" i="1"/>
  <c r="F2360" i="1"/>
  <c r="F2303" i="1"/>
  <c r="F2362" i="1"/>
  <c r="F2324" i="1"/>
  <c r="F2352" i="1"/>
  <c r="F2307" i="1"/>
  <c r="F2312" i="1"/>
  <c r="F2321" i="1"/>
  <c r="F2322" i="1"/>
  <c r="F2323" i="1"/>
  <c r="F2337" i="1"/>
  <c r="F2340" i="1"/>
  <c r="F2341" i="1"/>
  <c r="F2344" i="1"/>
  <c r="F2345" i="1"/>
  <c r="F2346" i="1"/>
  <c r="F2347" i="1"/>
  <c r="F2350" i="1"/>
  <c r="F2351" i="1"/>
  <c r="F2361" i="1"/>
  <c r="F2338" i="1"/>
  <c r="F2320" i="1"/>
  <c r="F2313" i="1"/>
  <c r="F2365" i="1"/>
  <c r="F2364" i="1"/>
  <c r="F2366" i="1"/>
  <c r="F2369" i="1"/>
  <c r="F2370" i="1"/>
  <c r="F2368" i="1"/>
  <c r="F2372" i="1"/>
  <c r="F2371" i="1"/>
  <c r="F2373" i="1"/>
  <c r="F1291" i="1"/>
  <c r="F1281" i="1"/>
  <c r="F1284" i="1"/>
  <c r="F1282" i="1"/>
  <c r="F1297" i="1"/>
  <c r="F1283" i="1"/>
  <c r="F1292" i="1"/>
  <c r="F1280" i="1"/>
  <c r="F1299" i="1"/>
  <c r="F1288" i="1"/>
  <c r="F1294" i="1"/>
  <c r="F1303" i="1"/>
  <c r="F1293" i="1"/>
  <c r="F1285" i="1"/>
  <c r="F1302" i="1"/>
  <c r="F1296" i="1"/>
  <c r="F1298" i="1"/>
  <c r="F1301" i="1"/>
  <c r="F1300" i="1"/>
  <c r="F1295" i="1"/>
  <c r="F1279" i="1"/>
  <c r="F1287" i="1"/>
  <c r="F1286" i="1"/>
  <c r="F1289" i="1"/>
  <c r="F1304" i="1"/>
  <c r="F1290" i="1"/>
  <c r="F1317" i="1"/>
  <c r="F1348" i="1"/>
  <c r="F1367" i="1"/>
  <c r="F1358" i="1"/>
  <c r="F1342" i="1"/>
  <c r="F1357" i="1"/>
  <c r="F1375" i="1"/>
  <c r="F1352" i="1"/>
  <c r="F1364" i="1"/>
  <c r="F1359" i="1"/>
  <c r="F1353" i="1"/>
  <c r="F1366" i="1"/>
  <c r="F1377" i="1"/>
  <c r="F1312" i="1"/>
  <c r="F1368" i="1"/>
  <c r="F1311" i="1"/>
  <c r="F1349" i="1"/>
  <c r="F1365" i="1"/>
  <c r="F1318" i="1"/>
  <c r="F1316" i="1"/>
  <c r="F1326" i="1"/>
  <c r="F1344" i="1"/>
  <c r="F1307" i="1"/>
  <c r="F1323" i="1"/>
  <c r="F1373" i="1"/>
  <c r="F1325" i="1"/>
  <c r="F1327" i="1"/>
  <c r="F1336" i="1"/>
  <c r="F1324" i="1"/>
  <c r="F1363" i="1"/>
  <c r="F1341" i="1"/>
  <c r="F1369" i="1"/>
  <c r="F1333" i="1"/>
  <c r="F1305" i="1"/>
  <c r="F1308" i="1"/>
  <c r="F1319" i="1"/>
  <c r="F1345" i="1"/>
  <c r="F1379" i="1"/>
  <c r="F1378" i="1"/>
  <c r="F1335" i="1"/>
  <c r="F1337" i="1"/>
  <c r="F1334" i="1"/>
  <c r="F1313" i="1"/>
  <c r="F1322" i="1"/>
  <c r="F1328" i="1"/>
  <c r="F1306" i="1"/>
  <c r="F1309" i="1"/>
  <c r="F1310" i="1"/>
  <c r="F1314" i="1"/>
  <c r="F1315" i="1"/>
  <c r="F1320" i="1"/>
  <c r="F1321" i="1"/>
  <c r="F1329" i="1"/>
  <c r="F1330" i="1"/>
  <c r="F1331" i="1"/>
  <c r="F1339" i="1"/>
  <c r="F1340" i="1"/>
  <c r="F1346" i="1"/>
  <c r="F1347" i="1"/>
  <c r="F1350" i="1"/>
  <c r="F1351" i="1"/>
  <c r="F1355" i="1"/>
  <c r="F1356" i="1"/>
  <c r="F1361" i="1"/>
  <c r="F1362" i="1"/>
  <c r="F1370" i="1"/>
  <c r="F1371" i="1"/>
  <c r="F1372" i="1"/>
  <c r="F1332" i="1"/>
  <c r="F1338" i="1"/>
  <c r="F1360" i="1"/>
  <c r="F1354" i="1"/>
  <c r="F1376" i="1"/>
  <c r="F1343" i="1"/>
  <c r="F1374" i="1"/>
  <c r="F1383" i="1"/>
  <c r="F1384" i="1"/>
  <c r="F1382" i="1"/>
  <c r="F1385" i="1"/>
  <c r="F1381" i="1"/>
  <c r="F1380" i="1"/>
  <c r="F727" i="1"/>
  <c r="F726" i="1"/>
  <c r="F733" i="1"/>
  <c r="F734" i="1"/>
  <c r="F731" i="1"/>
  <c r="F730" i="1"/>
  <c r="F732" i="1"/>
  <c r="F739" i="1"/>
  <c r="F728" i="1"/>
  <c r="F735" i="1"/>
  <c r="F737" i="1"/>
  <c r="F740" i="1"/>
  <c r="F736" i="1"/>
  <c r="F738" i="1"/>
  <c r="F741" i="1"/>
  <c r="F729" i="1"/>
  <c r="F725" i="1"/>
  <c r="F781" i="1"/>
  <c r="F747" i="1"/>
  <c r="F783" i="1"/>
  <c r="F826" i="1"/>
  <c r="F825" i="1"/>
  <c r="F742" i="1"/>
  <c r="F827" i="1"/>
  <c r="F824" i="1"/>
  <c r="F748" i="1"/>
  <c r="F746" i="1"/>
  <c r="F790" i="1"/>
  <c r="F784" i="1"/>
  <c r="F749" i="1"/>
  <c r="F808" i="1"/>
  <c r="F797" i="1"/>
  <c r="F743" i="1"/>
  <c r="F750" i="1"/>
  <c r="F753" i="1"/>
  <c r="F756" i="1"/>
  <c r="F777" i="1"/>
  <c r="F778" i="1"/>
  <c r="F786" i="1"/>
  <c r="F818" i="1"/>
  <c r="F819" i="1"/>
  <c r="F823" i="1"/>
  <c r="F757" i="1"/>
  <c r="F785" i="1"/>
  <c r="F804" i="1"/>
  <c r="F793" i="1"/>
  <c r="F758" i="1"/>
  <c r="F807" i="1"/>
  <c r="F796" i="1"/>
  <c r="F780" i="1"/>
  <c r="F754" i="1"/>
  <c r="F744" i="1"/>
  <c r="F745" i="1"/>
  <c r="F751" i="1"/>
  <c r="F752" i="1"/>
  <c r="F755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9" i="1"/>
  <c r="F787" i="1"/>
  <c r="F788" i="1"/>
  <c r="F789" i="1"/>
  <c r="F792" i="1"/>
  <c r="F794" i="1"/>
  <c r="F795" i="1"/>
  <c r="F798" i="1"/>
  <c r="F799" i="1"/>
  <c r="F800" i="1"/>
  <c r="F801" i="1"/>
  <c r="F802" i="1"/>
  <c r="F803" i="1"/>
  <c r="F805" i="1"/>
  <c r="F809" i="1"/>
  <c r="F810" i="1"/>
  <c r="F811" i="1"/>
  <c r="F812" i="1"/>
  <c r="F814" i="1"/>
  <c r="F815" i="1"/>
  <c r="F820" i="1"/>
  <c r="F821" i="1"/>
  <c r="F828" i="1"/>
  <c r="F817" i="1"/>
  <c r="F822" i="1"/>
  <c r="F791" i="1"/>
  <c r="F813" i="1"/>
  <c r="F816" i="1"/>
  <c r="F806" i="1"/>
  <c r="F782" i="1"/>
  <c r="F830" i="1"/>
  <c r="F829" i="1"/>
  <c r="F831" i="1"/>
  <c r="F832" i="1"/>
  <c r="F833" i="1"/>
  <c r="F834" i="1"/>
  <c r="F2069" i="1"/>
  <c r="F2065" i="1"/>
  <c r="F2068" i="1"/>
  <c r="F2072" i="1"/>
  <c r="F2070" i="1"/>
  <c r="F2066" i="1"/>
  <c r="F2073" i="1"/>
  <c r="F2071" i="1"/>
  <c r="F2074" i="1"/>
  <c r="F2067" i="1"/>
  <c r="F2124" i="1"/>
  <c r="F2084" i="1"/>
  <c r="F2125" i="1"/>
  <c r="F2079" i="1"/>
  <c r="F2126" i="1"/>
  <c r="F2127" i="1"/>
  <c r="F2085" i="1"/>
  <c r="F2078" i="1"/>
  <c r="F2080" i="1"/>
  <c r="F2128" i="1"/>
  <c r="F2175" i="1"/>
  <c r="F2086" i="1"/>
  <c r="F2176" i="1"/>
  <c r="F2100" i="1"/>
  <c r="F2174" i="1"/>
  <c r="F2173" i="1"/>
  <c r="F2087" i="1"/>
  <c r="F2151" i="1"/>
  <c r="F2140" i="1"/>
  <c r="F2097" i="1"/>
  <c r="F2075" i="1"/>
  <c r="F2076" i="1"/>
  <c r="F2077" i="1"/>
  <c r="F2081" i="1"/>
  <c r="F2082" i="1"/>
  <c r="F2083" i="1"/>
  <c r="F2088" i="1"/>
  <c r="F2089" i="1"/>
  <c r="F2090" i="1"/>
  <c r="F2091" i="1"/>
  <c r="F2092" i="1"/>
  <c r="F2093" i="1"/>
  <c r="F2094" i="1"/>
  <c r="F2095" i="1"/>
  <c r="F2099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9" i="1"/>
  <c r="F2130" i="1"/>
  <c r="F2131" i="1"/>
  <c r="F2132" i="1"/>
  <c r="F2133" i="1"/>
  <c r="F2135" i="1"/>
  <c r="F2136" i="1"/>
  <c r="F2137" i="1"/>
  <c r="F2138" i="1"/>
  <c r="F2142" i="1"/>
  <c r="F2143" i="1"/>
  <c r="F2144" i="1"/>
  <c r="F2146" i="1"/>
  <c r="F2147" i="1"/>
  <c r="F2148" i="1"/>
  <c r="F2149" i="1"/>
  <c r="F2153" i="1"/>
  <c r="F2154" i="1"/>
  <c r="F2155" i="1"/>
  <c r="F2156" i="1"/>
  <c r="F2157" i="1"/>
  <c r="F2158" i="1"/>
  <c r="F2159" i="1"/>
  <c r="F2160" i="1"/>
  <c r="F2161" i="1"/>
  <c r="F2163" i="1"/>
  <c r="F2164" i="1"/>
  <c r="F2165" i="1"/>
  <c r="F2166" i="1"/>
  <c r="F2167" i="1"/>
  <c r="F2168" i="1"/>
  <c r="F2169" i="1"/>
  <c r="F2170" i="1"/>
  <c r="F2171" i="1"/>
  <c r="F2172" i="1"/>
  <c r="F2150" i="1"/>
  <c r="F2139" i="1"/>
  <c r="F2152" i="1"/>
  <c r="F2141" i="1"/>
  <c r="F2162" i="1"/>
  <c r="F2096" i="1"/>
  <c r="F2145" i="1"/>
  <c r="F2134" i="1"/>
  <c r="F2098" i="1"/>
  <c r="F2178" i="1"/>
  <c r="F2179" i="1"/>
  <c r="F2180" i="1"/>
  <c r="F2177" i="1"/>
  <c r="F2181" i="1"/>
  <c r="F2182" i="1"/>
  <c r="F1894" i="1"/>
  <c r="F1895" i="1"/>
  <c r="F1902" i="1"/>
  <c r="F1932" i="1"/>
  <c r="F1907" i="1"/>
  <c r="F1931" i="1"/>
  <c r="F1906" i="1"/>
  <c r="F1933" i="1"/>
  <c r="F1900" i="1"/>
  <c r="F1904" i="1"/>
  <c r="F1930" i="1"/>
  <c r="F1903" i="1"/>
  <c r="F1897" i="1"/>
  <c r="F1934" i="1"/>
  <c r="F1908" i="1"/>
  <c r="F1909" i="1"/>
  <c r="F1910" i="1"/>
  <c r="F1935" i="1"/>
  <c r="F1936" i="1"/>
  <c r="F1898" i="1"/>
  <c r="F1896" i="1"/>
  <c r="F1899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05" i="1"/>
  <c r="F1901" i="1"/>
  <c r="F1962" i="1"/>
  <c r="F1963" i="1"/>
  <c r="F1964" i="1"/>
  <c r="F1961" i="1"/>
  <c r="F1965" i="1"/>
  <c r="F1966" i="1"/>
  <c r="F1263" i="1"/>
  <c r="F1257" i="1"/>
  <c r="F1258" i="1"/>
  <c r="F1264" i="1"/>
  <c r="F1268" i="1"/>
  <c r="F1269" i="1"/>
  <c r="F1270" i="1"/>
  <c r="F1259" i="1"/>
  <c r="F1261" i="1"/>
  <c r="F1267" i="1"/>
  <c r="F1265" i="1"/>
  <c r="F1256" i="1"/>
  <c r="F1260" i="1"/>
  <c r="F1266" i="1"/>
  <c r="F1272" i="1"/>
  <c r="F1262" i="1"/>
  <c r="F1271" i="1"/>
  <c r="F1277" i="1"/>
  <c r="F1273" i="1"/>
  <c r="F1278" i="1"/>
  <c r="F1275" i="1"/>
  <c r="F1276" i="1"/>
  <c r="F1274" i="1"/>
  <c r="F273" i="1"/>
  <c r="F274" i="1"/>
  <c r="F254" i="1"/>
  <c r="F259" i="1"/>
  <c r="F260" i="1"/>
  <c r="F261" i="1"/>
  <c r="F262" i="1"/>
  <c r="F283" i="1"/>
  <c r="F252" i="1"/>
  <c r="F282" i="1"/>
  <c r="F253" i="1"/>
  <c r="F276" i="1"/>
  <c r="F255" i="1"/>
  <c r="F268" i="1"/>
  <c r="F258" i="1"/>
  <c r="F272" i="1"/>
  <c r="F277" i="1"/>
  <c r="F275" i="1"/>
  <c r="F279" i="1"/>
  <c r="F280" i="1"/>
  <c r="F263" i="1"/>
  <c r="F267" i="1"/>
  <c r="F266" i="1"/>
  <c r="F251" i="1"/>
  <c r="F271" i="1"/>
  <c r="F269" i="1"/>
  <c r="F281" i="1"/>
  <c r="F257" i="1"/>
  <c r="F270" i="1"/>
  <c r="F264" i="1"/>
  <c r="F265" i="1"/>
  <c r="F256" i="1"/>
  <c r="F278" i="1"/>
  <c r="F361" i="1"/>
  <c r="F353" i="1"/>
  <c r="F341" i="1"/>
  <c r="F321" i="1"/>
  <c r="F322" i="1"/>
  <c r="F302" i="1"/>
  <c r="F330" i="1"/>
  <c r="F286" i="1"/>
  <c r="F294" i="1"/>
  <c r="F311" i="1"/>
  <c r="F312" i="1"/>
  <c r="F304" i="1"/>
  <c r="F354" i="1"/>
  <c r="F293" i="1"/>
  <c r="F342" i="1"/>
  <c r="F336" i="1"/>
  <c r="F303" i="1"/>
  <c r="F329" i="1"/>
  <c r="F368" i="1"/>
  <c r="F296" i="1"/>
  <c r="F352" i="1"/>
  <c r="F320" i="1"/>
  <c r="F360" i="1"/>
  <c r="F323" i="1"/>
  <c r="F285" i="1"/>
  <c r="F331" i="1"/>
  <c r="F362" i="1"/>
  <c r="F292" i="1"/>
  <c r="F333" i="1"/>
  <c r="F305" i="1"/>
  <c r="F287" i="1"/>
  <c r="F351" i="1"/>
  <c r="F369" i="1"/>
  <c r="F291" i="1"/>
  <c r="F325" i="1"/>
  <c r="F326" i="1"/>
  <c r="F328" i="1"/>
  <c r="F363" i="1"/>
  <c r="F364" i="1"/>
  <c r="F310" i="1"/>
  <c r="F350" i="1"/>
  <c r="F324" i="1"/>
  <c r="F340" i="1"/>
  <c r="F284" i="1"/>
  <c r="F288" i="1"/>
  <c r="F289" i="1"/>
  <c r="F290" i="1"/>
  <c r="F297" i="1"/>
  <c r="F298" i="1"/>
  <c r="F299" i="1"/>
  <c r="F300" i="1"/>
  <c r="F306" i="1"/>
  <c r="F307" i="1"/>
  <c r="F308" i="1"/>
  <c r="F309" i="1"/>
  <c r="F314" i="1"/>
  <c r="F315" i="1"/>
  <c r="F316" i="1"/>
  <c r="F317" i="1"/>
  <c r="F318" i="1"/>
  <c r="F327" i="1"/>
  <c r="F334" i="1"/>
  <c r="F335" i="1"/>
  <c r="F338" i="1"/>
  <c r="F339" i="1"/>
  <c r="F343" i="1"/>
  <c r="F344" i="1"/>
  <c r="F345" i="1"/>
  <c r="F346" i="1"/>
  <c r="F347" i="1"/>
  <c r="F348" i="1"/>
  <c r="F349" i="1"/>
  <c r="F355" i="1"/>
  <c r="F356" i="1"/>
  <c r="F357" i="1"/>
  <c r="F358" i="1"/>
  <c r="F365" i="1"/>
  <c r="F366" i="1"/>
  <c r="F370" i="1"/>
  <c r="F301" i="1"/>
  <c r="F319" i="1"/>
  <c r="F313" i="1"/>
  <c r="F367" i="1"/>
  <c r="F359" i="1"/>
  <c r="F337" i="1"/>
  <c r="F295" i="1"/>
  <c r="F332" i="1"/>
  <c r="F373" i="1"/>
  <c r="F372" i="1"/>
  <c r="F371" i="1"/>
  <c r="F374" i="1"/>
  <c r="F375" i="1"/>
  <c r="F376" i="1"/>
  <c r="F1513" i="1"/>
  <c r="F1571" i="1"/>
  <c r="F1564" i="1"/>
  <c r="F1565" i="1"/>
  <c r="F1524" i="1"/>
  <c r="F1563" i="1"/>
  <c r="F1525" i="1"/>
  <c r="F1522" i="1"/>
  <c r="F1523" i="1"/>
  <c r="F1562" i="1"/>
  <c r="F1526" i="1"/>
  <c r="F1612" i="1"/>
  <c r="F1521" i="1"/>
  <c r="F1566" i="1"/>
  <c r="F1517" i="1"/>
  <c r="F1567" i="1"/>
  <c r="F1516" i="1"/>
  <c r="F1588" i="1"/>
  <c r="F1578" i="1"/>
  <c r="F1514" i="1"/>
  <c r="F1518" i="1"/>
  <c r="F1528" i="1"/>
  <c r="F1529" i="1"/>
  <c r="F1568" i="1"/>
  <c r="F1610" i="1"/>
  <c r="F1527" i="1"/>
  <c r="F1561" i="1"/>
  <c r="F1577" i="1"/>
  <c r="F1536" i="1"/>
  <c r="F1540" i="1"/>
  <c r="F1611" i="1"/>
  <c r="F1576" i="1"/>
  <c r="F1535" i="1"/>
  <c r="F1515" i="1"/>
  <c r="F1589" i="1"/>
  <c r="F1608" i="1"/>
  <c r="F1579" i="1"/>
  <c r="F1534" i="1"/>
  <c r="F1519" i="1"/>
  <c r="F1520" i="1"/>
  <c r="F1530" i="1"/>
  <c r="F1531" i="1"/>
  <c r="F1532" i="1"/>
  <c r="F1533" i="1"/>
  <c r="F1538" i="1"/>
  <c r="F1539" i="1"/>
  <c r="F1541" i="1"/>
  <c r="F1542" i="1"/>
  <c r="F1543" i="1"/>
  <c r="F1544" i="1"/>
  <c r="F1545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9" i="1"/>
  <c r="F1573" i="1"/>
  <c r="F1574" i="1"/>
  <c r="F1580" i="1"/>
  <c r="F1581" i="1"/>
  <c r="F1582" i="1"/>
  <c r="F1583" i="1"/>
  <c r="F1584" i="1"/>
  <c r="F1590" i="1"/>
  <c r="F1591" i="1"/>
  <c r="F1592" i="1"/>
  <c r="F1593" i="1"/>
  <c r="F1594" i="1"/>
  <c r="F1595" i="1"/>
  <c r="F1599" i="1"/>
  <c r="F1600" i="1"/>
  <c r="F1601" i="1"/>
  <c r="F1602" i="1"/>
  <c r="F1603" i="1"/>
  <c r="F1604" i="1"/>
  <c r="F1605" i="1"/>
  <c r="F1613" i="1"/>
  <c r="F1598" i="1"/>
  <c r="F1607" i="1"/>
  <c r="F1537" i="1"/>
  <c r="F1585" i="1"/>
  <c r="F1597" i="1"/>
  <c r="F1575" i="1"/>
  <c r="F1606" i="1"/>
  <c r="F1596" i="1"/>
  <c r="F1609" i="1"/>
  <c r="F1546" i="1"/>
  <c r="F1570" i="1"/>
  <c r="F1586" i="1"/>
  <c r="F1587" i="1"/>
  <c r="F1572" i="1"/>
  <c r="F1615" i="1"/>
  <c r="F1616" i="1"/>
  <c r="F1617" i="1"/>
  <c r="F1619" i="1"/>
  <c r="F1614" i="1"/>
  <c r="F1618" i="1"/>
  <c r="F1073" i="1"/>
  <c r="F1078" i="1"/>
  <c r="F1077" i="1"/>
  <c r="F1076" i="1"/>
  <c r="F1074" i="1"/>
  <c r="F1075" i="1"/>
  <c r="F1120" i="1"/>
  <c r="F1084" i="1"/>
  <c r="F1083" i="1"/>
  <c r="F1089" i="1"/>
  <c r="F1119" i="1"/>
  <c r="F1085" i="1"/>
  <c r="F1135" i="1"/>
  <c r="F1127" i="1"/>
  <c r="F1088" i="1"/>
  <c r="F1128" i="1"/>
  <c r="F1096" i="1"/>
  <c r="F1134" i="1"/>
  <c r="F1097" i="1"/>
  <c r="F1086" i="1"/>
  <c r="F1121" i="1"/>
  <c r="F1151" i="1"/>
  <c r="F1090" i="1"/>
  <c r="F1133" i="1"/>
  <c r="F1126" i="1"/>
  <c r="F1125" i="1"/>
  <c r="F1143" i="1"/>
  <c r="F1092" i="1"/>
  <c r="F1122" i="1"/>
  <c r="F1123" i="1"/>
  <c r="F1091" i="1"/>
  <c r="F1152" i="1"/>
  <c r="F1137" i="1"/>
  <c r="F1129" i="1"/>
  <c r="F1144" i="1"/>
  <c r="F1095" i="1"/>
  <c r="F1094" i="1"/>
  <c r="F1098" i="1"/>
  <c r="F1104" i="1"/>
  <c r="F1132" i="1"/>
  <c r="F1124" i="1"/>
  <c r="F1150" i="1"/>
  <c r="F1149" i="1"/>
  <c r="F1079" i="1"/>
  <c r="F1080" i="1"/>
  <c r="F1087" i="1"/>
  <c r="F1099" i="1"/>
  <c r="F1100" i="1"/>
  <c r="F1101" i="1"/>
  <c r="F1102" i="1"/>
  <c r="F1103" i="1"/>
  <c r="F1106" i="1"/>
  <c r="F1107" i="1"/>
  <c r="F1108" i="1"/>
  <c r="F1109" i="1"/>
  <c r="F1110" i="1"/>
  <c r="F1111" i="1"/>
  <c r="F1113" i="1"/>
  <c r="F1114" i="1"/>
  <c r="F1115" i="1"/>
  <c r="F1116" i="1"/>
  <c r="F1117" i="1"/>
  <c r="F1118" i="1"/>
  <c r="F1130" i="1"/>
  <c r="F1131" i="1"/>
  <c r="F1138" i="1"/>
  <c r="F1139" i="1"/>
  <c r="F1140" i="1"/>
  <c r="F1146" i="1"/>
  <c r="F1147" i="1"/>
  <c r="F1148" i="1"/>
  <c r="F1154" i="1"/>
  <c r="F1155" i="1"/>
  <c r="F1142" i="1"/>
  <c r="F1141" i="1"/>
  <c r="F1105" i="1"/>
  <c r="F1153" i="1"/>
  <c r="F1093" i="1"/>
  <c r="F1112" i="1"/>
  <c r="F1145" i="1"/>
  <c r="F1082" i="1"/>
  <c r="F1081" i="1"/>
  <c r="F1136" i="1"/>
  <c r="F1157" i="1"/>
  <c r="F1158" i="1"/>
  <c r="F1156" i="1"/>
  <c r="F1159" i="1"/>
  <c r="F1161" i="1"/>
  <c r="F1162" i="1"/>
  <c r="F1160" i="1"/>
  <c r="F5123" i="1"/>
  <c r="F5131" i="1"/>
  <c r="F5124" i="1"/>
  <c r="F5129" i="1"/>
  <c r="F5126" i="1"/>
  <c r="F5132" i="1"/>
  <c r="F5130" i="1"/>
  <c r="F5133" i="1"/>
  <c r="F5122" i="1"/>
  <c r="F5125" i="1"/>
  <c r="F5128" i="1"/>
  <c r="F5127" i="1"/>
  <c r="F5139" i="1"/>
  <c r="F5137" i="1"/>
  <c r="F5146" i="1"/>
  <c r="F5147" i="1"/>
  <c r="F5134" i="1"/>
  <c r="F5138" i="1"/>
  <c r="F5140" i="1"/>
  <c r="F5135" i="1"/>
  <c r="F5136" i="1"/>
  <c r="F5141" i="1"/>
  <c r="F5142" i="1"/>
  <c r="F5143" i="1"/>
  <c r="F5144" i="1"/>
  <c r="F5145" i="1"/>
  <c r="F5149" i="1"/>
  <c r="F5150" i="1"/>
  <c r="F5151" i="1"/>
  <c r="F5152" i="1"/>
  <c r="F5153" i="1"/>
  <c r="F5148" i="1"/>
  <c r="F5157" i="1"/>
  <c r="F5158" i="1"/>
  <c r="F5155" i="1"/>
  <c r="F5156" i="1"/>
  <c r="F5160" i="1"/>
  <c r="F5154" i="1"/>
  <c r="F5159" i="1"/>
  <c r="F4203" i="1"/>
  <c r="F4155" i="1"/>
  <c r="F4236" i="1"/>
  <c r="F4154" i="1"/>
  <c r="F4153" i="1"/>
  <c r="F4237" i="1"/>
  <c r="F4163" i="1"/>
  <c r="F4162" i="1"/>
  <c r="F4156" i="1"/>
  <c r="F4157" i="1"/>
  <c r="F4158" i="1"/>
  <c r="F4159" i="1"/>
  <c r="F4160" i="1"/>
  <c r="F4193" i="1"/>
  <c r="F4194" i="1"/>
  <c r="F4195" i="1"/>
  <c r="F4196" i="1"/>
  <c r="F4197" i="1"/>
  <c r="F4200" i="1"/>
  <c r="F4235" i="1"/>
  <c r="F4219" i="1"/>
  <c r="F4210" i="1"/>
  <c r="F4218" i="1"/>
  <c r="F4199" i="1"/>
  <c r="F4238" i="1"/>
  <c r="F4209" i="1"/>
  <c r="F4161" i="1"/>
  <c r="F4198" i="1"/>
  <c r="F4164" i="1"/>
  <c r="F4172" i="1"/>
  <c r="F4171" i="1"/>
  <c r="F4165" i="1"/>
  <c r="F4166" i="1"/>
  <c r="F4167" i="1"/>
  <c r="F4168" i="1"/>
  <c r="F4169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201" i="1"/>
  <c r="F4202" i="1"/>
  <c r="F4204" i="1"/>
  <c r="F4205" i="1"/>
  <c r="F4206" i="1"/>
  <c r="F4207" i="1"/>
  <c r="F4212" i="1"/>
  <c r="F4213" i="1"/>
  <c r="F4214" i="1"/>
  <c r="F4215" i="1"/>
  <c r="F4216" i="1"/>
  <c r="F4221" i="1"/>
  <c r="F4222" i="1"/>
  <c r="F4223" i="1"/>
  <c r="F4224" i="1"/>
  <c r="F4225" i="1"/>
  <c r="F4226" i="1"/>
  <c r="F4229" i="1"/>
  <c r="F4230" i="1"/>
  <c r="F4231" i="1"/>
  <c r="F4232" i="1"/>
  <c r="F4233" i="1"/>
  <c r="F4234" i="1"/>
  <c r="F4217" i="1"/>
  <c r="F4208" i="1"/>
  <c r="F4220" i="1"/>
  <c r="F4211" i="1"/>
  <c r="F4228" i="1"/>
  <c r="F4227" i="1"/>
  <c r="F4170" i="1"/>
  <c r="F4173" i="1"/>
  <c r="F4240" i="1"/>
  <c r="F4241" i="1"/>
  <c r="F4239" i="1"/>
  <c r="F4244" i="1"/>
  <c r="F4243" i="1"/>
  <c r="F4245" i="1"/>
  <c r="F4242" i="1"/>
  <c r="F2453" i="1"/>
  <c r="F2452" i="1"/>
  <c r="F2471" i="1"/>
  <c r="F2472" i="1"/>
  <c r="F2454" i="1"/>
  <c r="F2455" i="1"/>
  <c r="F2458" i="1"/>
  <c r="F2459" i="1"/>
  <c r="F2473" i="1"/>
  <c r="F2474" i="1"/>
  <c r="F2481" i="1"/>
  <c r="F2476" i="1"/>
  <c r="F2456" i="1"/>
  <c r="F2460" i="1"/>
  <c r="F2461" i="1"/>
  <c r="F2462" i="1"/>
  <c r="F2463" i="1"/>
  <c r="F2464" i="1"/>
  <c r="F2465" i="1"/>
  <c r="F2466" i="1"/>
  <c r="F2467" i="1"/>
  <c r="F2468" i="1"/>
  <c r="F2469" i="1"/>
  <c r="F2470" i="1"/>
  <c r="F2475" i="1"/>
  <c r="F2478" i="1"/>
  <c r="F2479" i="1"/>
  <c r="F2480" i="1"/>
  <c r="F2483" i="1"/>
  <c r="F2484" i="1"/>
  <c r="F2485" i="1"/>
  <c r="F2486" i="1"/>
  <c r="F2487" i="1"/>
  <c r="F2488" i="1"/>
  <c r="F2489" i="1"/>
  <c r="F2490" i="1"/>
  <c r="F2492" i="1"/>
  <c r="F2493" i="1"/>
  <c r="F2494" i="1"/>
  <c r="F2457" i="1"/>
  <c r="F2482" i="1"/>
  <c r="F2477" i="1"/>
  <c r="F2491" i="1"/>
  <c r="F2499" i="1"/>
  <c r="F2500" i="1"/>
  <c r="F2498" i="1"/>
  <c r="F2501" i="1"/>
  <c r="F2496" i="1"/>
  <c r="F2497" i="1"/>
  <c r="F2495" i="1"/>
  <c r="F3186" i="1"/>
  <c r="F3180" i="1"/>
  <c r="F3190" i="1"/>
  <c r="F3181" i="1"/>
  <c r="F3176" i="1"/>
  <c r="F3187" i="1"/>
  <c r="F3179" i="1"/>
  <c r="F3182" i="1"/>
  <c r="F3177" i="1"/>
  <c r="F3184" i="1"/>
  <c r="F3188" i="1"/>
  <c r="F3175" i="1"/>
  <c r="F3173" i="1"/>
  <c r="F3185" i="1"/>
  <c r="F3178" i="1"/>
  <c r="F3174" i="1"/>
  <c r="F3183" i="1"/>
  <c r="F3189" i="1"/>
  <c r="F3172" i="1"/>
  <c r="F3227" i="1"/>
  <c r="F3195" i="1"/>
  <c r="F3225" i="1"/>
  <c r="F3200" i="1"/>
  <c r="F3211" i="1"/>
  <c r="F3204" i="1"/>
  <c r="F3249" i="1"/>
  <c r="F3231" i="1"/>
  <c r="F3238" i="1"/>
  <c r="F3205" i="1"/>
  <c r="F3193" i="1"/>
  <c r="F1893" i="1"/>
  <c r="F3237" i="1"/>
  <c r="F3196" i="1"/>
  <c r="F3201" i="1"/>
  <c r="F3246" i="1"/>
  <c r="F3203" i="1"/>
  <c r="F3228" i="1"/>
  <c r="F3192" i="1"/>
  <c r="F3206" i="1"/>
  <c r="F3207" i="1"/>
  <c r="F3250" i="1"/>
  <c r="F3197" i="1"/>
  <c r="F3214" i="1"/>
  <c r="F3209" i="1"/>
  <c r="F3213" i="1"/>
  <c r="F3218" i="1"/>
  <c r="F3208" i="1"/>
  <c r="F3230" i="1"/>
  <c r="F3199" i="1"/>
  <c r="F3219" i="1"/>
  <c r="F3215" i="1"/>
  <c r="F3198" i="1"/>
  <c r="F3202" i="1"/>
  <c r="F3212" i="1"/>
  <c r="F3216" i="1"/>
  <c r="F3220" i="1"/>
  <c r="F3221" i="1"/>
  <c r="F3222" i="1"/>
  <c r="F3223" i="1"/>
  <c r="F3229" i="1"/>
  <c r="F3233" i="1"/>
  <c r="F3234" i="1"/>
  <c r="F3235" i="1"/>
  <c r="F3236" i="1"/>
  <c r="F3239" i="1"/>
  <c r="F3240" i="1"/>
  <c r="F3241" i="1"/>
  <c r="F3242" i="1"/>
  <c r="F3243" i="1"/>
  <c r="F3232" i="1"/>
  <c r="F3244" i="1"/>
  <c r="F3191" i="1"/>
  <c r="F3210" i="1"/>
  <c r="F3251" i="1"/>
  <c r="F3217" i="1"/>
  <c r="F3226" i="1"/>
  <c r="F3248" i="1"/>
  <c r="F3247" i="1"/>
  <c r="F3224" i="1"/>
  <c r="F3194" i="1"/>
  <c r="F3245" i="1"/>
  <c r="F3252" i="1"/>
  <c r="F3256" i="1"/>
  <c r="F3253" i="1"/>
  <c r="F3254" i="1"/>
  <c r="F3255" i="1"/>
  <c r="F3257" i="1"/>
  <c r="F3258" i="1"/>
  <c r="F408" i="1"/>
  <c r="F411" i="1"/>
  <c r="F409" i="1"/>
  <c r="F407" i="1"/>
  <c r="F415" i="1"/>
  <c r="F405" i="1"/>
  <c r="F412" i="1"/>
  <c r="F413" i="1"/>
  <c r="F406" i="1"/>
  <c r="F414" i="1"/>
  <c r="F410" i="1"/>
  <c r="F433" i="1"/>
  <c r="F440" i="1"/>
  <c r="F451" i="1"/>
  <c r="F423" i="1"/>
  <c r="F435" i="1"/>
  <c r="F422" i="1"/>
  <c r="F417" i="1"/>
  <c r="F441" i="1"/>
  <c r="F434" i="1"/>
  <c r="F426" i="1"/>
  <c r="F427" i="1"/>
  <c r="F421" i="1"/>
  <c r="F444" i="1"/>
  <c r="F418" i="1"/>
  <c r="F416" i="1"/>
  <c r="F442" i="1"/>
  <c r="F436" i="1"/>
  <c r="F439" i="1"/>
  <c r="F447" i="1"/>
  <c r="F428" i="1"/>
  <c r="F448" i="1"/>
  <c r="F445" i="1"/>
  <c r="F425" i="1"/>
  <c r="F452" i="1"/>
  <c r="F424" i="1"/>
  <c r="F437" i="1"/>
  <c r="F420" i="1"/>
  <c r="F443" i="1"/>
  <c r="F430" i="1"/>
  <c r="F419" i="1"/>
  <c r="F449" i="1"/>
  <c r="F429" i="1"/>
  <c r="F431" i="1"/>
  <c r="F446" i="1"/>
  <c r="F450" i="1"/>
  <c r="F438" i="1"/>
  <c r="F432" i="1"/>
  <c r="F483" i="1"/>
  <c r="F505" i="1"/>
  <c r="F464" i="1"/>
  <c r="F492" i="1"/>
  <c r="F521" i="1"/>
  <c r="F472" i="1"/>
  <c r="F465" i="1"/>
  <c r="F514" i="1"/>
  <c r="F515" i="1"/>
  <c r="F459" i="1"/>
  <c r="F484" i="1"/>
  <c r="F530" i="1"/>
  <c r="F466" i="1"/>
  <c r="F506" i="1"/>
  <c r="F494" i="1"/>
  <c r="F520" i="1"/>
  <c r="F455" i="1"/>
  <c r="F482" i="1"/>
  <c r="F499" i="1"/>
  <c r="F474" i="1"/>
  <c r="F534" i="1"/>
  <c r="F522" i="1"/>
  <c r="F500" i="1"/>
  <c r="F467" i="1"/>
  <c r="F471" i="1"/>
  <c r="F453" i="1"/>
  <c r="F485" i="1"/>
  <c r="F458" i="1"/>
  <c r="F504" i="1"/>
  <c r="F501" i="1"/>
  <c r="F523" i="1"/>
  <c r="F486" i="1"/>
  <c r="F456" i="1"/>
  <c r="F488" i="1"/>
  <c r="F489" i="1"/>
  <c r="F495" i="1"/>
  <c r="F513" i="1"/>
  <c r="F525" i="1"/>
  <c r="F535" i="1"/>
  <c r="F460" i="1"/>
  <c r="F475" i="1"/>
  <c r="F487" i="1"/>
  <c r="F463" i="1"/>
  <c r="F481" i="1"/>
  <c r="F473" i="1"/>
  <c r="F516" i="1"/>
  <c r="F507" i="1"/>
  <c r="F476" i="1"/>
  <c r="F529" i="1"/>
  <c r="F454" i="1"/>
  <c r="F457" i="1"/>
  <c r="F461" i="1"/>
  <c r="F462" i="1"/>
  <c r="F468" i="1"/>
  <c r="F470" i="1"/>
  <c r="F477" i="1"/>
  <c r="F478" i="1"/>
  <c r="F479" i="1"/>
  <c r="F480" i="1"/>
  <c r="F490" i="1"/>
  <c r="F491" i="1"/>
  <c r="F496" i="1"/>
  <c r="F497" i="1"/>
  <c r="F498" i="1"/>
  <c r="F502" i="1"/>
  <c r="F503" i="1"/>
  <c r="F508" i="1"/>
  <c r="F509" i="1"/>
  <c r="F510" i="1"/>
  <c r="F511" i="1"/>
  <c r="F512" i="1"/>
  <c r="F517" i="1"/>
  <c r="F518" i="1"/>
  <c r="F524" i="1"/>
  <c r="F526" i="1"/>
  <c r="F527" i="1"/>
  <c r="F528" i="1"/>
  <c r="F519" i="1"/>
  <c r="F531" i="1"/>
  <c r="F532" i="1"/>
  <c r="F469" i="1"/>
  <c r="F493" i="1"/>
  <c r="F533" i="1"/>
  <c r="F541" i="1"/>
  <c r="F538" i="1"/>
  <c r="F537" i="1"/>
  <c r="F540" i="1"/>
  <c r="F539" i="1"/>
  <c r="F536" i="1"/>
  <c r="F542" i="1"/>
  <c r="F652" i="1"/>
  <c r="F650" i="1"/>
  <c r="F655" i="1"/>
  <c r="F649" i="1"/>
  <c r="F654" i="1"/>
  <c r="F653" i="1"/>
  <c r="F651" i="1"/>
  <c r="F656" i="1"/>
  <c r="F648" i="1"/>
  <c r="F659" i="1"/>
  <c r="F658" i="1"/>
  <c r="F662" i="1"/>
  <c r="F657" i="1"/>
  <c r="F668" i="1"/>
  <c r="F661" i="1"/>
  <c r="F669" i="1"/>
  <c r="F666" i="1"/>
  <c r="F667" i="1"/>
  <c r="F660" i="1"/>
  <c r="F671" i="1"/>
  <c r="F664" i="1"/>
  <c r="F670" i="1"/>
  <c r="F663" i="1"/>
  <c r="F665" i="1"/>
  <c r="F703" i="1"/>
  <c r="F710" i="1"/>
  <c r="F698" i="1"/>
  <c r="F699" i="1"/>
  <c r="F677" i="1"/>
  <c r="F682" i="1"/>
  <c r="F681" i="1"/>
  <c r="F692" i="1"/>
  <c r="F693" i="1"/>
  <c r="F694" i="1"/>
  <c r="F674" i="1"/>
  <c r="F673" i="1"/>
  <c r="F680" i="1"/>
  <c r="F672" i="1"/>
  <c r="F678" i="1"/>
  <c r="F683" i="1"/>
  <c r="F691" i="1"/>
  <c r="F700" i="1"/>
  <c r="F711" i="1"/>
  <c r="F713" i="1"/>
  <c r="F688" i="1"/>
  <c r="F684" i="1"/>
  <c r="F685" i="1"/>
  <c r="F690" i="1"/>
  <c r="F695" i="1"/>
  <c r="F696" i="1"/>
  <c r="F697" i="1"/>
  <c r="F705" i="1"/>
  <c r="F706" i="1"/>
  <c r="F707" i="1"/>
  <c r="F708" i="1"/>
  <c r="F709" i="1"/>
  <c r="F712" i="1"/>
  <c r="F679" i="1"/>
  <c r="F686" i="1"/>
  <c r="F689" i="1"/>
  <c r="F717" i="1"/>
  <c r="F715" i="1"/>
  <c r="F702" i="1"/>
  <c r="F676" i="1"/>
  <c r="F687" i="1"/>
  <c r="F675" i="1"/>
  <c r="F714" i="1"/>
  <c r="F704" i="1"/>
  <c r="F716" i="1"/>
  <c r="F701" i="1"/>
  <c r="F723" i="1"/>
  <c r="F719" i="1"/>
  <c r="F720" i="1"/>
  <c r="F724" i="1"/>
  <c r="F721" i="1"/>
  <c r="F718" i="1"/>
  <c r="F722" i="1"/>
  <c r="F104" i="1"/>
  <c r="F103" i="1"/>
  <c r="F123" i="1"/>
  <c r="F124" i="1"/>
  <c r="F122" i="1"/>
  <c r="F111" i="1"/>
  <c r="F115" i="1"/>
  <c r="F110" i="1"/>
  <c r="F106" i="1"/>
  <c r="F126" i="1"/>
  <c r="F116" i="1"/>
  <c r="F105" i="1"/>
  <c r="F117" i="1"/>
  <c r="F107" i="1"/>
  <c r="F125" i="1"/>
  <c r="F127" i="1"/>
  <c r="F112" i="1"/>
  <c r="F113" i="1"/>
  <c r="F119" i="1"/>
  <c r="F121" i="1"/>
  <c r="F118" i="1"/>
  <c r="F114" i="1"/>
  <c r="F109" i="1"/>
  <c r="F108" i="1"/>
  <c r="F128" i="1"/>
  <c r="F120" i="1"/>
  <c r="F159" i="1"/>
  <c r="F162" i="1"/>
  <c r="F136" i="1"/>
  <c r="F141" i="1"/>
  <c r="F145" i="1"/>
  <c r="F135" i="1"/>
  <c r="F158" i="1"/>
  <c r="F144" i="1"/>
  <c r="F152" i="1"/>
  <c r="F132" i="1"/>
  <c r="F150" i="1"/>
  <c r="F165" i="1"/>
  <c r="F143" i="1"/>
  <c r="F129" i="1"/>
  <c r="F149" i="1"/>
  <c r="F134" i="1"/>
  <c r="F155" i="1"/>
  <c r="F160" i="1"/>
  <c r="F137" i="1"/>
  <c r="F146" i="1"/>
  <c r="F157" i="1"/>
  <c r="F147" i="1"/>
  <c r="F148" i="1"/>
  <c r="F154" i="1"/>
  <c r="F161" i="1"/>
  <c r="F138" i="1"/>
  <c r="F142" i="1"/>
  <c r="F153" i="1"/>
  <c r="F133" i="1"/>
  <c r="F130" i="1"/>
  <c r="F151" i="1"/>
  <c r="F140" i="1"/>
  <c r="F164" i="1"/>
  <c r="F139" i="1"/>
  <c r="F156" i="1"/>
  <c r="F163" i="1"/>
  <c r="F131" i="1"/>
  <c r="F172" i="1"/>
  <c r="F166" i="1"/>
  <c r="F168" i="1"/>
  <c r="F167" i="1"/>
  <c r="F171" i="1"/>
  <c r="F169" i="1"/>
  <c r="F170" i="1"/>
  <c r="F177" i="1"/>
  <c r="F174" i="1"/>
  <c r="F173" i="1"/>
  <c r="F175" i="1"/>
  <c r="F176" i="1"/>
  <c r="F188" i="1"/>
  <c r="F199" i="1"/>
  <c r="F194" i="1"/>
  <c r="F193" i="1"/>
  <c r="F180" i="1"/>
  <c r="F178" i="1"/>
  <c r="F181" i="1"/>
  <c r="F179" i="1"/>
  <c r="F182" i="1"/>
  <c r="F183" i="1"/>
  <c r="F187" i="1"/>
  <c r="F200" i="1"/>
  <c r="F195" i="1"/>
  <c r="F186" i="1"/>
  <c r="F198" i="1"/>
  <c r="F189" i="1"/>
  <c r="F201" i="1"/>
  <c r="F184" i="1"/>
  <c r="F196" i="1"/>
  <c r="F192" i="1"/>
  <c r="F190" i="1"/>
  <c r="F185" i="1"/>
  <c r="F197" i="1"/>
  <c r="F202" i="1"/>
  <c r="F191" i="1"/>
  <c r="F210" i="1"/>
  <c r="F205" i="1"/>
  <c r="F204" i="1"/>
  <c r="F235" i="1"/>
  <c r="F211" i="1"/>
  <c r="F242" i="1"/>
  <c r="F240" i="1"/>
  <c r="F225" i="1"/>
  <c r="F226" i="1"/>
  <c r="F203" i="1"/>
  <c r="F206" i="1"/>
  <c r="F231" i="1"/>
  <c r="F209" i="1"/>
  <c r="F224" i="1"/>
  <c r="F234" i="1"/>
  <c r="F236" i="1"/>
  <c r="F208" i="1"/>
  <c r="F215" i="1"/>
  <c r="F212" i="1"/>
  <c r="F233" i="1"/>
  <c r="F213" i="1"/>
  <c r="F214" i="1"/>
  <c r="F217" i="1"/>
  <c r="F218" i="1"/>
  <c r="F219" i="1"/>
  <c r="F220" i="1"/>
  <c r="F223" i="1"/>
  <c r="F232" i="1"/>
  <c r="F237" i="1"/>
  <c r="F227" i="1"/>
  <c r="F221" i="1"/>
  <c r="F222" i="1"/>
  <c r="F207" i="1"/>
  <c r="F238" i="1"/>
  <c r="F243" i="1"/>
  <c r="F228" i="1"/>
  <c r="F230" i="1"/>
  <c r="F239" i="1"/>
  <c r="F241" i="1"/>
  <c r="F216" i="1"/>
  <c r="F229" i="1"/>
  <c r="F244" i="1"/>
  <c r="F250" i="1"/>
  <c r="F247" i="1"/>
  <c r="F248" i="1"/>
  <c r="F245" i="1"/>
  <c r="F246" i="1"/>
  <c r="F249" i="1"/>
  <c r="F4" i="1"/>
  <c r="F11" i="1"/>
  <c r="F9" i="1"/>
  <c r="F5" i="1"/>
  <c r="F2" i="1"/>
  <c r="F8" i="1"/>
  <c r="F3" i="1"/>
  <c r="F12" i="1"/>
  <c r="F13" i="1"/>
  <c r="F15" i="1"/>
  <c r="F10" i="1"/>
  <c r="F16" i="1"/>
  <c r="F7" i="1"/>
  <c r="F14" i="1"/>
  <c r="F6" i="1"/>
  <c r="F40" i="1"/>
  <c r="F41" i="1"/>
  <c r="F45" i="1"/>
  <c r="F31" i="1"/>
  <c r="F30" i="1"/>
  <c r="F42" i="1"/>
  <c r="F29" i="1"/>
  <c r="F27" i="1"/>
  <c r="F28" i="1"/>
  <c r="F32" i="1"/>
  <c r="F19" i="1"/>
  <c r="F21" i="1"/>
  <c r="F17" i="1"/>
  <c r="F20" i="1"/>
  <c r="F37" i="1"/>
  <c r="F36" i="1"/>
  <c r="F23" i="1"/>
  <c r="F46" i="1"/>
  <c r="F22" i="1"/>
  <c r="F35" i="1"/>
  <c r="F34" i="1"/>
  <c r="F38" i="1"/>
  <c r="F43" i="1"/>
  <c r="F24" i="1"/>
  <c r="F33" i="1"/>
  <c r="F44" i="1"/>
  <c r="F26" i="1"/>
  <c r="F18" i="1"/>
  <c r="F39" i="1"/>
  <c r="F25" i="1"/>
  <c r="F67" i="1"/>
  <c r="F85" i="1"/>
  <c r="F76" i="1"/>
  <c r="F94" i="1"/>
  <c r="F48" i="1"/>
  <c r="F84" i="1"/>
  <c r="F51" i="1"/>
  <c r="F60" i="1"/>
  <c r="F66" i="1"/>
  <c r="F77" i="1"/>
  <c r="F71" i="1"/>
  <c r="F59" i="1"/>
  <c r="F61" i="1"/>
  <c r="F52" i="1"/>
  <c r="F68" i="1"/>
  <c r="F65" i="1"/>
  <c r="F47" i="1"/>
  <c r="F64" i="1"/>
  <c r="F69" i="1"/>
  <c r="F57" i="1"/>
  <c r="F55" i="1"/>
  <c r="F74" i="1"/>
  <c r="F86" i="1"/>
  <c r="F49" i="1"/>
  <c r="F95" i="1"/>
  <c r="F50" i="1"/>
  <c r="F53" i="1"/>
  <c r="F54" i="1"/>
  <c r="F62" i="1"/>
  <c r="F63" i="1"/>
  <c r="F70" i="1"/>
  <c r="F78" i="1"/>
  <c r="F79" i="1"/>
  <c r="F80" i="1"/>
  <c r="F81" i="1"/>
  <c r="F82" i="1"/>
  <c r="F87" i="1"/>
  <c r="F88" i="1"/>
  <c r="F89" i="1"/>
  <c r="F90" i="1"/>
  <c r="F83" i="1"/>
  <c r="F56" i="1"/>
  <c r="F75" i="1"/>
  <c r="F91" i="1"/>
  <c r="F58" i="1"/>
  <c r="F93" i="1"/>
  <c r="F73" i="1"/>
  <c r="F92" i="1"/>
  <c r="F72" i="1"/>
  <c r="F99" i="1"/>
  <c r="F101" i="1"/>
  <c r="F100" i="1"/>
  <c r="F97" i="1"/>
  <c r="F102" i="1"/>
  <c r="F96" i="1"/>
  <c r="F98" i="1"/>
  <c r="F545" i="1"/>
  <c r="F544" i="1"/>
  <c r="F543" i="1"/>
  <c r="F546" i="1"/>
  <c r="F547" i="1"/>
  <c r="F548" i="1"/>
  <c r="F579" i="1"/>
  <c r="F568" i="1"/>
  <c r="F562" i="1"/>
  <c r="F566" i="1"/>
  <c r="F563" i="1"/>
  <c r="F561" i="1"/>
  <c r="F578" i="1"/>
  <c r="F572" i="1"/>
  <c r="F554" i="1"/>
  <c r="F560" i="1"/>
  <c r="F567" i="1"/>
  <c r="F573" i="1"/>
  <c r="F555" i="1"/>
  <c r="F569" i="1"/>
  <c r="F556" i="1"/>
  <c r="F550" i="1"/>
  <c r="F552" i="1"/>
  <c r="F571" i="1"/>
  <c r="F580" i="1"/>
  <c r="F581" i="1"/>
  <c r="F564" i="1"/>
  <c r="F565" i="1"/>
  <c r="F557" i="1"/>
  <c r="F582" i="1"/>
  <c r="F577" i="1"/>
  <c r="F551" i="1"/>
  <c r="F576" i="1"/>
  <c r="F570" i="1"/>
  <c r="F549" i="1"/>
  <c r="F553" i="1"/>
  <c r="F558" i="1"/>
  <c r="F574" i="1"/>
  <c r="F575" i="1"/>
  <c r="F559" i="1"/>
  <c r="F630" i="1"/>
  <c r="F591" i="1"/>
  <c r="F584" i="1"/>
  <c r="F600" i="1"/>
  <c r="F639" i="1"/>
  <c r="F629" i="1"/>
  <c r="F617" i="1"/>
  <c r="F613" i="1"/>
  <c r="F585" i="1"/>
  <c r="F583" i="1"/>
  <c r="F612" i="1"/>
  <c r="F609" i="1"/>
  <c r="F638" i="1"/>
  <c r="F590" i="1"/>
  <c r="F589" i="1"/>
  <c r="F611" i="1"/>
  <c r="F610" i="1"/>
  <c r="F628" i="1"/>
  <c r="F586" i="1"/>
  <c r="F587" i="1"/>
  <c r="F588" i="1"/>
  <c r="F592" i="1"/>
  <c r="F593" i="1"/>
  <c r="F594" i="1"/>
  <c r="F595" i="1"/>
  <c r="F598" i="1"/>
  <c r="F599" i="1"/>
  <c r="F601" i="1"/>
  <c r="F602" i="1"/>
  <c r="F603" i="1"/>
  <c r="F604" i="1"/>
  <c r="F605" i="1"/>
  <c r="F607" i="1"/>
  <c r="F618" i="1"/>
  <c r="F619" i="1"/>
  <c r="F620" i="1"/>
  <c r="F622" i="1"/>
  <c r="F623" i="1"/>
  <c r="F624" i="1"/>
  <c r="F625" i="1"/>
  <c r="F626" i="1"/>
  <c r="F627" i="1"/>
  <c r="F631" i="1"/>
  <c r="F632" i="1"/>
  <c r="F633" i="1"/>
  <c r="F634" i="1"/>
  <c r="F635" i="1"/>
  <c r="F636" i="1"/>
  <c r="F640" i="1"/>
  <c r="F606" i="1"/>
  <c r="F597" i="1"/>
  <c r="F608" i="1"/>
  <c r="F621" i="1"/>
  <c r="F614" i="1"/>
  <c r="F637" i="1"/>
  <c r="F616" i="1"/>
  <c r="F596" i="1"/>
  <c r="F615" i="1"/>
  <c r="F644" i="1"/>
  <c r="F642" i="1"/>
  <c r="F647" i="1"/>
  <c r="F643" i="1"/>
  <c r="F646" i="1"/>
  <c r="F645" i="1"/>
  <c r="F641" i="1"/>
  <c r="F1185" i="1"/>
  <c r="F1176" i="1"/>
  <c r="F1172" i="1"/>
  <c r="F1173" i="1"/>
  <c r="F1178" i="1"/>
  <c r="F1166" i="1"/>
  <c r="F1167" i="1"/>
  <c r="F1181" i="1"/>
  <c r="F1184" i="1"/>
  <c r="F1171" i="1"/>
  <c r="F1170" i="1"/>
  <c r="F1179" i="1"/>
  <c r="F1169" i="1"/>
  <c r="F1165" i="1"/>
  <c r="F1164" i="1"/>
  <c r="F1168" i="1"/>
  <c r="F1175" i="1"/>
  <c r="F1163" i="1"/>
  <c r="F1183" i="1"/>
  <c r="F1186" i="1"/>
  <c r="F1188" i="1"/>
  <c r="F1187" i="1"/>
  <c r="F1174" i="1"/>
  <c r="F1177" i="1"/>
  <c r="F1182" i="1"/>
  <c r="F1180" i="1"/>
  <c r="F1193" i="1"/>
  <c r="F1190" i="1"/>
  <c r="F1240" i="1"/>
  <c r="F1239" i="1"/>
  <c r="F1199" i="1"/>
  <c r="F1234" i="1"/>
  <c r="F1204" i="1"/>
  <c r="F1189" i="1"/>
  <c r="F1222" i="1"/>
  <c r="F1241" i="1"/>
  <c r="F1231" i="1"/>
  <c r="F1200" i="1"/>
  <c r="F1205" i="1"/>
  <c r="F1198" i="1"/>
  <c r="F1215" i="1"/>
  <c r="F1207" i="1"/>
  <c r="F1208" i="1"/>
  <c r="F1247" i="1"/>
  <c r="F1227" i="1"/>
  <c r="F1195" i="1"/>
  <c r="F1196" i="1"/>
  <c r="F1197" i="1"/>
  <c r="F1202" i="1"/>
  <c r="F1203" i="1"/>
  <c r="F1209" i="1"/>
  <c r="F1210" i="1"/>
  <c r="F1211" i="1"/>
  <c r="F1212" i="1"/>
  <c r="F1213" i="1"/>
  <c r="F1214" i="1"/>
  <c r="F1216" i="1"/>
  <c r="F1217" i="1"/>
  <c r="F1218" i="1"/>
  <c r="F1220" i="1"/>
  <c r="F1221" i="1"/>
  <c r="F1228" i="1"/>
  <c r="F1229" i="1"/>
  <c r="F1230" i="1"/>
  <c r="F1235" i="1"/>
  <c r="F1236" i="1"/>
  <c r="F1237" i="1"/>
  <c r="F1245" i="1"/>
  <c r="F1248" i="1"/>
  <c r="F1242" i="1"/>
  <c r="F1194" i="1"/>
  <c r="F1219" i="1"/>
  <c r="F1201" i="1"/>
  <c r="F1243" i="1"/>
  <c r="F1238" i="1"/>
  <c r="F1192" i="1"/>
  <c r="F1244" i="1"/>
  <c r="F1232" i="1"/>
  <c r="F1233" i="1"/>
  <c r="F1224" i="1"/>
  <c r="F1206" i="1"/>
  <c r="F1246" i="1"/>
  <c r="F1191" i="1"/>
  <c r="F1225" i="1"/>
  <c r="F1223" i="1"/>
  <c r="F1226" i="1"/>
  <c r="F1255" i="1"/>
  <c r="F1251" i="1"/>
  <c r="F1252" i="1"/>
  <c r="F1253" i="1"/>
  <c r="F1249" i="1"/>
  <c r="F1250" i="1"/>
  <c r="F1254" i="1"/>
  <c r="F2724" i="1"/>
  <c r="F2723" i="1"/>
  <c r="F2725" i="1"/>
  <c r="F2743" i="1"/>
  <c r="F2767" i="1"/>
  <c r="F2768" i="1"/>
  <c r="F2745" i="1"/>
  <c r="F2769" i="1"/>
  <c r="F2777" i="1"/>
  <c r="F2775" i="1"/>
  <c r="F2729" i="1"/>
  <c r="F2734" i="1"/>
  <c r="F2735" i="1"/>
  <c r="F2776" i="1"/>
  <c r="F2731" i="1"/>
  <c r="F2742" i="1"/>
  <c r="F2746" i="1"/>
  <c r="F2770" i="1"/>
  <c r="F2790" i="1"/>
  <c r="F2733" i="1"/>
  <c r="F2747" i="1"/>
  <c r="F2744" i="1"/>
  <c r="F2756" i="1"/>
  <c r="F2791" i="1"/>
  <c r="F2736" i="1"/>
  <c r="F2738" i="1"/>
  <c r="F2748" i="1"/>
  <c r="F2762" i="1"/>
  <c r="F2772" i="1"/>
  <c r="F2771" i="1"/>
  <c r="F2732" i="1"/>
  <c r="F2778" i="1"/>
  <c r="F2737" i="1"/>
  <c r="F2728" i="1"/>
  <c r="F2763" i="1"/>
  <c r="F2787" i="1"/>
  <c r="F2726" i="1"/>
  <c r="F2727" i="1"/>
  <c r="F2739" i="1"/>
  <c r="F2740" i="1"/>
  <c r="F2741" i="1"/>
  <c r="F2749" i="1"/>
  <c r="F2750" i="1"/>
  <c r="F2752" i="1"/>
  <c r="F2753" i="1"/>
  <c r="F2754" i="1"/>
  <c r="F2755" i="1"/>
  <c r="F2757" i="1"/>
  <c r="F2758" i="1"/>
  <c r="F2759" i="1"/>
  <c r="F2760" i="1"/>
  <c r="F2761" i="1"/>
  <c r="F2773" i="1"/>
  <c r="F2779" i="1"/>
  <c r="F2780" i="1"/>
  <c r="F2781" i="1"/>
  <c r="F2782" i="1"/>
  <c r="F2783" i="1"/>
  <c r="F2784" i="1"/>
  <c r="F2785" i="1"/>
  <c r="F2786" i="1"/>
  <c r="F2792" i="1"/>
  <c r="F2793" i="1"/>
  <c r="F2794" i="1"/>
  <c r="F2795" i="1"/>
  <c r="F2796" i="1"/>
  <c r="F2797" i="1"/>
  <c r="F2798" i="1"/>
  <c r="F2799" i="1"/>
  <c r="F2800" i="1"/>
  <c r="F2801" i="1"/>
  <c r="F2802" i="1"/>
  <c r="F2804" i="1"/>
  <c r="F2805" i="1"/>
  <c r="F2788" i="1"/>
  <c r="F2730" i="1"/>
  <c r="F2751" i="1"/>
  <c r="F2789" i="1"/>
  <c r="F2774" i="1"/>
  <c r="F2764" i="1"/>
  <c r="F2803" i="1"/>
  <c r="F2766" i="1"/>
  <c r="F2765" i="1"/>
  <c r="F2812" i="1"/>
  <c r="F2807" i="1"/>
  <c r="F2809" i="1"/>
  <c r="F2810" i="1"/>
  <c r="F2808" i="1"/>
  <c r="F2811" i="1"/>
  <c r="F2806" i="1"/>
  <c r="F1621" i="1"/>
  <c r="F1628" i="1"/>
  <c r="F1626" i="1"/>
  <c r="F1622" i="1"/>
  <c r="F1630" i="1"/>
  <c r="F1624" i="1"/>
  <c r="F1625" i="1"/>
  <c r="F1629" i="1"/>
  <c r="F1623" i="1"/>
  <c r="F1627" i="1"/>
  <c r="F1620" i="1"/>
  <c r="F1638" i="1"/>
  <c r="F1651" i="1"/>
  <c r="F1687" i="1"/>
  <c r="F1658" i="1"/>
  <c r="F1650" i="1"/>
  <c r="F1678" i="1"/>
  <c r="F1649" i="1"/>
  <c r="F1685" i="1"/>
  <c r="F1639" i="1"/>
  <c r="F1637" i="1"/>
  <c r="F1686" i="1"/>
  <c r="F1699" i="1"/>
  <c r="F1636" i="1"/>
  <c r="F1653" i="1"/>
  <c r="F1680" i="1"/>
  <c r="F1635" i="1"/>
  <c r="F1700" i="1"/>
  <c r="F1688" i="1"/>
  <c r="F1701" i="1"/>
  <c r="F1652" i="1"/>
  <c r="F1654" i="1"/>
  <c r="F1642" i="1"/>
  <c r="F1671" i="1"/>
  <c r="F1676" i="1"/>
  <c r="F1681" i="1"/>
  <c r="F1641" i="1"/>
  <c r="F1660" i="1"/>
  <c r="F1670" i="1"/>
  <c r="F1702" i="1"/>
  <c r="F1661" i="1"/>
  <c r="F1657" i="1"/>
  <c r="F1679" i="1"/>
  <c r="F1631" i="1"/>
  <c r="F1632" i="1"/>
  <c r="F1633" i="1"/>
  <c r="F1634" i="1"/>
  <c r="F1643" i="1"/>
  <c r="F1644" i="1"/>
  <c r="F1645" i="1"/>
  <c r="F1646" i="1"/>
  <c r="F1647" i="1"/>
  <c r="F1655" i="1"/>
  <c r="F1656" i="1"/>
  <c r="F1662" i="1"/>
  <c r="F1663" i="1"/>
  <c r="F1664" i="1"/>
  <c r="F1665" i="1"/>
  <c r="F1666" i="1"/>
  <c r="F1667" i="1"/>
  <c r="F1668" i="1"/>
  <c r="F1669" i="1"/>
  <c r="F1672" i="1"/>
  <c r="F1673" i="1"/>
  <c r="F1674" i="1"/>
  <c r="F1675" i="1"/>
  <c r="F1682" i="1"/>
  <c r="F1683" i="1"/>
  <c r="F1689" i="1"/>
  <c r="F1690" i="1"/>
  <c r="F1691" i="1"/>
  <c r="F1692" i="1"/>
  <c r="F1693" i="1"/>
  <c r="F1694" i="1"/>
  <c r="F1696" i="1"/>
  <c r="F1697" i="1"/>
  <c r="F1698" i="1"/>
  <c r="F1703" i="1"/>
  <c r="F1704" i="1"/>
  <c r="F1705" i="1"/>
  <c r="F1706" i="1"/>
  <c r="F1707" i="1"/>
  <c r="F1708" i="1"/>
  <c r="F1709" i="1"/>
  <c r="F1710" i="1"/>
  <c r="F1711" i="1"/>
  <c r="F1713" i="1"/>
  <c r="F1712" i="1"/>
  <c r="F1640" i="1"/>
  <c r="F1659" i="1"/>
  <c r="F1695" i="1"/>
  <c r="F1648" i="1"/>
  <c r="F1677" i="1"/>
  <c r="F1684" i="1"/>
  <c r="F1720" i="1"/>
  <c r="F1718" i="1"/>
  <c r="F1715" i="1"/>
  <c r="F1716" i="1"/>
  <c r="F1714" i="1"/>
  <c r="F1719" i="1"/>
  <c r="F1717" i="1"/>
  <c r="F2878" i="1"/>
  <c r="F2897" i="1"/>
  <c r="F2877" i="1"/>
  <c r="F2866" i="1"/>
  <c r="F2876" i="1"/>
  <c r="F2896" i="1"/>
  <c r="F2893" i="1"/>
  <c r="F2892" i="1"/>
  <c r="F2910" i="1"/>
  <c r="F2902" i="1"/>
  <c r="F2865" i="1"/>
  <c r="F2904" i="1"/>
  <c r="F2890" i="1"/>
  <c r="F2895" i="1"/>
  <c r="F2879" i="1"/>
  <c r="F2864" i="1"/>
  <c r="F2863" i="1"/>
  <c r="F2872" i="1"/>
  <c r="F2891" i="1"/>
  <c r="F2874" i="1"/>
  <c r="F2862" i="1"/>
  <c r="F2898" i="1"/>
  <c r="F2873" i="1"/>
  <c r="F2867" i="1"/>
  <c r="F2875" i="1"/>
  <c r="F2861" i="1"/>
  <c r="F2857" i="1"/>
  <c r="F2858" i="1"/>
  <c r="F2868" i="1"/>
  <c r="F2869" i="1"/>
  <c r="F2870" i="1"/>
  <c r="F2880" i="1"/>
  <c r="F2881" i="1"/>
  <c r="F2882" i="1"/>
  <c r="F2883" i="1"/>
  <c r="F2884" i="1"/>
  <c r="F2885" i="1"/>
  <c r="F2886" i="1"/>
  <c r="F2887" i="1"/>
  <c r="F2888" i="1"/>
  <c r="F2889" i="1"/>
  <c r="F2899" i="1"/>
  <c r="F2900" i="1"/>
  <c r="F2903" i="1"/>
  <c r="F2905" i="1"/>
  <c r="F2906" i="1"/>
  <c r="F2914" i="1"/>
  <c r="F2915" i="1"/>
  <c r="F2916" i="1"/>
  <c r="F2917" i="1"/>
  <c r="F2918" i="1"/>
  <c r="F2919" i="1"/>
  <c r="F2920" i="1"/>
  <c r="F2921" i="1"/>
  <c r="F2859" i="1"/>
  <c r="F2860" i="1"/>
  <c r="F2908" i="1"/>
  <c r="F2871" i="1"/>
  <c r="F2912" i="1"/>
  <c r="F2894" i="1"/>
  <c r="F2907" i="1"/>
  <c r="F2911" i="1"/>
  <c r="F2913" i="1"/>
  <c r="F2909" i="1"/>
  <c r="F2901" i="1"/>
  <c r="F2924" i="1"/>
  <c r="F2923" i="1"/>
  <c r="F2925" i="1"/>
  <c r="F2922" i="1"/>
  <c r="F2928" i="1"/>
  <c r="F2926" i="1"/>
  <c r="F2927" i="1"/>
  <c r="F2847" i="1"/>
  <c r="F2828" i="1"/>
  <c r="F2819" i="1"/>
  <c r="F2839" i="1"/>
  <c r="F2820" i="1"/>
  <c r="F2836" i="1"/>
  <c r="F2827" i="1"/>
  <c r="F2818" i="1"/>
  <c r="F2846" i="1"/>
  <c r="F2826" i="1"/>
  <c r="F2848" i="1"/>
  <c r="F2835" i="1"/>
  <c r="F2843" i="1"/>
  <c r="F2829" i="1"/>
  <c r="F2816" i="1"/>
  <c r="F2844" i="1"/>
  <c r="F2817" i="1"/>
  <c r="F2834" i="1"/>
  <c r="F2813" i="1"/>
  <c r="F2814" i="1"/>
  <c r="F2815" i="1"/>
  <c r="F2822" i="1"/>
  <c r="F2823" i="1"/>
  <c r="F2830" i="1"/>
  <c r="F2831" i="1"/>
  <c r="F2832" i="1"/>
  <c r="F2833" i="1"/>
  <c r="F2841" i="1"/>
  <c r="F2842" i="1"/>
  <c r="F2845" i="1"/>
  <c r="F2849" i="1"/>
  <c r="F2840" i="1"/>
  <c r="F2821" i="1"/>
  <c r="F2824" i="1"/>
  <c r="F2825" i="1"/>
  <c r="F2837" i="1"/>
  <c r="F2838" i="1"/>
  <c r="F2852" i="1"/>
  <c r="F2851" i="1"/>
  <c r="F2853" i="1"/>
  <c r="F2856" i="1"/>
  <c r="F2855" i="1"/>
  <c r="F2854" i="1"/>
  <c r="F2850" i="1"/>
  <c r="F3907" i="1"/>
  <c r="F3910" i="1"/>
  <c r="F3911" i="1"/>
  <c r="F3919" i="1"/>
  <c r="F3920" i="1"/>
  <c r="F3926" i="1"/>
  <c r="F3931" i="1"/>
  <c r="F3934" i="1"/>
  <c r="F3935" i="1"/>
  <c r="F3937" i="1"/>
  <c r="F3938" i="1"/>
  <c r="F3918" i="1"/>
  <c r="F3909" i="1"/>
  <c r="F3917" i="1"/>
  <c r="F3916" i="1"/>
  <c r="F3925" i="1"/>
  <c r="F3930" i="1"/>
  <c r="F3929" i="1"/>
  <c r="F3945" i="1"/>
  <c r="F3924" i="1"/>
  <c r="F3905" i="1"/>
  <c r="F3906" i="1"/>
  <c r="F3912" i="1"/>
  <c r="F3913" i="1"/>
  <c r="F3914" i="1"/>
  <c r="F3915" i="1"/>
  <c r="F3921" i="1"/>
  <c r="F3922" i="1"/>
  <c r="F3923" i="1"/>
  <c r="F3927" i="1"/>
  <c r="F3928" i="1"/>
  <c r="F3932" i="1"/>
  <c r="F3933" i="1"/>
  <c r="F3939" i="1"/>
  <c r="F3940" i="1"/>
  <c r="F3941" i="1"/>
  <c r="F3942" i="1"/>
  <c r="F3943" i="1"/>
  <c r="F3946" i="1"/>
  <c r="F3947" i="1"/>
  <c r="F3948" i="1"/>
  <c r="F3949" i="1"/>
  <c r="F3950" i="1"/>
  <c r="F3951" i="1"/>
  <c r="F3952" i="1"/>
  <c r="F3953" i="1"/>
  <c r="F3936" i="1"/>
  <c r="F3944" i="1"/>
  <c r="F3908" i="1"/>
  <c r="F5049" i="1"/>
  <c r="F5047" i="1"/>
  <c r="F5048" i="1"/>
  <c r="F5053" i="1"/>
  <c r="F5051" i="1"/>
  <c r="F5050" i="1"/>
  <c r="F5052" i="1"/>
  <c r="F3024" i="1"/>
  <c r="F3016" i="1"/>
  <c r="F3009" i="1"/>
  <c r="F3008" i="1"/>
  <c r="F2989" i="1"/>
  <c r="F2983" i="1"/>
  <c r="F3017" i="1"/>
  <c r="F3011" i="1"/>
  <c r="F2996" i="1"/>
  <c r="F2987" i="1"/>
  <c r="F3025" i="1"/>
  <c r="F2990" i="1"/>
  <c r="F3015" i="1"/>
  <c r="F2988" i="1"/>
  <c r="F2984" i="1"/>
  <c r="F3012" i="1"/>
  <c r="F2981" i="1"/>
  <c r="F2982" i="1"/>
  <c r="F2980" i="1"/>
  <c r="F3018" i="1"/>
  <c r="F2985" i="1"/>
  <c r="F2986" i="1"/>
  <c r="F2991" i="1"/>
  <c r="F2992" i="1"/>
  <c r="F3026" i="1"/>
  <c r="F3027" i="1"/>
  <c r="F3028" i="1"/>
  <c r="F3003" i="1"/>
  <c r="F3013" i="1"/>
  <c r="F3014" i="1"/>
  <c r="F2995" i="1"/>
  <c r="F2993" i="1"/>
  <c r="F2994" i="1"/>
  <c r="F2998" i="1"/>
  <c r="F2999" i="1"/>
  <c r="F3000" i="1"/>
  <c r="F3001" i="1"/>
  <c r="F3002" i="1"/>
  <c r="F3005" i="1"/>
  <c r="F3006" i="1"/>
  <c r="F3007" i="1"/>
  <c r="F3020" i="1"/>
  <c r="F3021" i="1"/>
  <c r="F3022" i="1"/>
  <c r="F3004" i="1"/>
  <c r="F2997" i="1"/>
  <c r="F3023" i="1"/>
  <c r="F3019" i="1"/>
  <c r="F3010" i="1"/>
  <c r="F3030" i="1"/>
  <c r="F3029" i="1"/>
  <c r="F3035" i="1"/>
  <c r="F3034" i="1"/>
  <c r="F3033" i="1"/>
  <c r="F3032" i="1"/>
  <c r="F3031" i="1"/>
  <c r="F1733" i="1"/>
  <c r="F1730" i="1"/>
  <c r="F1726" i="1"/>
  <c r="F1731" i="1"/>
  <c r="F1724" i="1"/>
  <c r="F1728" i="1"/>
  <c r="F1734" i="1"/>
  <c r="F1738" i="1"/>
  <c r="F1732" i="1"/>
  <c r="F1729" i="1"/>
  <c r="F1739" i="1"/>
  <c r="F1727" i="1"/>
  <c r="F1735" i="1"/>
  <c r="F1723" i="1"/>
  <c r="F1721" i="1"/>
  <c r="F1736" i="1"/>
  <c r="F1737" i="1"/>
  <c r="F1722" i="1"/>
  <c r="F1725" i="1"/>
  <c r="F1747" i="1"/>
  <c r="F1751" i="1"/>
  <c r="F1744" i="1"/>
  <c r="F1745" i="1"/>
  <c r="F1746" i="1"/>
  <c r="F1743" i="1"/>
  <c r="F1752" i="1"/>
  <c r="F1750" i="1"/>
  <c r="F1741" i="1"/>
  <c r="F1749" i="1"/>
  <c r="F1753" i="1"/>
  <c r="F1748" i="1"/>
  <c r="F1740" i="1"/>
  <c r="F1742" i="1"/>
  <c r="F1755" i="1"/>
  <c r="F1758" i="1"/>
  <c r="F1759" i="1"/>
  <c r="F1757" i="1"/>
  <c r="F1754" i="1"/>
  <c r="F1756" i="1"/>
  <c r="F1760" i="1"/>
  <c r="F889" i="1"/>
  <c r="F890" i="1"/>
  <c r="F888" i="1"/>
  <c r="F887" i="1"/>
  <c r="F892" i="1"/>
  <c r="F891" i="1"/>
  <c r="F897" i="1"/>
  <c r="F898" i="1"/>
  <c r="F924" i="1"/>
  <c r="F925" i="1"/>
  <c r="F923" i="1"/>
  <c r="F903" i="1"/>
  <c r="F900" i="1"/>
  <c r="F907" i="1"/>
  <c r="F901" i="1"/>
  <c r="F926" i="1"/>
  <c r="F921" i="1"/>
  <c r="F919" i="1"/>
  <c r="F912" i="1"/>
  <c r="F904" i="1"/>
  <c r="F918" i="1"/>
  <c r="F917" i="1"/>
  <c r="F911" i="1"/>
  <c r="F902" i="1"/>
  <c r="F922" i="1"/>
  <c r="F896" i="1"/>
  <c r="F916" i="1"/>
  <c r="F909" i="1"/>
  <c r="F893" i="1"/>
  <c r="F914" i="1"/>
  <c r="F894" i="1"/>
  <c r="F915" i="1"/>
  <c r="F913" i="1"/>
  <c r="F899" i="1"/>
  <c r="F920" i="1"/>
  <c r="F906" i="1"/>
  <c r="F908" i="1"/>
  <c r="F895" i="1"/>
  <c r="F905" i="1"/>
  <c r="F910" i="1"/>
  <c r="F934" i="1"/>
  <c r="F959" i="1"/>
  <c r="F949" i="1"/>
  <c r="F942" i="1"/>
  <c r="F956" i="1"/>
  <c r="F935" i="1"/>
  <c r="F944" i="1"/>
  <c r="F941" i="1"/>
  <c r="F957" i="1"/>
  <c r="F953" i="1"/>
  <c r="F930" i="1"/>
  <c r="F931" i="1"/>
  <c r="F951" i="1"/>
  <c r="F936" i="1"/>
  <c r="F927" i="1"/>
  <c r="F940" i="1"/>
  <c r="F950" i="1"/>
  <c r="F938" i="1"/>
  <c r="F945" i="1"/>
  <c r="F948" i="1"/>
  <c r="F928" i="1"/>
  <c r="F939" i="1"/>
  <c r="F947" i="1"/>
  <c r="F929" i="1"/>
  <c r="F932" i="1"/>
  <c r="F933" i="1"/>
  <c r="F937" i="1"/>
  <c r="F943" i="1"/>
  <c r="F946" i="1"/>
  <c r="F954" i="1"/>
  <c r="F955" i="1"/>
  <c r="F960" i="1"/>
  <c r="F958" i="1"/>
  <c r="F952" i="1"/>
  <c r="F963" i="1"/>
  <c r="F964" i="1"/>
  <c r="F967" i="1"/>
  <c r="F965" i="1"/>
  <c r="F961" i="1"/>
  <c r="F966" i="1"/>
  <c r="F962" i="1"/>
  <c r="F1761" i="1"/>
  <c r="F1762" i="1"/>
  <c r="F1777" i="1"/>
  <c r="F1767" i="1"/>
  <c r="F1780" i="1"/>
  <c r="F1779" i="1"/>
  <c r="F1766" i="1"/>
  <c r="F1774" i="1"/>
  <c r="F1763" i="1"/>
  <c r="F1784" i="1"/>
  <c r="F1773" i="1"/>
  <c r="F1783" i="1"/>
  <c r="F1781" i="1"/>
  <c r="F1768" i="1"/>
  <c r="F1764" i="1"/>
  <c r="F1776" i="1"/>
  <c r="F1770" i="1"/>
  <c r="F1778" i="1"/>
  <c r="F1775" i="1"/>
  <c r="F1765" i="1"/>
  <c r="F1771" i="1"/>
  <c r="F1782" i="1"/>
  <c r="F1772" i="1"/>
  <c r="F1769" i="1"/>
  <c r="F1803" i="1"/>
  <c r="F1786" i="1"/>
  <c r="F1801" i="1"/>
  <c r="F1831" i="1"/>
  <c r="F1832" i="1"/>
  <c r="F1788" i="1"/>
  <c r="F1802" i="1"/>
  <c r="F1796" i="1"/>
  <c r="F1810" i="1"/>
  <c r="F1804" i="1"/>
  <c r="F1806" i="1"/>
  <c r="F1787" i="1"/>
  <c r="F1807" i="1"/>
  <c r="F1797" i="1"/>
  <c r="F1791" i="1"/>
  <c r="F1805" i="1"/>
  <c r="F1800" i="1"/>
  <c r="F1817" i="1"/>
  <c r="F1820" i="1"/>
  <c r="F1816" i="1"/>
  <c r="F1789" i="1"/>
  <c r="F1790" i="1"/>
  <c r="F1794" i="1"/>
  <c r="F1798" i="1"/>
  <c r="F1799" i="1"/>
  <c r="F1808" i="1"/>
  <c r="F1811" i="1"/>
  <c r="F1812" i="1"/>
  <c r="F1813" i="1"/>
  <c r="F1814" i="1"/>
  <c r="F1815" i="1"/>
  <c r="F1819" i="1"/>
  <c r="F1823" i="1"/>
  <c r="F1824" i="1"/>
  <c r="F1825" i="1"/>
  <c r="F1826" i="1"/>
  <c r="F1828" i="1"/>
  <c r="F1829" i="1"/>
  <c r="F1833" i="1"/>
  <c r="F1818" i="1"/>
  <c r="F1822" i="1"/>
  <c r="F1827" i="1"/>
  <c r="F1793" i="1"/>
  <c r="F1821" i="1"/>
  <c r="F1795" i="1"/>
  <c r="F1785" i="1"/>
  <c r="F1792" i="1"/>
  <c r="F1830" i="1"/>
  <c r="F1809" i="1"/>
  <c r="F1836" i="1"/>
  <c r="F1834" i="1"/>
  <c r="F1838" i="1"/>
  <c r="F1839" i="1"/>
  <c r="F1835" i="1"/>
  <c r="F1837" i="1"/>
  <c r="F1840" i="1"/>
  <c r="F1967" i="1"/>
  <c r="F1976" i="1"/>
  <c r="F1979" i="1"/>
  <c r="F1975" i="1"/>
  <c r="F1970" i="1"/>
  <c r="F1972" i="1"/>
  <c r="F1969" i="1"/>
  <c r="F1978" i="1"/>
  <c r="F1968" i="1"/>
  <c r="F1980" i="1"/>
  <c r="F1971" i="1"/>
  <c r="F1973" i="1"/>
  <c r="F1977" i="1"/>
  <c r="F1981" i="1"/>
  <c r="F1974" i="1"/>
  <c r="F1984" i="1"/>
  <c r="F1987" i="1"/>
  <c r="F1991" i="1"/>
  <c r="F1992" i="1"/>
  <c r="F1990" i="1"/>
  <c r="F2014" i="1"/>
  <c r="F2016" i="1"/>
  <c r="F1982" i="1"/>
  <c r="F1997" i="1"/>
  <c r="F2013" i="1"/>
  <c r="F2000" i="1"/>
  <c r="F2003" i="1"/>
  <c r="F1999" i="1"/>
  <c r="F1985" i="1"/>
  <c r="F2004" i="1"/>
  <c r="F2017" i="1"/>
  <c r="F2018" i="1"/>
  <c r="F2008" i="1"/>
  <c r="F1998" i="1"/>
  <c r="F1988" i="1"/>
  <c r="F2001" i="1"/>
  <c r="F1996" i="1"/>
  <c r="F2009" i="1"/>
  <c r="F1986" i="1"/>
  <c r="F1989" i="1"/>
  <c r="F1993" i="1"/>
  <c r="F1994" i="1"/>
  <c r="F2005" i="1"/>
  <c r="F2006" i="1"/>
  <c r="F2007" i="1"/>
  <c r="F2010" i="1"/>
  <c r="F2011" i="1"/>
  <c r="F2012" i="1"/>
  <c r="F2019" i="1"/>
  <c r="F1995" i="1"/>
  <c r="F2015" i="1"/>
  <c r="F1983" i="1"/>
  <c r="F2002" i="1"/>
  <c r="F2020" i="1"/>
  <c r="F2022" i="1"/>
  <c r="F2023" i="1"/>
  <c r="F2025" i="1"/>
  <c r="F2024" i="1"/>
  <c r="F2021" i="1"/>
  <c r="F2026" i="1"/>
  <c r="F4613" i="1"/>
  <c r="F4623" i="1"/>
  <c r="F4602" i="1"/>
  <c r="F4607" i="1"/>
  <c r="F4639" i="1"/>
  <c r="F4631" i="1"/>
  <c r="F4608" i="1"/>
  <c r="F4622" i="1"/>
  <c r="F4625" i="1"/>
  <c r="F4601" i="1"/>
  <c r="F4603" i="1"/>
  <c r="F4632" i="1"/>
  <c r="F4642" i="1"/>
  <c r="F4605" i="1"/>
  <c r="F4610" i="1"/>
  <c r="F4620" i="1"/>
  <c r="F4624" i="1"/>
  <c r="F4612" i="1"/>
  <c r="F4630" i="1"/>
  <c r="F4640" i="1"/>
  <c r="F4616" i="1"/>
  <c r="F4638" i="1"/>
  <c r="F4621" i="1"/>
  <c r="F4604" i="1"/>
  <c r="F4606" i="1"/>
  <c r="F4609" i="1"/>
  <c r="F4611" i="1"/>
  <c r="F4615" i="1"/>
  <c r="F4618" i="1"/>
  <c r="F4619" i="1"/>
  <c r="F4626" i="1"/>
  <c r="F4627" i="1"/>
  <c r="F4628" i="1"/>
  <c r="F4629" i="1"/>
  <c r="F4633" i="1"/>
  <c r="F4634" i="1"/>
  <c r="F4635" i="1"/>
  <c r="F4636" i="1"/>
  <c r="F4637" i="1"/>
  <c r="F4643" i="1"/>
  <c r="F4617" i="1"/>
  <c r="F4614" i="1"/>
  <c r="F4641" i="1"/>
  <c r="F4645" i="1"/>
  <c r="F4647" i="1"/>
  <c r="F4646" i="1"/>
  <c r="F4650" i="1"/>
  <c r="F4644" i="1"/>
  <c r="F4648" i="1"/>
  <c r="F4649" i="1"/>
  <c r="F2700" i="1"/>
  <c r="F2714" i="1"/>
  <c r="F2680" i="1"/>
  <c r="F2673" i="1"/>
  <c r="F2674" i="1"/>
  <c r="F2701" i="1"/>
  <c r="F2713" i="1"/>
  <c r="F2685" i="1"/>
  <c r="F2706" i="1"/>
  <c r="F2705" i="1"/>
  <c r="F2675" i="1"/>
  <c r="F2672" i="1"/>
  <c r="F2711" i="1"/>
  <c r="F2687" i="1"/>
  <c r="F2712" i="1"/>
  <c r="F2686" i="1"/>
  <c r="F2702" i="1"/>
  <c r="F2676" i="1"/>
  <c r="F2677" i="1"/>
  <c r="F2681" i="1"/>
  <c r="F2694" i="1"/>
  <c r="F2695" i="1"/>
  <c r="F2703" i="1"/>
  <c r="F2684" i="1"/>
  <c r="F2710" i="1"/>
  <c r="F2670" i="1"/>
  <c r="F2671" i="1"/>
  <c r="F2678" i="1"/>
  <c r="F2679" i="1"/>
  <c r="F2682" i="1"/>
  <c r="F2683" i="1"/>
  <c r="F2688" i="1"/>
  <c r="F2689" i="1"/>
  <c r="F2690" i="1"/>
  <c r="F2691" i="1"/>
  <c r="F2693" i="1"/>
  <c r="F2697" i="1"/>
  <c r="F2698" i="1"/>
  <c r="F2704" i="1"/>
  <c r="F2707" i="1"/>
  <c r="F2708" i="1"/>
  <c r="F2709" i="1"/>
  <c r="F2696" i="1"/>
  <c r="F2715" i="1"/>
  <c r="F2692" i="1"/>
  <c r="F2699" i="1"/>
  <c r="F2718" i="1"/>
  <c r="F2719" i="1"/>
  <c r="F2722" i="1"/>
  <c r="F2720" i="1"/>
  <c r="F2716" i="1"/>
  <c r="F2717" i="1"/>
  <c r="F2721" i="1"/>
  <c r="F3324" i="1"/>
  <c r="F3305" i="1"/>
  <c r="F3333" i="1"/>
  <c r="F3314" i="1"/>
  <c r="F3327" i="1"/>
  <c r="F3332" i="1"/>
  <c r="F3309" i="1"/>
  <c r="F3323" i="1"/>
  <c r="F3313" i="1"/>
  <c r="F3302" i="1"/>
  <c r="F3306" i="1"/>
  <c r="F3307" i="1"/>
  <c r="F3308" i="1"/>
  <c r="F3311" i="1"/>
  <c r="F3312" i="1"/>
  <c r="F3315" i="1"/>
  <c r="F3316" i="1"/>
  <c r="F3317" i="1"/>
  <c r="F3318" i="1"/>
  <c r="F3320" i="1"/>
  <c r="F3321" i="1"/>
  <c r="F3325" i="1"/>
  <c r="F3326" i="1"/>
  <c r="F3329" i="1"/>
  <c r="F3330" i="1"/>
  <c r="F3334" i="1"/>
  <c r="F3328" i="1"/>
  <c r="F3304" i="1"/>
  <c r="F3310" i="1"/>
  <c r="F3331" i="1"/>
  <c r="F3322" i="1"/>
  <c r="F3319" i="1"/>
  <c r="F3303" i="1"/>
  <c r="F3335" i="1"/>
  <c r="F3337" i="1"/>
  <c r="F3341" i="1"/>
  <c r="F3340" i="1"/>
  <c r="F3336" i="1"/>
  <c r="F3338" i="1"/>
  <c r="F3339" i="1"/>
  <c r="F844" i="1"/>
  <c r="F847" i="1"/>
  <c r="F840" i="1"/>
  <c r="F846" i="1"/>
  <c r="F837" i="1"/>
  <c r="F836" i="1"/>
  <c r="F841" i="1"/>
  <c r="F842" i="1"/>
  <c r="F835" i="1"/>
  <c r="F845" i="1"/>
  <c r="F843" i="1"/>
  <c r="F849" i="1"/>
  <c r="F838" i="1"/>
  <c r="F848" i="1"/>
  <c r="F839" i="1"/>
  <c r="F855" i="1"/>
  <c r="F878" i="1"/>
  <c r="F877" i="1"/>
  <c r="F875" i="1"/>
  <c r="F856" i="1"/>
  <c r="F857" i="1"/>
  <c r="F850" i="1"/>
  <c r="F876" i="1"/>
  <c r="F861" i="1"/>
  <c r="F862" i="1"/>
  <c r="F863" i="1"/>
  <c r="F873" i="1"/>
  <c r="F879" i="1"/>
  <c r="F853" i="1"/>
  <c r="F867" i="1"/>
  <c r="F851" i="1"/>
  <c r="F852" i="1"/>
  <c r="F854" i="1"/>
  <c r="F868" i="1"/>
  <c r="F864" i="1"/>
  <c r="F871" i="1"/>
  <c r="F860" i="1"/>
  <c r="F858" i="1"/>
  <c r="F872" i="1"/>
  <c r="F859" i="1"/>
  <c r="F865" i="1"/>
  <c r="F866" i="1"/>
  <c r="F874" i="1"/>
  <c r="F869" i="1"/>
  <c r="F870" i="1"/>
  <c r="F881" i="1"/>
  <c r="F882" i="1"/>
  <c r="F883" i="1"/>
  <c r="F880" i="1"/>
  <c r="F884" i="1"/>
  <c r="F885" i="1"/>
  <c r="F886" i="1"/>
  <c r="F2389" i="1"/>
  <c r="F2386" i="1"/>
  <c r="F2385" i="1"/>
  <c r="F2393" i="1"/>
  <c r="F2376" i="1"/>
  <c r="F2380" i="1"/>
  <c r="F2375" i="1"/>
  <c r="F2392" i="1"/>
  <c r="F2379" i="1"/>
  <c r="F2384" i="1"/>
  <c r="F2388" i="1"/>
  <c r="F2387" i="1"/>
  <c r="F2377" i="1"/>
  <c r="F2378" i="1"/>
  <c r="F2383" i="1"/>
  <c r="F2390" i="1"/>
  <c r="F2391" i="1"/>
  <c r="F2381" i="1"/>
  <c r="F2382" i="1"/>
  <c r="F2374" i="1"/>
  <c r="F2411" i="1"/>
  <c r="F2420" i="1"/>
  <c r="F2441" i="1"/>
  <c r="F2396" i="1"/>
  <c r="F2442" i="1"/>
  <c r="F2419" i="1"/>
  <c r="F2412" i="1"/>
  <c r="F2400" i="1"/>
  <c r="F2431" i="1"/>
  <c r="F2413" i="1"/>
  <c r="F2414" i="1"/>
  <c r="F2415" i="1"/>
  <c r="F2421" i="1"/>
  <c r="F2410" i="1"/>
  <c r="F2397" i="1"/>
  <c r="F2433" i="1"/>
  <c r="F2398" i="1"/>
  <c r="F2401" i="1"/>
  <c r="F2416" i="1"/>
  <c r="F2422" i="1"/>
  <c r="F2444" i="1"/>
  <c r="F2404" i="1"/>
  <c r="F2409" i="1"/>
  <c r="F2443" i="1"/>
  <c r="F2429" i="1"/>
  <c r="F2428" i="1"/>
  <c r="F2425" i="1"/>
  <c r="F2394" i="1"/>
  <c r="F2405" i="1"/>
  <c r="F2406" i="1"/>
  <c r="F2407" i="1"/>
  <c r="F2408" i="1"/>
  <c r="F2423" i="1"/>
  <c r="F2426" i="1"/>
  <c r="F2427" i="1"/>
  <c r="F2430" i="1"/>
  <c r="F2434" i="1"/>
  <c r="F2435" i="1"/>
  <c r="F2436" i="1"/>
  <c r="F2437" i="1"/>
  <c r="F2438" i="1"/>
  <c r="F2439" i="1"/>
  <c r="F2440" i="1"/>
  <c r="F2399" i="1"/>
  <c r="F2395" i="1"/>
  <c r="F2418" i="1"/>
  <c r="F2402" i="1"/>
  <c r="F2403" i="1"/>
  <c r="F2432" i="1"/>
  <c r="F2424" i="1"/>
  <c r="F2417" i="1"/>
  <c r="F2445" i="1"/>
  <c r="F2447" i="1"/>
  <c r="F2450" i="1"/>
  <c r="F2446" i="1"/>
  <c r="F2449" i="1"/>
  <c r="F2451" i="1"/>
  <c r="F2448" i="1"/>
  <c r="F3412" i="1"/>
  <c r="F3399" i="1"/>
  <c r="F3354" i="1"/>
  <c r="F3355" i="1"/>
  <c r="F3373" i="1"/>
  <c r="F3380" i="1"/>
  <c r="F3383" i="1"/>
  <c r="F3384" i="1"/>
  <c r="F3344" i="1"/>
  <c r="F3347" i="1"/>
  <c r="F3348" i="1"/>
  <c r="F3398" i="1"/>
  <c r="F3382" i="1"/>
  <c r="F3374" i="1"/>
  <c r="F3381" i="1"/>
  <c r="F3346" i="1"/>
  <c r="F3345" i="1"/>
  <c r="F3349" i="1"/>
  <c r="F3350" i="1"/>
  <c r="F3357" i="1"/>
  <c r="F3376" i="1"/>
  <c r="F3385" i="1"/>
  <c r="F3386" i="1"/>
  <c r="F3356" i="1"/>
  <c r="F3375" i="1"/>
  <c r="F3389" i="1"/>
  <c r="F3409" i="1"/>
  <c r="F3363" i="1"/>
  <c r="F3343" i="1"/>
  <c r="F3353" i="1"/>
  <c r="F3360" i="1"/>
  <c r="F3364" i="1"/>
  <c r="F3365" i="1"/>
  <c r="F3366" i="1"/>
  <c r="F3371" i="1"/>
  <c r="F3372" i="1"/>
  <c r="F3377" i="1"/>
  <c r="F3379" i="1"/>
  <c r="F3413" i="1"/>
  <c r="F3397" i="1"/>
  <c r="F3400" i="1"/>
  <c r="F3342" i="1"/>
  <c r="F3351" i="1"/>
  <c r="F3352" i="1"/>
  <c r="F3358" i="1"/>
  <c r="F3359" i="1"/>
  <c r="F3367" i="1"/>
  <c r="F3368" i="1"/>
  <c r="F3369" i="1"/>
  <c r="F3378" i="1"/>
  <c r="F3387" i="1"/>
  <c r="F3391" i="1"/>
  <c r="F3392" i="1"/>
  <c r="F3393" i="1"/>
  <c r="F3394" i="1"/>
  <c r="F3395" i="1"/>
  <c r="F3401" i="1"/>
  <c r="F3402" i="1"/>
  <c r="F3403" i="1"/>
  <c r="F3404" i="1"/>
  <c r="F3405" i="1"/>
  <c r="F3406" i="1"/>
  <c r="F3407" i="1"/>
  <c r="F3408" i="1"/>
  <c r="F3414" i="1"/>
  <c r="F3396" i="1"/>
  <c r="F3388" i="1"/>
  <c r="F3390" i="1"/>
  <c r="F3370" i="1"/>
  <c r="F3361" i="1"/>
  <c r="F3362" i="1"/>
  <c r="F3410" i="1"/>
  <c r="F3411" i="1"/>
  <c r="F3419" i="1"/>
  <c r="F3420" i="1"/>
  <c r="F3415" i="1"/>
  <c r="F3416" i="1"/>
  <c r="F3417" i="1"/>
  <c r="F3418" i="1"/>
  <c r="F3421" i="1"/>
  <c r="F4700" i="1"/>
  <c r="F4704" i="1"/>
  <c r="F4705" i="1"/>
  <c r="F4686" i="1"/>
  <c r="F4707" i="1"/>
  <c r="F4706" i="1"/>
  <c r="F4691" i="1"/>
  <c r="F4682" i="1"/>
  <c r="F4683" i="1"/>
  <c r="F4687" i="1"/>
  <c r="F4694" i="1"/>
  <c r="F4695" i="1"/>
  <c r="F4699" i="1"/>
  <c r="F4701" i="1"/>
  <c r="F4702" i="1"/>
  <c r="F4708" i="1"/>
  <c r="F4736" i="1"/>
  <c r="F4735" i="1"/>
  <c r="F4690" i="1"/>
  <c r="F4721" i="1"/>
  <c r="F4693" i="1"/>
  <c r="F4722" i="1"/>
  <c r="F4720" i="1"/>
  <c r="F4681" i="1"/>
  <c r="F4684" i="1"/>
  <c r="F4685" i="1"/>
  <c r="F4688" i="1"/>
  <c r="F4692" i="1"/>
  <c r="F4696" i="1"/>
  <c r="F4697" i="1"/>
  <c r="F4698" i="1"/>
  <c r="F4703" i="1"/>
  <c r="F4709" i="1"/>
  <c r="F4710" i="1"/>
  <c r="F4711" i="1"/>
  <c r="F4712" i="1"/>
  <c r="F4713" i="1"/>
  <c r="F4714" i="1"/>
  <c r="F4715" i="1"/>
  <c r="F4716" i="1"/>
  <c r="F4717" i="1"/>
  <c r="F4718" i="1"/>
  <c r="F4719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689" i="1"/>
  <c r="F4739" i="1"/>
  <c r="F4742" i="1"/>
  <c r="F4743" i="1"/>
  <c r="F4737" i="1"/>
  <c r="F4738" i="1"/>
  <c r="F4740" i="1"/>
  <c r="F4741" i="1"/>
  <c r="F4754" i="1"/>
  <c r="F4756" i="1"/>
  <c r="F4757" i="1"/>
  <c r="F4766" i="1"/>
  <c r="F4783" i="1"/>
  <c r="F4784" i="1"/>
  <c r="F4785" i="1"/>
  <c r="F4786" i="1"/>
  <c r="F4755" i="1"/>
  <c r="F4744" i="1"/>
  <c r="F4745" i="1"/>
  <c r="F4746" i="1"/>
  <c r="F4747" i="1"/>
  <c r="F4748" i="1"/>
  <c r="F4749" i="1"/>
  <c r="F4750" i="1"/>
  <c r="F4751" i="1"/>
  <c r="F4752" i="1"/>
  <c r="F4753" i="1"/>
  <c r="F4758" i="1"/>
  <c r="F4759" i="1"/>
  <c r="F4760" i="1"/>
  <c r="F4762" i="1"/>
  <c r="F4763" i="1"/>
  <c r="F4764" i="1"/>
  <c r="F4765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761" i="1"/>
  <c r="F4809" i="1"/>
  <c r="F4803" i="1"/>
  <c r="F4804" i="1"/>
  <c r="F4805" i="1"/>
  <c r="F4806" i="1"/>
  <c r="F4807" i="1"/>
  <c r="F4808" i="1"/>
  <c r="F5165" i="1"/>
  <c r="F5166" i="1"/>
  <c r="F5168" i="1"/>
  <c r="F5174" i="1"/>
  <c r="F5179" i="1"/>
  <c r="F5181" i="1"/>
  <c r="F5182" i="1"/>
  <c r="F5161" i="1"/>
  <c r="F5162" i="1"/>
  <c r="F5163" i="1"/>
  <c r="F5164" i="1"/>
  <c r="F5167" i="1"/>
  <c r="F5169" i="1"/>
  <c r="F5170" i="1"/>
  <c r="F5171" i="1"/>
  <c r="F5172" i="1"/>
  <c r="F5173" i="1"/>
  <c r="F5175" i="1"/>
  <c r="F5176" i="1"/>
  <c r="F5177" i="1"/>
  <c r="F5178" i="1"/>
  <c r="F5180" i="1"/>
  <c r="F5183" i="1"/>
  <c r="F5184" i="1"/>
  <c r="F5185" i="1"/>
  <c r="F5186" i="1"/>
  <c r="F5187" i="1"/>
  <c r="F4568" i="1"/>
  <c r="F4569" i="1"/>
  <c r="F4576" i="1"/>
  <c r="F4577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70" i="1"/>
  <c r="F4571" i="1"/>
  <c r="F4572" i="1"/>
  <c r="F4573" i="1"/>
  <c r="F4574" i="1"/>
  <c r="F4575" i="1"/>
  <c r="F4578" i="1"/>
  <c r="F4579" i="1"/>
  <c r="F4580" i="1"/>
  <c r="F4581" i="1"/>
  <c r="F4582" i="1"/>
  <c r="F4583" i="1"/>
  <c r="F4584" i="1"/>
  <c r="F4585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586" i="1"/>
  <c r="F4587" i="1"/>
  <c r="F4270" i="1"/>
  <c r="F4271" i="1"/>
  <c r="F4274" i="1"/>
  <c r="F4278" i="1"/>
  <c r="F4279" i="1"/>
  <c r="F4282" i="1"/>
  <c r="F4301" i="1"/>
  <c r="F4303" i="1"/>
  <c r="F4304" i="1"/>
  <c r="F4307" i="1"/>
  <c r="F4273" i="1"/>
  <c r="F4275" i="1"/>
  <c r="F4281" i="1"/>
  <c r="F4283" i="1"/>
  <c r="F4292" i="1"/>
  <c r="F4299" i="1"/>
  <c r="F4300" i="1"/>
  <c r="F4306" i="1"/>
  <c r="F4308" i="1"/>
  <c r="F4269" i="1"/>
  <c r="F4272" i="1"/>
  <c r="F4276" i="1"/>
  <c r="F4277" i="1"/>
  <c r="F4280" i="1"/>
  <c r="F4284" i="1"/>
  <c r="F4285" i="1"/>
  <c r="F4286" i="1"/>
  <c r="F4287" i="1"/>
  <c r="F4288" i="1"/>
  <c r="F4289" i="1"/>
  <c r="F4290" i="1"/>
  <c r="F4291" i="1"/>
  <c r="F4293" i="1"/>
  <c r="F4294" i="1"/>
  <c r="F4295" i="1"/>
  <c r="F4296" i="1"/>
  <c r="F4297" i="1"/>
  <c r="F4298" i="1"/>
  <c r="F4302" i="1"/>
  <c r="F4305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653" i="1"/>
  <c r="F4658" i="1"/>
  <c r="F4673" i="1"/>
  <c r="F4657" i="1"/>
  <c r="F4677" i="1"/>
  <c r="F4651" i="1"/>
  <c r="F4654" i="1"/>
  <c r="F4655" i="1"/>
  <c r="F4656" i="1"/>
  <c r="F4659" i="1"/>
  <c r="F4660" i="1"/>
  <c r="F4661" i="1"/>
  <c r="F4663" i="1"/>
  <c r="F4664" i="1"/>
  <c r="F4665" i="1"/>
  <c r="F4666" i="1"/>
  <c r="F4667" i="1"/>
  <c r="F4668" i="1"/>
  <c r="F4669" i="1"/>
  <c r="F4670" i="1"/>
  <c r="F4671" i="1"/>
  <c r="F4674" i="1"/>
  <c r="F4675" i="1"/>
  <c r="F4676" i="1"/>
  <c r="F4678" i="1"/>
  <c r="F4679" i="1"/>
  <c r="F4680" i="1"/>
  <c r="F4672" i="1"/>
  <c r="F4652" i="1"/>
  <c r="F4662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4997" i="1"/>
  <c r="F4993" i="1"/>
  <c r="F4994" i="1"/>
  <c r="F4995" i="1"/>
  <c r="F4996" i="1"/>
  <c r="F5201" i="1"/>
  <c r="F5207" i="1"/>
  <c r="F5202" i="1"/>
  <c r="F5203" i="1"/>
  <c r="F5204" i="1"/>
  <c r="F5205" i="1"/>
  <c r="F5206" i="1"/>
  <c r="F5208" i="1"/>
  <c r="F5209" i="1"/>
  <c r="F5210" i="1"/>
  <c r="F5211" i="1"/>
  <c r="F5212" i="1"/>
  <c r="F5213" i="1"/>
  <c r="F5214" i="1"/>
  <c r="F5215" i="1"/>
  <c r="F5216" i="1"/>
  <c r="F5217" i="1"/>
  <c r="F5200" i="1"/>
  <c r="F4991" i="1"/>
  <c r="F4989" i="1"/>
  <c r="F4990" i="1"/>
  <c r="F4992" i="1"/>
  <c r="F3769" i="1"/>
  <c r="F3770" i="1"/>
  <c r="F3771" i="1"/>
  <c r="F3753" i="1"/>
  <c r="F3754" i="1"/>
  <c r="F3755" i="1"/>
  <c r="F3756" i="1"/>
  <c r="F3757" i="1"/>
  <c r="F3758" i="1"/>
  <c r="F3760" i="1"/>
  <c r="F3761" i="1"/>
  <c r="F3762" i="1"/>
  <c r="F3763" i="1"/>
  <c r="F3764" i="1"/>
  <c r="F3765" i="1"/>
  <c r="F3774" i="1"/>
  <c r="F3775" i="1"/>
  <c r="F3776" i="1"/>
  <c r="F3777" i="1"/>
  <c r="F3778" i="1"/>
  <c r="F3779" i="1"/>
  <c r="F3772" i="1"/>
  <c r="F3752" i="1"/>
  <c r="F3759" i="1"/>
  <c r="F3766" i="1"/>
  <c r="F3767" i="1"/>
  <c r="F3768" i="1"/>
  <c r="F3773" i="1"/>
  <c r="F3780" i="1"/>
  <c r="F3781" i="1"/>
  <c r="F3782" i="1"/>
  <c r="F3783" i="1"/>
  <c r="F3784" i="1"/>
  <c r="F3785" i="1"/>
  <c r="F4945" i="1"/>
  <c r="F4943" i="1"/>
  <c r="F4944" i="1"/>
  <c r="F4946" i="1"/>
  <c r="F4947" i="1"/>
  <c r="F4950" i="1"/>
  <c r="F4951" i="1"/>
  <c r="F4952" i="1"/>
  <c r="F4953" i="1"/>
  <c r="F4955" i="1"/>
  <c r="F4956" i="1"/>
  <c r="F4959" i="1"/>
  <c r="F4960" i="1"/>
  <c r="F4961" i="1"/>
  <c r="F4962" i="1"/>
  <c r="F4964" i="1"/>
  <c r="F4965" i="1"/>
  <c r="F4968" i="1"/>
  <c r="F4969" i="1"/>
  <c r="F4970" i="1"/>
  <c r="F4971" i="1"/>
  <c r="F4948" i="1"/>
  <c r="F4949" i="1"/>
  <c r="F4954" i="1"/>
  <c r="F4957" i="1"/>
  <c r="F4958" i="1"/>
  <c r="F4963" i="1"/>
  <c r="F4966" i="1"/>
  <c r="F4967" i="1"/>
  <c r="F4972" i="1"/>
  <c r="F4973" i="1"/>
  <c r="F4974" i="1"/>
  <c r="F4975" i="1"/>
  <c r="F4976" i="1"/>
  <c r="F4977" i="1"/>
  <c r="F4978" i="1"/>
  <c r="F4979" i="1"/>
  <c r="F4980" i="1"/>
  <c r="F3961" i="1"/>
  <c r="F3997" i="1"/>
  <c r="F3981" i="1"/>
  <c r="F3970" i="1"/>
  <c r="F3971" i="1"/>
  <c r="F3972" i="1"/>
  <c r="F3973" i="1"/>
  <c r="F3974" i="1"/>
  <c r="F3986" i="1"/>
  <c r="F3987" i="1"/>
  <c r="F3990" i="1"/>
  <c r="F4018" i="1"/>
  <c r="F4019" i="1"/>
  <c r="F4020" i="1"/>
  <c r="F4021" i="1"/>
  <c r="F4022" i="1"/>
  <c r="F3989" i="1"/>
  <c r="F4029" i="1"/>
  <c r="F3994" i="1"/>
  <c r="F3995" i="1"/>
  <c r="F3988" i="1"/>
  <c r="F3962" i="1"/>
  <c r="F3963" i="1"/>
  <c r="F3964" i="1"/>
  <c r="F3966" i="1"/>
  <c r="F3967" i="1"/>
  <c r="F3968" i="1"/>
  <c r="F3969" i="1"/>
  <c r="F3975" i="1"/>
  <c r="F3978" i="1"/>
  <c r="F3979" i="1"/>
  <c r="F3982" i="1"/>
  <c r="F3983" i="1"/>
  <c r="F3984" i="1"/>
  <c r="F3985" i="1"/>
  <c r="F3991" i="1"/>
  <c r="F4010" i="1"/>
  <c r="F4011" i="1"/>
  <c r="F4012" i="1"/>
  <c r="F4014" i="1"/>
  <c r="F4015" i="1"/>
  <c r="F4016" i="1"/>
  <c r="F4017" i="1"/>
  <c r="F4023" i="1"/>
  <c r="F4045" i="1"/>
  <c r="F4013" i="1"/>
  <c r="F3965" i="1"/>
  <c r="F3980" i="1"/>
  <c r="F3998" i="1"/>
  <c r="F3976" i="1"/>
  <c r="F3977" i="1"/>
  <c r="F3992" i="1"/>
  <c r="F3993" i="1"/>
  <c r="F3999" i="1"/>
  <c r="F4000" i="1"/>
  <c r="F4001" i="1"/>
  <c r="F4002" i="1"/>
  <c r="F4003" i="1"/>
  <c r="F4004" i="1"/>
  <c r="F4005" i="1"/>
  <c r="F4006" i="1"/>
  <c r="F4007" i="1"/>
  <c r="F4008" i="1"/>
  <c r="F4009" i="1"/>
  <c r="F4024" i="1"/>
  <c r="F4025" i="1"/>
  <c r="F4026" i="1"/>
  <c r="F4027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3" i="1"/>
  <c r="F4044" i="1"/>
  <c r="F4046" i="1"/>
  <c r="F4047" i="1"/>
  <c r="F4028" i="1"/>
  <c r="F4042" i="1"/>
  <c r="F3996" i="1"/>
  <c r="F2183" i="1"/>
  <c r="F2185" i="1"/>
  <c r="F2184" i="1"/>
  <c r="F2186" i="1"/>
  <c r="F2224" i="1"/>
  <c r="F2213" i="1"/>
  <c r="F2242" i="1"/>
  <c r="F2223" i="1"/>
  <c r="F2194" i="1"/>
  <c r="F2195" i="1"/>
  <c r="F2196" i="1"/>
  <c r="F2199" i="1"/>
  <c r="F2240" i="1"/>
  <c r="F2243" i="1"/>
  <c r="F2212" i="1"/>
  <c r="F2198" i="1"/>
  <c r="F2214" i="1"/>
  <c r="F2209" i="1"/>
  <c r="F2197" i="1"/>
  <c r="F2210" i="1"/>
  <c r="F2187" i="1"/>
  <c r="F2188" i="1"/>
  <c r="F2189" i="1"/>
  <c r="F2191" i="1"/>
  <c r="F2192" i="1"/>
  <c r="F2193" i="1"/>
  <c r="F2200" i="1"/>
  <c r="F2201" i="1"/>
  <c r="F2202" i="1"/>
  <c r="F2203" i="1"/>
  <c r="F2204" i="1"/>
  <c r="F2206" i="1"/>
  <c r="F2215" i="1"/>
  <c r="F2216" i="1"/>
  <c r="F2221" i="1"/>
  <c r="F2231" i="1"/>
  <c r="F2232" i="1"/>
  <c r="F2233" i="1"/>
  <c r="F2235" i="1"/>
  <c r="F2236" i="1"/>
  <c r="F2237" i="1"/>
  <c r="F2244" i="1"/>
  <c r="F2245" i="1"/>
  <c r="F2208" i="1"/>
  <c r="F2207" i="1"/>
  <c r="F2220" i="1"/>
  <c r="F2251" i="1"/>
  <c r="F2190" i="1"/>
  <c r="F2205" i="1"/>
  <c r="F2225" i="1"/>
  <c r="F2226" i="1"/>
  <c r="F2227" i="1"/>
  <c r="F2228" i="1"/>
  <c r="F2229" i="1"/>
  <c r="F2230" i="1"/>
  <c r="F2234" i="1"/>
  <c r="F2246" i="1"/>
  <c r="F2247" i="1"/>
  <c r="F2248" i="1"/>
  <c r="F2249" i="1"/>
  <c r="F2260" i="1"/>
  <c r="F2261" i="1"/>
  <c r="F2262" i="1"/>
  <c r="F2265" i="1"/>
  <c r="F2252" i="1"/>
  <c r="F2263" i="1"/>
  <c r="F2250" i="1"/>
  <c r="F2255" i="1"/>
  <c r="F2219" i="1"/>
  <c r="F2264" i="1"/>
  <c r="F2259" i="1"/>
  <c r="F2256" i="1"/>
  <c r="F2211" i="1"/>
  <c r="F2222" i="1"/>
  <c r="F2241" i="1"/>
  <c r="F2258" i="1"/>
  <c r="F2238" i="1"/>
  <c r="F2257" i="1"/>
  <c r="F2239" i="1"/>
  <c r="F2253" i="1"/>
  <c r="F2254" i="1"/>
  <c r="F2217" i="1"/>
  <c r="F2218" i="1"/>
  <c r="F2579" i="1"/>
  <c r="F2580" i="1"/>
  <c r="F2578" i="1"/>
  <c r="F2581" i="1"/>
  <c r="F2615" i="1"/>
  <c r="F2616" i="1"/>
  <c r="F2604" i="1"/>
  <c r="F2605" i="1"/>
  <c r="F2583" i="1"/>
  <c r="F2601" i="1"/>
  <c r="F2602" i="1"/>
  <c r="F2606" i="1"/>
  <c r="F2655" i="1"/>
  <c r="F2603" i="1"/>
  <c r="F2637" i="1"/>
  <c r="F2636" i="1"/>
  <c r="F2634" i="1"/>
  <c r="F2607" i="1"/>
  <c r="F2656" i="1"/>
  <c r="F2589" i="1"/>
  <c r="F2638" i="1"/>
  <c r="F2600" i="1"/>
  <c r="F2639" i="1"/>
  <c r="F2654" i="1"/>
  <c r="F2588" i="1"/>
  <c r="F2617" i="1"/>
  <c r="F2593" i="1"/>
  <c r="F2591" i="1"/>
  <c r="F2592" i="1"/>
  <c r="F2590" i="1"/>
  <c r="F2608" i="1"/>
  <c r="F2596" i="1"/>
  <c r="F2609" i="1"/>
  <c r="F2631" i="1"/>
  <c r="F2642" i="1"/>
  <c r="F2640" i="1"/>
  <c r="F2641" i="1"/>
  <c r="F2594" i="1"/>
  <c r="F2595" i="1"/>
  <c r="F2587" i="1"/>
  <c r="F2612" i="1"/>
  <c r="F2619" i="1"/>
  <c r="F2618" i="1"/>
  <c r="F2584" i="1"/>
  <c r="F2585" i="1"/>
  <c r="F2586" i="1"/>
  <c r="F2597" i="1"/>
  <c r="F2598" i="1"/>
  <c r="F2628" i="1"/>
  <c r="F2629" i="1"/>
  <c r="F2630" i="1"/>
  <c r="F2663" i="1"/>
  <c r="F2613" i="1"/>
  <c r="F2599" i="1"/>
  <c r="F2657" i="1"/>
  <c r="F2652" i="1"/>
  <c r="F2610" i="1"/>
  <c r="F2611" i="1"/>
  <c r="F2620" i="1"/>
  <c r="F2621" i="1"/>
  <c r="F2622" i="1"/>
  <c r="F2623" i="1"/>
  <c r="F2626" i="1"/>
  <c r="F2627" i="1"/>
  <c r="F2643" i="1"/>
  <c r="F2644" i="1"/>
  <c r="F2645" i="1"/>
  <c r="F2646" i="1"/>
  <c r="F2658" i="1"/>
  <c r="F2659" i="1"/>
  <c r="F2660" i="1"/>
  <c r="F2661" i="1"/>
  <c r="F2662" i="1"/>
  <c r="F2667" i="1"/>
  <c r="F2668" i="1"/>
  <c r="F2669" i="1"/>
  <c r="F2649" i="1"/>
  <c r="F2624" i="1"/>
  <c r="F2648" i="1"/>
  <c r="F2582" i="1"/>
  <c r="F2625" i="1"/>
  <c r="F2647" i="1"/>
  <c r="F2650" i="1"/>
  <c r="F2666" i="1"/>
  <c r="F2664" i="1"/>
  <c r="F2614" i="1"/>
  <c r="F2653" i="1"/>
  <c r="F2633" i="1"/>
  <c r="F2651" i="1"/>
  <c r="F2665" i="1"/>
  <c r="F2632" i="1"/>
  <c r="F2635" i="1"/>
  <c r="F4981" i="1"/>
  <c r="F4982" i="1"/>
  <c r="F4983" i="1"/>
  <c r="F4984" i="1"/>
  <c r="F4985" i="1"/>
  <c r="F4986" i="1"/>
  <c r="F4987" i="1"/>
  <c r="F4988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3531" i="1"/>
  <c r="F3530" i="1"/>
  <c r="F3532" i="1"/>
  <c r="F3529" i="1"/>
  <c r="F3556" i="1"/>
  <c r="F3606" i="1"/>
  <c r="F3560" i="1"/>
  <c r="F3557" i="1"/>
  <c r="F3605" i="1"/>
  <c r="F3553" i="1"/>
  <c r="F3555" i="1"/>
  <c r="F3585" i="1"/>
  <c r="F3554" i="1"/>
  <c r="F3544" i="1"/>
  <c r="F3586" i="1"/>
  <c r="F3581" i="1"/>
  <c r="F3584" i="1"/>
  <c r="F3545" i="1"/>
  <c r="F3558" i="1"/>
  <c r="F3539" i="1"/>
  <c r="F3551" i="1"/>
  <c r="F3599" i="1"/>
  <c r="F3543" i="1"/>
  <c r="F3607" i="1"/>
  <c r="F3617" i="1"/>
  <c r="F3577" i="1"/>
  <c r="F3538" i="1"/>
  <c r="F3552" i="1"/>
  <c r="F3540" i="1"/>
  <c r="F3582" i="1"/>
  <c r="F3583" i="1"/>
  <c r="F3578" i="1"/>
  <c r="F3541" i="1"/>
  <c r="F3587" i="1"/>
  <c r="F3616" i="1"/>
  <c r="F3537" i="1"/>
  <c r="F3546" i="1"/>
  <c r="F3542" i="1"/>
  <c r="F3536" i="1"/>
  <c r="F3567" i="1"/>
  <c r="F3568" i="1"/>
  <c r="F3571" i="1"/>
  <c r="F3572" i="1"/>
  <c r="F3573" i="1"/>
  <c r="F3550" i="1"/>
  <c r="F3589" i="1"/>
  <c r="F3594" i="1"/>
  <c r="F3619" i="1"/>
  <c r="F3602" i="1"/>
  <c r="F3588" i="1"/>
  <c r="F3595" i="1"/>
  <c r="F3563" i="1"/>
  <c r="F3593" i="1"/>
  <c r="F3598" i="1"/>
  <c r="F3547" i="1"/>
  <c r="F3533" i="1"/>
  <c r="F3534" i="1"/>
  <c r="F3535" i="1"/>
  <c r="F3548" i="1"/>
  <c r="F3549" i="1"/>
  <c r="F3565" i="1"/>
  <c r="F3566" i="1"/>
  <c r="F3569" i="1"/>
  <c r="F3570" i="1"/>
  <c r="F3575" i="1"/>
  <c r="F3576" i="1"/>
  <c r="F3590" i="1"/>
  <c r="F3591" i="1"/>
  <c r="F3592" i="1"/>
  <c r="F3596" i="1"/>
  <c r="F3597" i="1"/>
  <c r="F3610" i="1"/>
  <c r="F3611" i="1"/>
  <c r="F3612" i="1"/>
  <c r="F3613" i="1"/>
  <c r="F3615" i="1"/>
  <c r="F3618" i="1"/>
  <c r="F3564" i="1"/>
  <c r="F3609" i="1"/>
  <c r="F3614" i="1"/>
  <c r="F3608" i="1"/>
  <c r="F3574" i="1"/>
  <c r="F3601" i="1"/>
  <c r="F3561" i="1"/>
  <c r="F3579" i="1"/>
  <c r="F3603" i="1"/>
  <c r="F3580" i="1"/>
  <c r="F3600" i="1"/>
  <c r="F3604" i="1"/>
  <c r="F3562" i="1"/>
  <c r="F3559" i="1"/>
  <c r="F3817" i="1"/>
  <c r="F3819" i="1"/>
  <c r="F3821" i="1"/>
  <c r="F3820" i="1"/>
  <c r="F3818" i="1"/>
  <c r="F3870" i="1"/>
  <c r="F3838" i="1"/>
  <c r="F3854" i="1"/>
  <c r="F3846" i="1"/>
  <c r="F3839" i="1"/>
  <c r="F3862" i="1"/>
  <c r="F3855" i="1"/>
  <c r="F3829" i="1"/>
  <c r="F3830" i="1"/>
  <c r="F3853" i="1"/>
  <c r="F3828" i="1"/>
  <c r="F3842" i="1"/>
  <c r="F3861" i="1"/>
  <c r="F3837" i="1"/>
  <c r="F3863" i="1"/>
  <c r="F3824" i="1"/>
  <c r="F3825" i="1"/>
  <c r="F3826" i="1"/>
  <c r="F3831" i="1"/>
  <c r="F3834" i="1"/>
  <c r="F3849" i="1"/>
  <c r="F3850" i="1"/>
  <c r="F3851" i="1"/>
  <c r="F3856" i="1"/>
  <c r="F3840" i="1"/>
  <c r="F3852" i="1"/>
  <c r="F3836" i="1"/>
  <c r="F3827" i="1"/>
  <c r="F3822" i="1"/>
  <c r="F3864" i="1"/>
  <c r="F3835" i="1"/>
  <c r="F3823" i="1"/>
  <c r="F3832" i="1"/>
  <c r="F3833" i="1"/>
  <c r="F3841" i="1"/>
  <c r="F3847" i="1"/>
  <c r="F3848" i="1"/>
  <c r="F3857" i="1"/>
  <c r="F3858" i="1"/>
  <c r="F3859" i="1"/>
  <c r="F3865" i="1"/>
  <c r="F3866" i="1"/>
  <c r="F3867" i="1"/>
  <c r="F3860" i="1"/>
  <c r="F3868" i="1"/>
  <c r="F3869" i="1"/>
  <c r="F3844" i="1"/>
  <c r="F3845" i="1"/>
  <c r="F3843" i="1"/>
  <c r="H4334" i="1"/>
  <c r="H4340" i="1"/>
  <c r="H4335" i="1"/>
  <c r="H4341" i="1"/>
  <c r="H4339" i="1"/>
  <c r="H4336" i="1"/>
  <c r="H4343" i="1"/>
  <c r="H4338" i="1"/>
  <c r="H4342" i="1"/>
  <c r="H4344" i="1"/>
  <c r="H4347" i="1"/>
  <c r="H4345" i="1"/>
  <c r="H4346" i="1"/>
  <c r="H4348" i="1"/>
  <c r="H4337" i="1"/>
  <c r="H4352" i="1"/>
  <c r="H4382" i="1"/>
  <c r="H4354" i="1"/>
  <c r="H4361" i="1"/>
  <c r="H4363" i="1"/>
  <c r="H4364" i="1"/>
  <c r="H4383" i="1"/>
  <c r="H4353" i="1"/>
  <c r="H4362" i="1"/>
  <c r="H4356" i="1"/>
  <c r="H4351" i="1"/>
  <c r="H4359" i="1"/>
  <c r="H4384" i="1"/>
  <c r="H4386" i="1"/>
  <c r="H4357" i="1"/>
  <c r="H4401" i="1"/>
  <c r="H4393" i="1"/>
  <c r="H4385" i="1"/>
  <c r="H4355" i="1"/>
  <c r="H4358" i="1"/>
  <c r="H4360" i="1"/>
  <c r="H4396" i="1"/>
  <c r="H4388" i="1"/>
  <c r="H4400" i="1"/>
  <c r="H4392" i="1"/>
  <c r="H4398" i="1"/>
  <c r="H4349" i="1"/>
  <c r="H4390" i="1"/>
  <c r="H4402" i="1"/>
  <c r="H4394" i="1"/>
  <c r="H4399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403" i="1"/>
  <c r="H4405" i="1"/>
  <c r="H4406" i="1"/>
  <c r="H4407" i="1"/>
  <c r="H4408" i="1"/>
  <c r="H4410" i="1"/>
  <c r="H4411" i="1"/>
  <c r="H4413" i="1"/>
  <c r="H4415" i="1"/>
  <c r="H4418" i="1"/>
  <c r="H4391" i="1"/>
  <c r="H4395" i="1"/>
  <c r="H4387" i="1"/>
  <c r="H4417" i="1"/>
  <c r="H4365" i="1"/>
  <c r="H4397" i="1"/>
  <c r="H4389" i="1"/>
  <c r="H4409" i="1"/>
  <c r="H4412" i="1"/>
  <c r="H4404" i="1"/>
  <c r="H4416" i="1"/>
  <c r="H4414" i="1"/>
  <c r="H4350" i="1"/>
  <c r="H4419" i="1"/>
  <c r="H4053" i="1"/>
  <c r="H4052" i="1"/>
  <c r="H4048" i="1"/>
  <c r="H4054" i="1"/>
  <c r="H4049" i="1"/>
  <c r="H4051" i="1"/>
  <c r="H4055" i="1"/>
  <c r="H4050" i="1"/>
  <c r="H4058" i="1"/>
  <c r="H4062" i="1"/>
  <c r="H4064" i="1"/>
  <c r="H4063" i="1"/>
  <c r="H4059" i="1"/>
  <c r="H4065" i="1"/>
  <c r="H4057" i="1"/>
  <c r="H4061" i="1"/>
  <c r="H4056" i="1"/>
  <c r="H4069" i="1"/>
  <c r="H4071" i="1"/>
  <c r="H4070" i="1"/>
  <c r="H4066" i="1"/>
  <c r="H4072" i="1"/>
  <c r="H4060" i="1"/>
  <c r="H4068" i="1"/>
  <c r="H4067" i="1"/>
  <c r="H4073" i="1"/>
  <c r="H4075" i="1"/>
  <c r="H4074" i="1"/>
  <c r="H4147" i="1"/>
  <c r="H4080" i="1"/>
  <c r="H4078" i="1"/>
  <c r="H4110" i="1"/>
  <c r="H4081" i="1"/>
  <c r="H4076" i="1"/>
  <c r="H4146" i="1"/>
  <c r="H4082" i="1"/>
  <c r="H4085" i="1"/>
  <c r="H4112" i="1"/>
  <c r="H4128" i="1"/>
  <c r="H4129" i="1"/>
  <c r="H4119" i="1"/>
  <c r="H4120" i="1"/>
  <c r="H4089" i="1"/>
  <c r="H4090" i="1"/>
  <c r="H4111" i="1"/>
  <c r="H4077" i="1"/>
  <c r="H4079" i="1"/>
  <c r="H4083" i="1"/>
  <c r="H4084" i="1"/>
  <c r="H4086" i="1"/>
  <c r="H4087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3" i="1"/>
  <c r="H4114" i="1"/>
  <c r="H4115" i="1"/>
  <c r="H4116" i="1"/>
  <c r="H4117" i="1"/>
  <c r="H4121" i="1"/>
  <c r="H4122" i="1"/>
  <c r="H4123" i="1"/>
  <c r="H4124" i="1"/>
  <c r="H4125" i="1"/>
  <c r="H4126" i="1"/>
  <c r="H4130" i="1"/>
  <c r="H4131" i="1"/>
  <c r="H4132" i="1"/>
  <c r="H4133" i="1"/>
  <c r="H4134" i="1"/>
  <c r="H4135" i="1"/>
  <c r="H4136" i="1"/>
  <c r="H4139" i="1"/>
  <c r="H4140" i="1"/>
  <c r="H4141" i="1"/>
  <c r="H4142" i="1"/>
  <c r="H4143" i="1"/>
  <c r="H4144" i="1"/>
  <c r="H4145" i="1"/>
  <c r="H4148" i="1"/>
  <c r="H4127" i="1"/>
  <c r="H4118" i="1"/>
  <c r="H4137" i="1"/>
  <c r="H4138" i="1"/>
  <c r="H4088" i="1"/>
  <c r="H4150" i="1"/>
  <c r="H4151" i="1"/>
  <c r="H4149" i="1"/>
  <c r="H4152" i="1"/>
  <c r="H4810" i="1"/>
  <c r="H4812" i="1"/>
  <c r="H4811" i="1"/>
  <c r="H4814" i="1"/>
  <c r="H4813" i="1"/>
  <c r="H4826" i="1"/>
  <c r="H4821" i="1"/>
  <c r="H4825" i="1"/>
  <c r="H4815" i="1"/>
  <c r="H4827" i="1"/>
  <c r="H4818" i="1"/>
  <c r="H4822" i="1"/>
  <c r="H4820" i="1"/>
  <c r="H4828" i="1"/>
  <c r="H4817" i="1"/>
  <c r="H4823" i="1"/>
  <c r="H4819" i="1"/>
  <c r="H4816" i="1"/>
  <c r="H4824" i="1"/>
  <c r="H4853" i="1"/>
  <c r="H4833" i="1"/>
  <c r="H4838" i="1"/>
  <c r="H4836" i="1"/>
  <c r="H4829" i="1"/>
  <c r="H4832" i="1"/>
  <c r="H4837" i="1"/>
  <c r="H4854" i="1"/>
  <c r="H4835" i="1"/>
  <c r="H4834" i="1"/>
  <c r="H4855" i="1"/>
  <c r="H4839" i="1"/>
  <c r="H4865" i="1"/>
  <c r="H4859" i="1"/>
  <c r="H4830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6" i="1"/>
  <c r="H4857" i="1"/>
  <c r="H4860" i="1"/>
  <c r="H4861" i="1"/>
  <c r="H4862" i="1"/>
  <c r="H4863" i="1"/>
  <c r="H4866" i="1"/>
  <c r="H4867" i="1"/>
  <c r="H4868" i="1"/>
  <c r="H4869" i="1"/>
  <c r="H4870" i="1"/>
  <c r="H4872" i="1"/>
  <c r="H4873" i="1"/>
  <c r="H4874" i="1"/>
  <c r="H4875" i="1"/>
  <c r="H4876" i="1"/>
  <c r="H4878" i="1"/>
  <c r="H4879" i="1"/>
  <c r="H4877" i="1"/>
  <c r="H4864" i="1"/>
  <c r="H4858" i="1"/>
  <c r="H4871" i="1"/>
  <c r="H4831" i="1"/>
  <c r="H4881" i="1"/>
  <c r="H4880" i="1"/>
  <c r="H4882" i="1"/>
  <c r="H4883" i="1"/>
  <c r="H3260" i="1"/>
  <c r="H3267" i="1"/>
  <c r="H3265" i="1"/>
  <c r="H3266" i="1"/>
  <c r="H3259" i="1"/>
  <c r="H3268" i="1"/>
  <c r="H3272" i="1"/>
  <c r="H3271" i="1"/>
  <c r="H3270" i="1"/>
  <c r="H3264" i="1"/>
  <c r="H3262" i="1"/>
  <c r="H3263" i="1"/>
  <c r="H3273" i="1"/>
  <c r="H3261" i="1"/>
  <c r="H3269" i="1"/>
  <c r="H3283" i="1"/>
  <c r="H3290" i="1"/>
  <c r="H3279" i="1"/>
  <c r="H3280" i="1"/>
  <c r="H3281" i="1"/>
  <c r="H3284" i="1"/>
  <c r="H3275" i="1"/>
  <c r="H3274" i="1"/>
  <c r="H3276" i="1"/>
  <c r="H3277" i="1"/>
  <c r="H3282" i="1"/>
  <c r="H3285" i="1"/>
  <c r="H3286" i="1"/>
  <c r="H3287" i="1"/>
  <c r="H3288" i="1"/>
  <c r="H3289" i="1"/>
  <c r="H3292" i="1"/>
  <c r="H3293" i="1"/>
  <c r="H3294" i="1"/>
  <c r="H3295" i="1"/>
  <c r="H3296" i="1"/>
  <c r="H3291" i="1"/>
  <c r="H3278" i="1"/>
  <c r="H3297" i="1"/>
  <c r="H3298" i="1"/>
  <c r="H3300" i="1"/>
  <c r="H3299" i="1"/>
  <c r="H3301" i="1"/>
  <c r="H1841" i="1"/>
  <c r="H1843" i="1"/>
  <c r="H1844" i="1"/>
  <c r="H1842" i="1"/>
  <c r="H1852" i="1"/>
  <c r="H1848" i="1"/>
  <c r="H1849" i="1"/>
  <c r="H1845" i="1"/>
  <c r="H1846" i="1"/>
  <c r="H1847" i="1"/>
  <c r="H1851" i="1"/>
  <c r="H1853" i="1"/>
  <c r="H1850" i="1"/>
  <c r="H1855" i="1"/>
  <c r="H1873" i="1"/>
  <c r="H1858" i="1"/>
  <c r="H1859" i="1"/>
  <c r="H1854" i="1"/>
  <c r="H1856" i="1"/>
  <c r="H1857" i="1"/>
  <c r="H1860" i="1"/>
  <c r="H1862" i="1"/>
  <c r="H1863" i="1"/>
  <c r="H1864" i="1"/>
  <c r="H1865" i="1"/>
  <c r="H1866" i="1"/>
  <c r="H1867" i="1"/>
  <c r="H1868" i="1"/>
  <c r="H1869" i="1"/>
  <c r="H1870" i="1"/>
  <c r="H1871" i="1"/>
  <c r="H1872" i="1"/>
  <c r="H1874" i="1"/>
  <c r="H1875" i="1"/>
  <c r="H1876" i="1"/>
  <c r="H1877" i="1"/>
  <c r="H1878" i="1"/>
  <c r="H1882" i="1"/>
  <c r="H1883" i="1"/>
  <c r="H1884" i="1"/>
  <c r="H1885" i="1"/>
  <c r="H1886" i="1"/>
  <c r="H1887" i="1"/>
  <c r="H1861" i="1"/>
  <c r="H1880" i="1"/>
  <c r="H1879" i="1"/>
  <c r="H1881" i="1"/>
  <c r="H1891" i="1"/>
  <c r="H1890" i="1"/>
  <c r="H1889" i="1"/>
  <c r="H1888" i="1"/>
  <c r="H1892" i="1"/>
  <c r="H4903" i="1"/>
  <c r="H4904" i="1"/>
  <c r="H4901" i="1"/>
  <c r="H4902" i="1"/>
  <c r="H4912" i="1"/>
  <c r="H4913" i="1"/>
  <c r="H4908" i="1"/>
  <c r="H4910" i="1"/>
  <c r="H4914" i="1"/>
  <c r="H4905" i="1"/>
  <c r="H4907" i="1"/>
  <c r="H4909" i="1"/>
  <c r="H4911" i="1"/>
  <c r="H4915" i="1"/>
  <c r="H4906" i="1"/>
  <c r="H4918" i="1"/>
  <c r="H4917" i="1"/>
  <c r="H4916" i="1"/>
  <c r="H4920" i="1"/>
  <c r="H4919" i="1"/>
  <c r="H377" i="1"/>
  <c r="H383" i="1"/>
  <c r="H380" i="1"/>
  <c r="H384" i="1"/>
  <c r="H381" i="1"/>
  <c r="H387" i="1"/>
  <c r="H378" i="1"/>
  <c r="H379" i="1"/>
  <c r="H382" i="1"/>
  <c r="H385" i="1"/>
  <c r="H388" i="1"/>
  <c r="H386" i="1"/>
  <c r="H389" i="1"/>
  <c r="H390" i="1"/>
  <c r="H394" i="1"/>
  <c r="H392" i="1"/>
  <c r="H396" i="1"/>
  <c r="H398" i="1"/>
  <c r="H395" i="1"/>
  <c r="H397" i="1"/>
  <c r="H399" i="1"/>
  <c r="H393" i="1"/>
  <c r="H391" i="1"/>
  <c r="H401" i="1"/>
  <c r="H402" i="1"/>
  <c r="H404" i="1"/>
  <c r="H400" i="1"/>
  <c r="H403" i="1"/>
  <c r="H5054" i="1"/>
  <c r="H5056" i="1"/>
  <c r="H5057" i="1"/>
  <c r="H5060" i="1"/>
  <c r="H5061" i="1"/>
  <c r="H5063" i="1"/>
  <c r="H5064" i="1"/>
  <c r="H5062" i="1"/>
  <c r="H5059" i="1"/>
  <c r="H5058" i="1"/>
  <c r="H5055" i="1"/>
  <c r="H5067" i="1"/>
  <c r="H5066" i="1"/>
  <c r="H5068" i="1"/>
  <c r="H5073" i="1"/>
  <c r="H5074" i="1"/>
  <c r="H5075" i="1"/>
  <c r="H5082" i="1"/>
  <c r="H5087" i="1"/>
  <c r="H5088" i="1"/>
  <c r="H5089" i="1"/>
  <c r="H5080" i="1"/>
  <c r="H5081" i="1"/>
  <c r="H5065" i="1"/>
  <c r="H5078" i="1"/>
  <c r="H5069" i="1"/>
  <c r="H5070" i="1"/>
  <c r="H5071" i="1"/>
  <c r="H5072" i="1"/>
  <c r="H5083" i="1"/>
  <c r="H5084" i="1"/>
  <c r="H5085" i="1"/>
  <c r="H5086" i="1"/>
  <c r="H5090" i="1"/>
  <c r="H5091" i="1"/>
  <c r="H5092" i="1"/>
  <c r="H5076" i="1"/>
  <c r="H5077" i="1"/>
  <c r="H5079" i="1"/>
  <c r="H5093" i="1"/>
  <c r="H5094" i="1"/>
  <c r="H5097" i="1"/>
  <c r="H5096" i="1"/>
  <c r="H5095" i="1"/>
  <c r="H2040" i="1"/>
  <c r="H2028" i="1"/>
  <c r="H2047" i="1"/>
  <c r="H2046" i="1"/>
  <c r="H2048" i="1"/>
  <c r="H2034" i="1"/>
  <c r="H2027" i="1"/>
  <c r="H2033" i="1"/>
  <c r="H2041" i="1"/>
  <c r="H2049" i="1"/>
  <c r="H2035" i="1"/>
  <c r="H2050" i="1"/>
  <c r="H2051" i="1"/>
  <c r="H2052" i="1"/>
  <c r="H2045" i="1"/>
  <c r="H2032" i="1"/>
  <c r="H2029" i="1"/>
  <c r="H2036" i="1"/>
  <c r="H2037" i="1"/>
  <c r="H2038" i="1"/>
  <c r="H2039" i="1"/>
  <c r="H2043" i="1"/>
  <c r="H2044" i="1"/>
  <c r="H2042" i="1"/>
  <c r="H2030" i="1"/>
  <c r="H2031" i="1"/>
  <c r="H2053" i="1"/>
  <c r="H2054" i="1"/>
  <c r="H2055" i="1"/>
  <c r="H2056" i="1"/>
  <c r="H2057" i="1"/>
  <c r="H2058" i="1"/>
  <c r="H2059" i="1"/>
  <c r="H2060" i="1"/>
  <c r="H2061" i="1"/>
  <c r="H2063" i="1"/>
  <c r="H2062" i="1"/>
  <c r="H2064" i="1"/>
  <c r="H3892" i="1"/>
  <c r="H3887" i="1"/>
  <c r="H3880" i="1"/>
  <c r="H3881" i="1"/>
  <c r="H3888" i="1"/>
  <c r="H3886" i="1"/>
  <c r="H3878" i="1"/>
  <c r="H3894" i="1"/>
  <c r="H3879" i="1"/>
  <c r="H3885" i="1"/>
  <c r="H3871" i="1"/>
  <c r="H3872" i="1"/>
  <c r="H3873" i="1"/>
  <c r="H3874" i="1"/>
  <c r="H3875" i="1"/>
  <c r="H3876" i="1"/>
  <c r="H3883" i="1"/>
  <c r="H3884" i="1"/>
  <c r="H3890" i="1"/>
  <c r="H3895" i="1"/>
  <c r="H3896" i="1"/>
  <c r="H3897" i="1"/>
  <c r="H3898" i="1"/>
  <c r="H3899" i="1"/>
  <c r="H3882" i="1"/>
  <c r="H3889" i="1"/>
  <c r="H3891" i="1"/>
  <c r="H3877" i="1"/>
  <c r="H3893" i="1"/>
  <c r="H3900" i="1"/>
  <c r="H3901" i="1"/>
  <c r="H3902" i="1"/>
  <c r="H3903" i="1"/>
  <c r="H3904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9" i="1"/>
  <c r="H5120" i="1"/>
  <c r="H5121" i="1"/>
  <c r="H5118" i="1"/>
  <c r="H4246" i="1"/>
  <c r="H4247" i="1"/>
  <c r="H4248" i="1"/>
  <c r="H4249" i="1"/>
  <c r="H4250" i="1"/>
  <c r="H4251" i="1"/>
  <c r="H4252" i="1"/>
  <c r="H4253" i="1"/>
  <c r="H4254" i="1"/>
  <c r="H4257" i="1"/>
  <c r="H4258" i="1"/>
  <c r="H4259" i="1"/>
  <c r="H4260" i="1"/>
  <c r="H4261" i="1"/>
  <c r="H4262" i="1"/>
  <c r="H4255" i="1"/>
  <c r="H4256" i="1"/>
  <c r="H4263" i="1"/>
  <c r="H4264" i="1"/>
  <c r="H4265" i="1"/>
  <c r="H4266" i="1"/>
  <c r="H4267" i="1"/>
  <c r="H4268" i="1"/>
  <c r="H4535" i="1"/>
  <c r="H4530" i="1"/>
  <c r="H4529" i="1"/>
  <c r="H4523" i="1"/>
  <c r="H4524" i="1"/>
  <c r="H4525" i="1"/>
  <c r="H4526" i="1"/>
  <c r="H4527" i="1"/>
  <c r="H4528" i="1"/>
  <c r="H4531" i="1"/>
  <c r="H4532" i="1"/>
  <c r="H4533" i="1"/>
  <c r="H4534" i="1"/>
  <c r="H4536" i="1"/>
  <c r="H4537" i="1"/>
  <c r="H4538" i="1"/>
  <c r="H4539" i="1"/>
  <c r="H4540" i="1"/>
  <c r="H4541" i="1"/>
  <c r="H4543" i="1"/>
  <c r="H4546" i="1"/>
  <c r="H4542" i="1"/>
  <c r="H4545" i="1"/>
  <c r="H4544" i="1"/>
  <c r="H3808" i="1"/>
  <c r="H3803" i="1"/>
  <c r="H3790" i="1"/>
  <c r="H3802" i="1"/>
  <c r="H3804" i="1"/>
  <c r="H3789" i="1"/>
  <c r="H3791" i="1"/>
  <c r="H3788" i="1"/>
  <c r="H3792" i="1"/>
  <c r="H3797" i="1"/>
  <c r="H3801" i="1"/>
  <c r="H3805" i="1"/>
  <c r="H3796" i="1"/>
  <c r="H3786" i="1"/>
  <c r="H3787" i="1"/>
  <c r="H3793" i="1"/>
  <c r="H3794" i="1"/>
  <c r="H3795" i="1"/>
  <c r="H3798" i="1"/>
  <c r="H3799" i="1"/>
  <c r="H3800" i="1"/>
  <c r="H3806" i="1"/>
  <c r="H3810" i="1"/>
  <c r="H3807" i="1"/>
  <c r="H3809" i="1"/>
  <c r="H3811" i="1"/>
  <c r="H3812" i="1"/>
  <c r="H3813" i="1"/>
  <c r="H3814" i="1"/>
  <c r="H3815" i="1"/>
  <c r="H3816" i="1"/>
  <c r="H4925" i="1"/>
  <c r="H4929" i="1"/>
  <c r="H4930" i="1"/>
  <c r="H4931" i="1"/>
  <c r="H4921" i="1"/>
  <c r="H4922" i="1"/>
  <c r="H4923" i="1"/>
  <c r="H4924" i="1"/>
  <c r="H4926" i="1"/>
  <c r="H4927" i="1"/>
  <c r="H4928" i="1"/>
  <c r="H4932" i="1"/>
  <c r="H4933" i="1"/>
  <c r="H4934" i="1"/>
  <c r="H4935" i="1"/>
  <c r="H4936" i="1"/>
  <c r="H4937" i="1"/>
  <c r="H4938" i="1"/>
  <c r="H4939" i="1"/>
  <c r="H4940" i="1"/>
  <c r="H4941" i="1"/>
  <c r="H4942" i="1"/>
  <c r="H2502" i="1"/>
  <c r="H2503" i="1"/>
  <c r="H2535" i="1"/>
  <c r="H2510" i="1"/>
  <c r="H2504" i="1"/>
  <c r="H2505" i="1"/>
  <c r="H2536" i="1"/>
  <c r="H2506" i="1"/>
  <c r="H2512" i="1"/>
  <c r="H2513" i="1"/>
  <c r="H2516" i="1"/>
  <c r="H2517" i="1"/>
  <c r="H2534" i="1"/>
  <c r="H2537" i="1"/>
  <c r="H2538" i="1"/>
  <c r="H2539" i="1"/>
  <c r="H2562" i="1"/>
  <c r="H2563" i="1"/>
  <c r="H2568" i="1"/>
  <c r="H2509" i="1"/>
  <c r="H2511" i="1"/>
  <c r="H2570" i="1"/>
  <c r="H2507" i="1"/>
  <c r="H2508" i="1"/>
  <c r="H2514" i="1"/>
  <c r="H2515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4" i="1"/>
  <c r="H2565" i="1"/>
  <c r="H2566" i="1"/>
  <c r="H2567" i="1"/>
  <c r="H2569" i="1"/>
  <c r="H2571" i="1"/>
  <c r="H2572" i="1"/>
  <c r="H2576" i="1"/>
  <c r="H2573" i="1"/>
  <c r="H2575" i="1"/>
  <c r="H2574" i="1"/>
  <c r="H2577" i="1"/>
  <c r="H4423" i="1"/>
  <c r="H4428" i="1"/>
  <c r="H4433" i="1"/>
  <c r="H4468" i="1"/>
  <c r="H4432" i="1"/>
  <c r="H4430" i="1"/>
  <c r="H4429" i="1"/>
  <c r="H4431" i="1"/>
  <c r="H4473" i="1"/>
  <c r="H4472" i="1"/>
  <c r="H4434" i="1"/>
  <c r="H4470" i="1"/>
  <c r="H4469" i="1"/>
  <c r="H4438" i="1"/>
  <c r="H4439" i="1"/>
  <c r="H4440" i="1"/>
  <c r="H4446" i="1"/>
  <c r="H4467" i="1"/>
  <c r="H4444" i="1"/>
  <c r="H4445" i="1"/>
  <c r="H4471" i="1"/>
  <c r="H4427" i="1"/>
  <c r="H4425" i="1"/>
  <c r="H4474" i="1"/>
  <c r="H4443" i="1"/>
  <c r="H4494" i="1"/>
  <c r="H4484" i="1"/>
  <c r="H4495" i="1"/>
  <c r="H4485" i="1"/>
  <c r="H4420" i="1"/>
  <c r="H4421" i="1"/>
  <c r="H4422" i="1"/>
  <c r="H4426" i="1"/>
  <c r="H4436" i="1"/>
  <c r="H4437" i="1"/>
  <c r="H4441" i="1"/>
  <c r="H4442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75" i="1"/>
  <c r="H4476" i="1"/>
  <c r="H4477" i="1"/>
  <c r="H4478" i="1"/>
  <c r="H4479" i="1"/>
  <c r="H4480" i="1"/>
  <c r="H4481" i="1"/>
  <c r="H4486" i="1"/>
  <c r="H4487" i="1"/>
  <c r="H4488" i="1"/>
  <c r="H4489" i="1"/>
  <c r="H4490" i="1"/>
  <c r="H4491" i="1"/>
  <c r="H4496" i="1"/>
  <c r="H4497" i="1"/>
  <c r="H4498" i="1"/>
  <c r="H4499" i="1"/>
  <c r="H4500" i="1"/>
  <c r="H4501" i="1"/>
  <c r="H4502" i="1"/>
  <c r="H4503" i="1"/>
  <c r="H4505" i="1"/>
  <c r="H4506" i="1"/>
  <c r="H4507" i="1"/>
  <c r="H4508" i="1"/>
  <c r="H4509" i="1"/>
  <c r="H4510" i="1"/>
  <c r="H4511" i="1"/>
  <c r="H4512" i="1"/>
  <c r="H4513" i="1"/>
  <c r="H4516" i="1"/>
  <c r="H4435" i="1"/>
  <c r="H4493" i="1"/>
  <c r="H4483" i="1"/>
  <c r="H4492" i="1"/>
  <c r="H4482" i="1"/>
  <c r="H4514" i="1"/>
  <c r="H4504" i="1"/>
  <c r="H4515" i="1"/>
  <c r="H4424" i="1"/>
  <c r="H4517" i="1"/>
  <c r="H4520" i="1"/>
  <c r="H4519" i="1"/>
  <c r="H4521" i="1"/>
  <c r="H4518" i="1"/>
  <c r="H4522" i="1"/>
  <c r="H3423" i="1"/>
  <c r="H3422" i="1"/>
  <c r="H3427" i="1"/>
  <c r="H3424" i="1"/>
  <c r="H3434" i="1"/>
  <c r="H3428" i="1"/>
  <c r="H3426" i="1"/>
  <c r="H3433" i="1"/>
  <c r="H3429" i="1"/>
  <c r="H3425" i="1"/>
  <c r="H3431" i="1"/>
  <c r="H3432" i="1"/>
  <c r="H3430" i="1"/>
  <c r="H3486" i="1"/>
  <c r="H3444" i="1"/>
  <c r="H3480" i="1"/>
  <c r="H3479" i="1"/>
  <c r="H3521" i="1"/>
  <c r="H3440" i="1"/>
  <c r="H3453" i="1"/>
  <c r="H3443" i="1"/>
  <c r="H3445" i="1"/>
  <c r="H3439" i="1"/>
  <c r="H3478" i="1"/>
  <c r="H3481" i="1"/>
  <c r="H3520" i="1"/>
  <c r="H3477" i="1"/>
  <c r="H3452" i="1"/>
  <c r="H3446" i="1"/>
  <c r="H3447" i="1"/>
  <c r="H3449" i="1"/>
  <c r="H3450" i="1"/>
  <c r="H3451" i="1"/>
  <c r="H3483" i="1"/>
  <c r="H3519" i="1"/>
  <c r="H3522" i="1"/>
  <c r="H3454" i="1"/>
  <c r="H3455" i="1"/>
  <c r="H3482" i="1"/>
  <c r="H3487" i="1"/>
  <c r="H3435" i="1"/>
  <c r="H3436" i="1"/>
  <c r="H3437" i="1"/>
  <c r="H3438" i="1"/>
  <c r="H3441" i="1"/>
  <c r="H3448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84" i="1"/>
  <c r="H3488" i="1"/>
  <c r="H3490" i="1"/>
  <c r="H3491" i="1"/>
  <c r="H3492" i="1"/>
  <c r="H3494" i="1"/>
  <c r="H3495" i="1"/>
  <c r="H3496" i="1"/>
  <c r="H3497" i="1"/>
  <c r="H3499" i="1"/>
  <c r="H3500" i="1"/>
  <c r="H3501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02" i="1"/>
  <c r="H3485" i="1"/>
  <c r="H3493" i="1"/>
  <c r="H3442" i="1"/>
  <c r="H3498" i="1"/>
  <c r="H3489" i="1"/>
  <c r="H3525" i="1"/>
  <c r="H3526" i="1"/>
  <c r="H3523" i="1"/>
  <c r="H3527" i="1"/>
  <c r="H3528" i="1"/>
  <c r="H3524" i="1"/>
  <c r="H3623" i="1"/>
  <c r="H3624" i="1"/>
  <c r="H3625" i="1"/>
  <c r="H3622" i="1"/>
  <c r="H3626" i="1"/>
  <c r="H3628" i="1"/>
  <c r="H3629" i="1"/>
  <c r="H3683" i="1"/>
  <c r="H3684" i="1"/>
  <c r="H3685" i="1"/>
  <c r="H3686" i="1"/>
  <c r="H3627" i="1"/>
  <c r="H3621" i="1"/>
  <c r="H3696" i="1"/>
  <c r="H3744" i="1"/>
  <c r="H3743" i="1"/>
  <c r="H3630" i="1"/>
  <c r="H3634" i="1"/>
  <c r="H3635" i="1"/>
  <c r="H3636" i="1"/>
  <c r="H3637" i="1"/>
  <c r="H3638" i="1"/>
  <c r="H3639" i="1"/>
  <c r="H3640" i="1"/>
  <c r="H3642" i="1"/>
  <c r="H3646" i="1"/>
  <c r="H3676" i="1"/>
  <c r="H3677" i="1"/>
  <c r="H3681" i="1"/>
  <c r="H3688" i="1"/>
  <c r="H3689" i="1"/>
  <c r="H3690" i="1"/>
  <c r="H3733" i="1"/>
  <c r="H3734" i="1"/>
  <c r="H3742" i="1"/>
  <c r="H3641" i="1"/>
  <c r="H3631" i="1"/>
  <c r="H3632" i="1"/>
  <c r="H3643" i="1"/>
  <c r="H3644" i="1"/>
  <c r="H3645" i="1"/>
  <c r="H3647" i="1"/>
  <c r="H3648" i="1"/>
  <c r="H3649" i="1"/>
  <c r="H3650" i="1"/>
  <c r="H3651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8" i="1"/>
  <c r="H3679" i="1"/>
  <c r="H3680" i="1"/>
  <c r="H3691" i="1"/>
  <c r="H3692" i="1"/>
  <c r="H3693" i="1"/>
  <c r="H3694" i="1"/>
  <c r="H3695" i="1"/>
  <c r="H3698" i="1"/>
  <c r="H3699" i="1"/>
  <c r="H3700" i="1"/>
  <c r="H3701" i="1"/>
  <c r="H3702" i="1"/>
  <c r="H3703" i="1"/>
  <c r="H3704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5" i="1"/>
  <c r="H3736" i="1"/>
  <c r="H3737" i="1"/>
  <c r="H3738" i="1"/>
  <c r="H3739" i="1"/>
  <c r="H3740" i="1"/>
  <c r="H3741" i="1"/>
  <c r="H3745" i="1"/>
  <c r="H3720" i="1"/>
  <c r="H3705" i="1"/>
  <c r="H3652" i="1"/>
  <c r="H3697" i="1"/>
  <c r="H3633" i="1"/>
  <c r="H3687" i="1"/>
  <c r="H3620" i="1"/>
  <c r="H3682" i="1"/>
  <c r="H3748" i="1"/>
  <c r="H3746" i="1"/>
  <c r="H3747" i="1"/>
  <c r="H3751" i="1"/>
  <c r="H3750" i="1"/>
  <c r="H3749" i="1"/>
  <c r="H969" i="1"/>
  <c r="H978" i="1"/>
  <c r="H968" i="1"/>
  <c r="H974" i="1"/>
  <c r="H973" i="1"/>
  <c r="H972" i="1"/>
  <c r="H983" i="1"/>
  <c r="H984" i="1"/>
  <c r="H975" i="1"/>
  <c r="H981" i="1"/>
  <c r="H979" i="1"/>
  <c r="H982" i="1"/>
  <c r="H980" i="1"/>
  <c r="H971" i="1"/>
  <c r="H976" i="1"/>
  <c r="H970" i="1"/>
  <c r="H977" i="1"/>
  <c r="H1065" i="1"/>
  <c r="H1044" i="1"/>
  <c r="H1036" i="1"/>
  <c r="H989" i="1"/>
  <c r="H1025" i="1"/>
  <c r="H1064" i="1"/>
  <c r="H1026" i="1"/>
  <c r="H1063" i="1"/>
  <c r="H997" i="1"/>
  <c r="H1054" i="1"/>
  <c r="H988" i="1"/>
  <c r="H1024" i="1"/>
  <c r="H1053" i="1"/>
  <c r="H990" i="1"/>
  <c r="H1045" i="1"/>
  <c r="H1037" i="1"/>
  <c r="H1043" i="1"/>
  <c r="H1062" i="1"/>
  <c r="H1035" i="1"/>
  <c r="H1023" i="1"/>
  <c r="H999" i="1"/>
  <c r="H1052" i="1"/>
  <c r="H1027" i="1"/>
  <c r="H1008" i="1"/>
  <c r="H996" i="1"/>
  <c r="H1007" i="1"/>
  <c r="H1066" i="1"/>
  <c r="H985" i="1"/>
  <c r="H1028" i="1"/>
  <c r="H991" i="1"/>
  <c r="H1055" i="1"/>
  <c r="H1061" i="1"/>
  <c r="H1006" i="1"/>
  <c r="H1018" i="1"/>
  <c r="H1042" i="1"/>
  <c r="H1034" i="1"/>
  <c r="H1017" i="1"/>
  <c r="H1051" i="1"/>
  <c r="H1031" i="1"/>
  <c r="H1046" i="1"/>
  <c r="H1038" i="1"/>
  <c r="H995" i="1"/>
  <c r="H1016" i="1"/>
  <c r="H986" i="1"/>
  <c r="H987" i="1"/>
  <c r="H992" i="1"/>
  <c r="H993" i="1"/>
  <c r="H994" i="1"/>
  <c r="H1001" i="1"/>
  <c r="H1002" i="1"/>
  <c r="H1003" i="1"/>
  <c r="H1004" i="1"/>
  <c r="H1010" i="1"/>
  <c r="H1011" i="1"/>
  <c r="H1012" i="1"/>
  <c r="H1013" i="1"/>
  <c r="H1014" i="1"/>
  <c r="H1015" i="1"/>
  <c r="H1020" i="1"/>
  <c r="H1021" i="1"/>
  <c r="H1022" i="1"/>
  <c r="H1029" i="1"/>
  <c r="H1032" i="1"/>
  <c r="H1033" i="1"/>
  <c r="H1039" i="1"/>
  <c r="H1040" i="1"/>
  <c r="H1047" i="1"/>
  <c r="H1048" i="1"/>
  <c r="H1049" i="1"/>
  <c r="H1056" i="1"/>
  <c r="H1057" i="1"/>
  <c r="H1058" i="1"/>
  <c r="H1059" i="1"/>
  <c r="H1009" i="1"/>
  <c r="H1000" i="1"/>
  <c r="H1005" i="1"/>
  <c r="H1060" i="1"/>
  <c r="H1050" i="1"/>
  <c r="H1019" i="1"/>
  <c r="H1041" i="1"/>
  <c r="H998" i="1"/>
  <c r="H1030" i="1"/>
  <c r="H1067" i="1"/>
  <c r="H1070" i="1"/>
  <c r="H1069" i="1"/>
  <c r="H1071" i="1"/>
  <c r="H1068" i="1"/>
  <c r="H1072" i="1"/>
  <c r="H1413" i="1"/>
  <c r="H1387" i="1"/>
  <c r="H1408" i="1"/>
  <c r="H1391" i="1"/>
  <c r="H1388" i="1"/>
  <c r="H1405" i="1"/>
  <c r="H1412" i="1"/>
  <c r="H1395" i="1"/>
  <c r="H1414" i="1"/>
  <c r="H1403" i="1"/>
  <c r="H1407" i="1"/>
  <c r="H1409" i="1"/>
  <c r="H1392" i="1"/>
  <c r="H1390" i="1"/>
  <c r="H1386" i="1"/>
  <c r="H1394" i="1"/>
  <c r="H1396" i="1"/>
  <c r="H1402" i="1"/>
  <c r="H1419" i="1"/>
  <c r="H1398" i="1"/>
  <c r="H1418" i="1"/>
  <c r="H1420" i="1"/>
  <c r="H1399" i="1"/>
  <c r="H1404" i="1"/>
  <c r="H1401" i="1"/>
  <c r="H1411" i="1"/>
  <c r="H1415" i="1"/>
  <c r="H1400" i="1"/>
  <c r="H1397" i="1"/>
  <c r="H1410" i="1"/>
  <c r="H1389" i="1"/>
  <c r="H1406" i="1"/>
  <c r="H1416" i="1"/>
  <c r="H1393" i="1"/>
  <c r="H1417" i="1"/>
  <c r="H1434" i="1"/>
  <c r="H1495" i="1"/>
  <c r="H1494" i="1"/>
  <c r="H1461" i="1"/>
  <c r="H1427" i="1"/>
  <c r="H1496" i="1"/>
  <c r="H1443" i="1"/>
  <c r="H1503" i="1"/>
  <c r="H1486" i="1"/>
  <c r="H1435" i="1"/>
  <c r="H1454" i="1"/>
  <c r="H1422" i="1"/>
  <c r="H1493" i="1"/>
  <c r="H1468" i="1"/>
  <c r="H1428" i="1"/>
  <c r="H1426" i="1"/>
  <c r="H1487" i="1"/>
  <c r="H1473" i="1"/>
  <c r="H1474" i="1"/>
  <c r="H1442" i="1"/>
  <c r="H1444" i="1"/>
  <c r="H1433" i="1"/>
  <c r="H1453" i="1"/>
  <c r="H1455" i="1"/>
  <c r="H1462" i="1"/>
  <c r="H1492" i="1"/>
  <c r="H1497" i="1"/>
  <c r="H1445" i="1"/>
  <c r="H1456" i="1"/>
  <c r="H1441" i="1"/>
  <c r="H1502" i="1"/>
  <c r="H1421" i="1"/>
  <c r="H1423" i="1"/>
  <c r="H1431" i="1"/>
  <c r="H1458" i="1"/>
  <c r="H1459" i="1"/>
  <c r="H1460" i="1"/>
  <c r="H1498" i="1"/>
  <c r="H1499" i="1"/>
  <c r="H1505" i="1"/>
  <c r="H1485" i="1"/>
  <c r="H1472" i="1"/>
  <c r="H1451" i="1"/>
  <c r="H1457" i="1"/>
  <c r="H1470" i="1"/>
  <c r="H1452" i="1"/>
  <c r="H1432" i="1"/>
  <c r="H1424" i="1"/>
  <c r="H1425" i="1"/>
  <c r="H1430" i="1"/>
  <c r="H1437" i="1"/>
  <c r="H1438" i="1"/>
  <c r="H1439" i="1"/>
  <c r="H1447" i="1"/>
  <c r="H1448" i="1"/>
  <c r="H1449" i="1"/>
  <c r="H1450" i="1"/>
  <c r="H1463" i="1"/>
  <c r="H1464" i="1"/>
  <c r="H1465" i="1"/>
  <c r="H1466" i="1"/>
  <c r="H1467" i="1"/>
  <c r="H1471" i="1"/>
  <c r="H1476" i="1"/>
  <c r="H1477" i="1"/>
  <c r="H1478" i="1"/>
  <c r="H1479" i="1"/>
  <c r="H1480" i="1"/>
  <c r="H1481" i="1"/>
  <c r="H1482" i="1"/>
  <c r="H1483" i="1"/>
  <c r="H1484" i="1"/>
  <c r="H1489" i="1"/>
  <c r="H1490" i="1"/>
  <c r="H1500" i="1"/>
  <c r="H1506" i="1"/>
  <c r="H1440" i="1"/>
  <c r="H1446" i="1"/>
  <c r="H1488" i="1"/>
  <c r="H1501" i="1"/>
  <c r="H1475" i="1"/>
  <c r="H1491" i="1"/>
  <c r="H1429" i="1"/>
  <c r="H1436" i="1"/>
  <c r="H1504" i="1"/>
  <c r="H1469" i="1"/>
  <c r="H1510" i="1"/>
  <c r="H1511" i="1"/>
  <c r="H1507" i="1"/>
  <c r="H1508" i="1"/>
  <c r="H1509" i="1"/>
  <c r="H1512" i="1"/>
  <c r="H3037" i="1"/>
  <c r="H3052" i="1"/>
  <c r="H3049" i="1"/>
  <c r="H3053" i="1"/>
  <c r="H3048" i="1"/>
  <c r="H3043" i="1"/>
  <c r="H3038" i="1"/>
  <c r="H3050" i="1"/>
  <c r="H3044" i="1"/>
  <c r="H3076" i="1"/>
  <c r="H3066" i="1"/>
  <c r="H3041" i="1"/>
  <c r="H3067" i="1"/>
  <c r="H3062" i="1"/>
  <c r="H3063" i="1"/>
  <c r="H3042" i="1"/>
  <c r="H3075" i="1"/>
  <c r="H3077" i="1"/>
  <c r="H3057" i="1"/>
  <c r="H3047" i="1"/>
  <c r="H3054" i="1"/>
  <c r="H3061" i="1"/>
  <c r="H3051" i="1"/>
  <c r="H3058" i="1"/>
  <c r="H3045" i="1"/>
  <c r="H3068" i="1"/>
  <c r="H3064" i="1"/>
  <c r="H3074" i="1"/>
  <c r="H3036" i="1"/>
  <c r="H3071" i="1"/>
  <c r="H3073" i="1"/>
  <c r="H3072" i="1"/>
  <c r="H3065" i="1"/>
  <c r="H3039" i="1"/>
  <c r="H3040" i="1"/>
  <c r="H3060" i="1"/>
  <c r="H3056" i="1"/>
  <c r="H3070" i="1"/>
  <c r="H3078" i="1"/>
  <c r="H3055" i="1"/>
  <c r="H3069" i="1"/>
  <c r="H3059" i="1"/>
  <c r="H3046" i="1"/>
  <c r="H3153" i="1"/>
  <c r="H3131" i="1"/>
  <c r="H3145" i="1"/>
  <c r="H3100" i="1"/>
  <c r="H3101" i="1"/>
  <c r="H3162" i="1"/>
  <c r="H3099" i="1"/>
  <c r="H3112" i="1"/>
  <c r="H3113" i="1"/>
  <c r="H3152" i="1"/>
  <c r="H3114" i="1"/>
  <c r="H3102" i="1"/>
  <c r="H3154" i="1"/>
  <c r="H3111" i="1"/>
  <c r="H3116" i="1"/>
  <c r="H3085" i="1"/>
  <c r="H3122" i="1"/>
  <c r="H3080" i="1"/>
  <c r="H3092" i="1"/>
  <c r="H3163" i="1"/>
  <c r="H3127" i="1"/>
  <c r="H3115" i="1"/>
  <c r="H3079" i="1"/>
  <c r="H3117" i="1"/>
  <c r="H3121" i="1"/>
  <c r="H3098" i="1"/>
  <c r="H3110" i="1"/>
  <c r="H3146" i="1"/>
  <c r="H3132" i="1"/>
  <c r="H3081" i="1"/>
  <c r="H3084" i="1"/>
  <c r="H3086" i="1"/>
  <c r="H3093" i="1"/>
  <c r="H3118" i="1"/>
  <c r="H3119" i="1"/>
  <c r="H3123" i="1"/>
  <c r="H3156" i="1"/>
  <c r="H3157" i="1"/>
  <c r="H3158" i="1"/>
  <c r="H3164" i="1"/>
  <c r="H3103" i="1"/>
  <c r="H3155" i="1"/>
  <c r="H3090" i="1"/>
  <c r="H3144" i="1"/>
  <c r="H3130" i="1"/>
  <c r="H3082" i="1"/>
  <c r="H3083" i="1"/>
  <c r="H3087" i="1"/>
  <c r="H3088" i="1"/>
  <c r="H3089" i="1"/>
  <c r="H3094" i="1"/>
  <c r="H3095" i="1"/>
  <c r="H3096" i="1"/>
  <c r="H3097" i="1"/>
  <c r="H3104" i="1"/>
  <c r="H3105" i="1"/>
  <c r="H3106" i="1"/>
  <c r="H3107" i="1"/>
  <c r="H3108" i="1"/>
  <c r="H3109" i="1"/>
  <c r="H3120" i="1"/>
  <c r="H3124" i="1"/>
  <c r="H3125" i="1"/>
  <c r="H3126" i="1"/>
  <c r="H3128" i="1"/>
  <c r="H3129" i="1"/>
  <c r="H3134" i="1"/>
  <c r="H3135" i="1"/>
  <c r="H3136" i="1"/>
  <c r="H3137" i="1"/>
  <c r="H3138" i="1"/>
  <c r="H3139" i="1"/>
  <c r="H3140" i="1"/>
  <c r="H3141" i="1"/>
  <c r="H3142" i="1"/>
  <c r="H3143" i="1"/>
  <c r="H3148" i="1"/>
  <c r="H3149" i="1"/>
  <c r="H3150" i="1"/>
  <c r="H3151" i="1"/>
  <c r="H3159" i="1"/>
  <c r="H3160" i="1"/>
  <c r="H3161" i="1"/>
  <c r="H3165" i="1"/>
  <c r="H3147" i="1"/>
  <c r="H3133" i="1"/>
  <c r="H3091" i="1"/>
  <c r="H3167" i="1"/>
  <c r="H3166" i="1"/>
  <c r="H3168" i="1"/>
  <c r="H3171" i="1"/>
  <c r="H3170" i="1"/>
  <c r="H3169" i="1"/>
  <c r="H2295" i="1"/>
  <c r="H2289" i="1"/>
  <c r="H2299" i="1"/>
  <c r="H2296" i="1"/>
  <c r="H2297" i="1"/>
  <c r="H2285" i="1"/>
  <c r="H2290" i="1"/>
  <c r="H2291" i="1"/>
  <c r="H2294" i="1"/>
  <c r="H2271" i="1"/>
  <c r="H2288" i="1"/>
  <c r="H2286" i="1"/>
  <c r="H2270" i="1"/>
  <c r="H2267" i="1"/>
  <c r="H2273" i="1"/>
  <c r="H2272" i="1"/>
  <c r="H2276" i="1"/>
  <c r="H2277" i="1"/>
  <c r="H2278" i="1"/>
  <c r="H2268" i="1"/>
  <c r="H2275" i="1"/>
  <c r="H2298" i="1"/>
  <c r="H2292" i="1"/>
  <c r="H2269" i="1"/>
  <c r="H2274" i="1"/>
  <c r="H2282" i="1"/>
  <c r="H2279" i="1"/>
  <c r="H2281" i="1"/>
  <c r="H2280" i="1"/>
  <c r="H2266" i="1"/>
  <c r="H2283" i="1"/>
  <c r="H2293" i="1"/>
  <c r="H2284" i="1"/>
  <c r="H2287" i="1"/>
  <c r="H2355" i="1"/>
  <c r="H2356" i="1"/>
  <c r="H2357" i="1"/>
  <c r="H2354" i="1"/>
  <c r="H2309" i="1"/>
  <c r="H2334" i="1"/>
  <c r="H2300" i="1"/>
  <c r="H2304" i="1"/>
  <c r="H2358" i="1"/>
  <c r="H2367" i="1"/>
  <c r="H2339" i="1"/>
  <c r="H2316" i="1"/>
  <c r="H2363" i="1"/>
  <c r="H2317" i="1"/>
  <c r="H2318" i="1"/>
  <c r="H2315" i="1"/>
  <c r="H2310" i="1"/>
  <c r="H2333" i="1"/>
  <c r="H2353" i="1"/>
  <c r="H2305" i="1"/>
  <c r="H2326" i="1"/>
  <c r="H2330" i="1"/>
  <c r="H2349" i="1"/>
  <c r="H2328" i="1"/>
  <c r="H2343" i="1"/>
  <c r="H2319" i="1"/>
  <c r="H2348" i="1"/>
  <c r="H2342" i="1"/>
  <c r="H2331" i="1"/>
  <c r="H2332" i="1"/>
  <c r="H2329" i="1"/>
  <c r="H2327" i="1"/>
  <c r="H2325" i="1"/>
  <c r="H2335" i="1"/>
  <c r="H2359" i="1"/>
  <c r="H2301" i="1"/>
  <c r="H2314" i="1"/>
  <c r="H2308" i="1"/>
  <c r="H2302" i="1"/>
  <c r="H2306" i="1"/>
  <c r="H2311" i="1"/>
  <c r="H2336" i="1"/>
  <c r="H2360" i="1"/>
  <c r="H2303" i="1"/>
  <c r="H2362" i="1"/>
  <c r="H2324" i="1"/>
  <c r="H2352" i="1"/>
  <c r="H2307" i="1"/>
  <c r="H2312" i="1"/>
  <c r="H2321" i="1"/>
  <c r="H2322" i="1"/>
  <c r="H2323" i="1"/>
  <c r="H2337" i="1"/>
  <c r="H2340" i="1"/>
  <c r="H2341" i="1"/>
  <c r="H2344" i="1"/>
  <c r="H2345" i="1"/>
  <c r="H2346" i="1"/>
  <c r="H2347" i="1"/>
  <c r="H2350" i="1"/>
  <c r="H2351" i="1"/>
  <c r="H2361" i="1"/>
  <c r="H2338" i="1"/>
  <c r="H2320" i="1"/>
  <c r="H2313" i="1"/>
  <c r="H2365" i="1"/>
  <c r="H2364" i="1"/>
  <c r="H2366" i="1"/>
  <c r="H2369" i="1"/>
  <c r="H2370" i="1"/>
  <c r="H2368" i="1"/>
  <c r="H2372" i="1"/>
  <c r="H2371" i="1"/>
  <c r="H2373" i="1"/>
  <c r="H1291" i="1"/>
  <c r="H1281" i="1"/>
  <c r="H1284" i="1"/>
  <c r="H1282" i="1"/>
  <c r="H1297" i="1"/>
  <c r="H1283" i="1"/>
  <c r="H1292" i="1"/>
  <c r="H1280" i="1"/>
  <c r="H1299" i="1"/>
  <c r="H1288" i="1"/>
  <c r="H1294" i="1"/>
  <c r="H1303" i="1"/>
  <c r="H1293" i="1"/>
  <c r="H1285" i="1"/>
  <c r="H1302" i="1"/>
  <c r="H1296" i="1"/>
  <c r="H1298" i="1"/>
  <c r="H1301" i="1"/>
  <c r="H1300" i="1"/>
  <c r="H1295" i="1"/>
  <c r="H1279" i="1"/>
  <c r="H1287" i="1"/>
  <c r="H1286" i="1"/>
  <c r="H1289" i="1"/>
  <c r="H1304" i="1"/>
  <c r="H1290" i="1"/>
  <c r="H1317" i="1"/>
  <c r="H1348" i="1"/>
  <c r="H1367" i="1"/>
  <c r="H1358" i="1"/>
  <c r="H1342" i="1"/>
  <c r="H1357" i="1"/>
  <c r="H1375" i="1"/>
  <c r="H1352" i="1"/>
  <c r="H1364" i="1"/>
  <c r="H1359" i="1"/>
  <c r="H1353" i="1"/>
  <c r="H1366" i="1"/>
  <c r="H1377" i="1"/>
  <c r="H1312" i="1"/>
  <c r="H1368" i="1"/>
  <c r="H1311" i="1"/>
  <c r="H1349" i="1"/>
  <c r="H1365" i="1"/>
  <c r="H1318" i="1"/>
  <c r="H1316" i="1"/>
  <c r="H1326" i="1"/>
  <c r="H1344" i="1"/>
  <c r="H1307" i="1"/>
  <c r="H1323" i="1"/>
  <c r="H1373" i="1"/>
  <c r="H1325" i="1"/>
  <c r="H1327" i="1"/>
  <c r="H1336" i="1"/>
  <c r="H1324" i="1"/>
  <c r="H1363" i="1"/>
  <c r="H1341" i="1"/>
  <c r="H1369" i="1"/>
  <c r="H1333" i="1"/>
  <c r="H1305" i="1"/>
  <c r="H1308" i="1"/>
  <c r="H1319" i="1"/>
  <c r="H1345" i="1"/>
  <c r="H1379" i="1"/>
  <c r="H1378" i="1"/>
  <c r="H1335" i="1"/>
  <c r="H1337" i="1"/>
  <c r="H1334" i="1"/>
  <c r="H1313" i="1"/>
  <c r="H1322" i="1"/>
  <c r="H1328" i="1"/>
  <c r="H1306" i="1"/>
  <c r="H1309" i="1"/>
  <c r="H1310" i="1"/>
  <c r="H1314" i="1"/>
  <c r="H1315" i="1"/>
  <c r="H1320" i="1"/>
  <c r="H1321" i="1"/>
  <c r="H1329" i="1"/>
  <c r="H1330" i="1"/>
  <c r="H1331" i="1"/>
  <c r="H1339" i="1"/>
  <c r="H1340" i="1"/>
  <c r="H1346" i="1"/>
  <c r="H1347" i="1"/>
  <c r="H1350" i="1"/>
  <c r="H1351" i="1"/>
  <c r="H1355" i="1"/>
  <c r="H1356" i="1"/>
  <c r="H1361" i="1"/>
  <c r="H1362" i="1"/>
  <c r="H1370" i="1"/>
  <c r="H1371" i="1"/>
  <c r="H1372" i="1"/>
  <c r="H1332" i="1"/>
  <c r="H1338" i="1"/>
  <c r="H1360" i="1"/>
  <c r="H1354" i="1"/>
  <c r="H1376" i="1"/>
  <c r="H1343" i="1"/>
  <c r="H1374" i="1"/>
  <c r="H1383" i="1"/>
  <c r="H1384" i="1"/>
  <c r="H1382" i="1"/>
  <c r="H1385" i="1"/>
  <c r="H1381" i="1"/>
  <c r="H1380" i="1"/>
  <c r="H727" i="1"/>
  <c r="H726" i="1"/>
  <c r="H733" i="1"/>
  <c r="H734" i="1"/>
  <c r="H731" i="1"/>
  <c r="H730" i="1"/>
  <c r="H732" i="1"/>
  <c r="H739" i="1"/>
  <c r="H728" i="1"/>
  <c r="H735" i="1"/>
  <c r="H737" i="1"/>
  <c r="H740" i="1"/>
  <c r="H736" i="1"/>
  <c r="H738" i="1"/>
  <c r="H741" i="1"/>
  <c r="H729" i="1"/>
  <c r="H725" i="1"/>
  <c r="H781" i="1"/>
  <c r="H747" i="1"/>
  <c r="H783" i="1"/>
  <c r="H826" i="1"/>
  <c r="H825" i="1"/>
  <c r="H742" i="1"/>
  <c r="H827" i="1"/>
  <c r="H824" i="1"/>
  <c r="H748" i="1"/>
  <c r="H746" i="1"/>
  <c r="H790" i="1"/>
  <c r="H784" i="1"/>
  <c r="H749" i="1"/>
  <c r="H808" i="1"/>
  <c r="H797" i="1"/>
  <c r="H743" i="1"/>
  <c r="H750" i="1"/>
  <c r="H753" i="1"/>
  <c r="H756" i="1"/>
  <c r="H777" i="1"/>
  <c r="H778" i="1"/>
  <c r="H786" i="1"/>
  <c r="H818" i="1"/>
  <c r="H819" i="1"/>
  <c r="H823" i="1"/>
  <c r="H757" i="1"/>
  <c r="H785" i="1"/>
  <c r="H804" i="1"/>
  <c r="H793" i="1"/>
  <c r="H758" i="1"/>
  <c r="H807" i="1"/>
  <c r="H796" i="1"/>
  <c r="H780" i="1"/>
  <c r="H754" i="1"/>
  <c r="H744" i="1"/>
  <c r="H745" i="1"/>
  <c r="H751" i="1"/>
  <c r="H752" i="1"/>
  <c r="H755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9" i="1"/>
  <c r="H787" i="1"/>
  <c r="H788" i="1"/>
  <c r="H789" i="1"/>
  <c r="H792" i="1"/>
  <c r="H794" i="1"/>
  <c r="H795" i="1"/>
  <c r="H798" i="1"/>
  <c r="H799" i="1"/>
  <c r="H800" i="1"/>
  <c r="H801" i="1"/>
  <c r="H802" i="1"/>
  <c r="H803" i="1"/>
  <c r="H805" i="1"/>
  <c r="H809" i="1"/>
  <c r="H810" i="1"/>
  <c r="H811" i="1"/>
  <c r="H812" i="1"/>
  <c r="H814" i="1"/>
  <c r="H815" i="1"/>
  <c r="H820" i="1"/>
  <c r="H821" i="1"/>
  <c r="H828" i="1"/>
  <c r="H817" i="1"/>
  <c r="H822" i="1"/>
  <c r="H791" i="1"/>
  <c r="H813" i="1"/>
  <c r="H816" i="1"/>
  <c r="H806" i="1"/>
  <c r="H782" i="1"/>
  <c r="H830" i="1"/>
  <c r="H829" i="1"/>
  <c r="H831" i="1"/>
  <c r="H832" i="1"/>
  <c r="H833" i="1"/>
  <c r="H834" i="1"/>
  <c r="H2069" i="1"/>
  <c r="H2065" i="1"/>
  <c r="H2068" i="1"/>
  <c r="H2072" i="1"/>
  <c r="H2070" i="1"/>
  <c r="H2066" i="1"/>
  <c r="H2073" i="1"/>
  <c r="H2071" i="1"/>
  <c r="H2074" i="1"/>
  <c r="H2067" i="1"/>
  <c r="H2124" i="1"/>
  <c r="H2084" i="1"/>
  <c r="H2125" i="1"/>
  <c r="H2079" i="1"/>
  <c r="H2126" i="1"/>
  <c r="H2127" i="1"/>
  <c r="H2085" i="1"/>
  <c r="H2078" i="1"/>
  <c r="H2080" i="1"/>
  <c r="H2128" i="1"/>
  <c r="H2175" i="1"/>
  <c r="H2086" i="1"/>
  <c r="H2176" i="1"/>
  <c r="H2100" i="1"/>
  <c r="H2174" i="1"/>
  <c r="H2173" i="1"/>
  <c r="H2087" i="1"/>
  <c r="H2151" i="1"/>
  <c r="H2140" i="1"/>
  <c r="H2097" i="1"/>
  <c r="H2075" i="1"/>
  <c r="H2076" i="1"/>
  <c r="H2077" i="1"/>
  <c r="H2081" i="1"/>
  <c r="H2082" i="1"/>
  <c r="H2083" i="1"/>
  <c r="H2088" i="1"/>
  <c r="H2089" i="1"/>
  <c r="H2090" i="1"/>
  <c r="H2091" i="1"/>
  <c r="H2092" i="1"/>
  <c r="H2093" i="1"/>
  <c r="H2094" i="1"/>
  <c r="H2095" i="1"/>
  <c r="H2099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9" i="1"/>
  <c r="H2130" i="1"/>
  <c r="H2131" i="1"/>
  <c r="H2132" i="1"/>
  <c r="H2133" i="1"/>
  <c r="H2135" i="1"/>
  <c r="H2136" i="1"/>
  <c r="H2137" i="1"/>
  <c r="H2138" i="1"/>
  <c r="H2142" i="1"/>
  <c r="H2143" i="1"/>
  <c r="H2144" i="1"/>
  <c r="H2146" i="1"/>
  <c r="H2147" i="1"/>
  <c r="H2148" i="1"/>
  <c r="H2149" i="1"/>
  <c r="H2153" i="1"/>
  <c r="H2154" i="1"/>
  <c r="H2155" i="1"/>
  <c r="H2156" i="1"/>
  <c r="H2157" i="1"/>
  <c r="H2158" i="1"/>
  <c r="H2159" i="1"/>
  <c r="H2160" i="1"/>
  <c r="H2161" i="1"/>
  <c r="H2163" i="1"/>
  <c r="H2164" i="1"/>
  <c r="H2165" i="1"/>
  <c r="H2166" i="1"/>
  <c r="H2167" i="1"/>
  <c r="H2168" i="1"/>
  <c r="H2169" i="1"/>
  <c r="H2170" i="1"/>
  <c r="H2171" i="1"/>
  <c r="H2172" i="1"/>
  <c r="H2150" i="1"/>
  <c r="H2139" i="1"/>
  <c r="H2152" i="1"/>
  <c r="H2141" i="1"/>
  <c r="H2162" i="1"/>
  <c r="H2096" i="1"/>
  <c r="H2145" i="1"/>
  <c r="H2134" i="1"/>
  <c r="H2098" i="1"/>
  <c r="H2178" i="1"/>
  <c r="H2179" i="1"/>
  <c r="H2180" i="1"/>
  <c r="H2177" i="1"/>
  <c r="H2181" i="1"/>
  <c r="H2182" i="1"/>
  <c r="H1894" i="1"/>
  <c r="H1895" i="1"/>
  <c r="H1902" i="1"/>
  <c r="H1932" i="1"/>
  <c r="H1907" i="1"/>
  <c r="H1931" i="1"/>
  <c r="H1906" i="1"/>
  <c r="H1933" i="1"/>
  <c r="H1900" i="1"/>
  <c r="H1904" i="1"/>
  <c r="H1930" i="1"/>
  <c r="H1903" i="1"/>
  <c r="H1897" i="1"/>
  <c r="H1934" i="1"/>
  <c r="H1908" i="1"/>
  <c r="H1909" i="1"/>
  <c r="H1910" i="1"/>
  <c r="H1935" i="1"/>
  <c r="H1936" i="1"/>
  <c r="H1898" i="1"/>
  <c r="H1896" i="1"/>
  <c r="H1899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05" i="1"/>
  <c r="H1901" i="1"/>
  <c r="H1962" i="1"/>
  <c r="H1963" i="1"/>
  <c r="H1964" i="1"/>
  <c r="H1961" i="1"/>
  <c r="H1965" i="1"/>
  <c r="H1966" i="1"/>
  <c r="H1263" i="1"/>
  <c r="H1257" i="1"/>
  <c r="H1258" i="1"/>
  <c r="H1264" i="1"/>
  <c r="H1268" i="1"/>
  <c r="H1269" i="1"/>
  <c r="H1270" i="1"/>
  <c r="H1259" i="1"/>
  <c r="H1261" i="1"/>
  <c r="H1267" i="1"/>
  <c r="H1265" i="1"/>
  <c r="H1256" i="1"/>
  <c r="H1260" i="1"/>
  <c r="H1266" i="1"/>
  <c r="H1272" i="1"/>
  <c r="H1262" i="1"/>
  <c r="H1271" i="1"/>
  <c r="H1277" i="1"/>
  <c r="H1273" i="1"/>
  <c r="H1278" i="1"/>
  <c r="H1275" i="1"/>
  <c r="H1276" i="1"/>
  <c r="H1274" i="1"/>
  <c r="H273" i="1"/>
  <c r="H274" i="1"/>
  <c r="H254" i="1"/>
  <c r="H259" i="1"/>
  <c r="H260" i="1"/>
  <c r="H261" i="1"/>
  <c r="H262" i="1"/>
  <c r="H283" i="1"/>
  <c r="H252" i="1"/>
  <c r="H282" i="1"/>
  <c r="H253" i="1"/>
  <c r="H276" i="1"/>
  <c r="H255" i="1"/>
  <c r="H268" i="1"/>
  <c r="H258" i="1"/>
  <c r="H272" i="1"/>
  <c r="H277" i="1"/>
  <c r="H275" i="1"/>
  <c r="H279" i="1"/>
  <c r="H280" i="1"/>
  <c r="H263" i="1"/>
  <c r="H267" i="1"/>
  <c r="H266" i="1"/>
  <c r="H251" i="1"/>
  <c r="H271" i="1"/>
  <c r="H269" i="1"/>
  <c r="H281" i="1"/>
  <c r="H257" i="1"/>
  <c r="H270" i="1"/>
  <c r="H264" i="1"/>
  <c r="H265" i="1"/>
  <c r="H256" i="1"/>
  <c r="H278" i="1"/>
  <c r="H361" i="1"/>
  <c r="H353" i="1"/>
  <c r="H341" i="1"/>
  <c r="H321" i="1"/>
  <c r="H322" i="1"/>
  <c r="H302" i="1"/>
  <c r="H330" i="1"/>
  <c r="H286" i="1"/>
  <c r="H294" i="1"/>
  <c r="H311" i="1"/>
  <c r="H312" i="1"/>
  <c r="H304" i="1"/>
  <c r="H354" i="1"/>
  <c r="H293" i="1"/>
  <c r="H342" i="1"/>
  <c r="H336" i="1"/>
  <c r="H303" i="1"/>
  <c r="H329" i="1"/>
  <c r="H368" i="1"/>
  <c r="H296" i="1"/>
  <c r="H352" i="1"/>
  <c r="H320" i="1"/>
  <c r="H360" i="1"/>
  <c r="H323" i="1"/>
  <c r="H285" i="1"/>
  <c r="H331" i="1"/>
  <c r="H362" i="1"/>
  <c r="H292" i="1"/>
  <c r="H333" i="1"/>
  <c r="H305" i="1"/>
  <c r="H287" i="1"/>
  <c r="H351" i="1"/>
  <c r="H369" i="1"/>
  <c r="H291" i="1"/>
  <c r="H325" i="1"/>
  <c r="H326" i="1"/>
  <c r="H328" i="1"/>
  <c r="H363" i="1"/>
  <c r="H364" i="1"/>
  <c r="H310" i="1"/>
  <c r="H350" i="1"/>
  <c r="H324" i="1"/>
  <c r="H340" i="1"/>
  <c r="H284" i="1"/>
  <c r="H288" i="1"/>
  <c r="H289" i="1"/>
  <c r="H290" i="1"/>
  <c r="H297" i="1"/>
  <c r="H298" i="1"/>
  <c r="H299" i="1"/>
  <c r="H300" i="1"/>
  <c r="H306" i="1"/>
  <c r="H307" i="1"/>
  <c r="H308" i="1"/>
  <c r="H309" i="1"/>
  <c r="H314" i="1"/>
  <c r="H315" i="1"/>
  <c r="H316" i="1"/>
  <c r="H317" i="1"/>
  <c r="H318" i="1"/>
  <c r="H327" i="1"/>
  <c r="H334" i="1"/>
  <c r="H335" i="1"/>
  <c r="H338" i="1"/>
  <c r="H339" i="1"/>
  <c r="H343" i="1"/>
  <c r="H344" i="1"/>
  <c r="H345" i="1"/>
  <c r="H346" i="1"/>
  <c r="H347" i="1"/>
  <c r="H348" i="1"/>
  <c r="H349" i="1"/>
  <c r="H355" i="1"/>
  <c r="H356" i="1"/>
  <c r="H357" i="1"/>
  <c r="H358" i="1"/>
  <c r="H365" i="1"/>
  <c r="H366" i="1"/>
  <c r="H370" i="1"/>
  <c r="H301" i="1"/>
  <c r="H319" i="1"/>
  <c r="H313" i="1"/>
  <c r="H367" i="1"/>
  <c r="H359" i="1"/>
  <c r="H337" i="1"/>
  <c r="H295" i="1"/>
  <c r="H332" i="1"/>
  <c r="H373" i="1"/>
  <c r="H372" i="1"/>
  <c r="H371" i="1"/>
  <c r="H374" i="1"/>
  <c r="H375" i="1"/>
  <c r="H376" i="1"/>
  <c r="H1513" i="1"/>
  <c r="H1571" i="1"/>
  <c r="H1564" i="1"/>
  <c r="H1565" i="1"/>
  <c r="H1524" i="1"/>
  <c r="H1563" i="1"/>
  <c r="H1525" i="1"/>
  <c r="H1522" i="1"/>
  <c r="H1523" i="1"/>
  <c r="H1562" i="1"/>
  <c r="H1526" i="1"/>
  <c r="H1612" i="1"/>
  <c r="H1521" i="1"/>
  <c r="H1566" i="1"/>
  <c r="H1517" i="1"/>
  <c r="H1567" i="1"/>
  <c r="H1516" i="1"/>
  <c r="H1588" i="1"/>
  <c r="H1578" i="1"/>
  <c r="H1514" i="1"/>
  <c r="H1518" i="1"/>
  <c r="H1528" i="1"/>
  <c r="H1529" i="1"/>
  <c r="H1568" i="1"/>
  <c r="H1610" i="1"/>
  <c r="H1527" i="1"/>
  <c r="H1561" i="1"/>
  <c r="H1577" i="1"/>
  <c r="H1536" i="1"/>
  <c r="H1540" i="1"/>
  <c r="H1611" i="1"/>
  <c r="H1576" i="1"/>
  <c r="H1535" i="1"/>
  <c r="H1515" i="1"/>
  <c r="H1589" i="1"/>
  <c r="H1608" i="1"/>
  <c r="H1579" i="1"/>
  <c r="H1534" i="1"/>
  <c r="H1519" i="1"/>
  <c r="H1520" i="1"/>
  <c r="H1530" i="1"/>
  <c r="H1531" i="1"/>
  <c r="H1532" i="1"/>
  <c r="H1533" i="1"/>
  <c r="H1538" i="1"/>
  <c r="H1539" i="1"/>
  <c r="H1541" i="1"/>
  <c r="H1542" i="1"/>
  <c r="H1543" i="1"/>
  <c r="H1544" i="1"/>
  <c r="H1545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9" i="1"/>
  <c r="H1573" i="1"/>
  <c r="H1574" i="1"/>
  <c r="H1580" i="1"/>
  <c r="H1581" i="1"/>
  <c r="H1582" i="1"/>
  <c r="H1583" i="1"/>
  <c r="H1584" i="1"/>
  <c r="H1590" i="1"/>
  <c r="H1591" i="1"/>
  <c r="H1592" i="1"/>
  <c r="H1593" i="1"/>
  <c r="H1594" i="1"/>
  <c r="H1595" i="1"/>
  <c r="H1599" i="1"/>
  <c r="H1600" i="1"/>
  <c r="H1601" i="1"/>
  <c r="H1602" i="1"/>
  <c r="H1603" i="1"/>
  <c r="H1604" i="1"/>
  <c r="H1605" i="1"/>
  <c r="H1613" i="1"/>
  <c r="H1598" i="1"/>
  <c r="H1607" i="1"/>
  <c r="H1537" i="1"/>
  <c r="H1585" i="1"/>
  <c r="H1597" i="1"/>
  <c r="H1575" i="1"/>
  <c r="H1606" i="1"/>
  <c r="H1596" i="1"/>
  <c r="H1609" i="1"/>
  <c r="H1546" i="1"/>
  <c r="H1570" i="1"/>
  <c r="H1586" i="1"/>
  <c r="H1587" i="1"/>
  <c r="H1572" i="1"/>
  <c r="H1615" i="1"/>
  <c r="H1616" i="1"/>
  <c r="H1617" i="1"/>
  <c r="H1619" i="1"/>
  <c r="H1614" i="1"/>
  <c r="H1618" i="1"/>
  <c r="H1073" i="1"/>
  <c r="H1078" i="1"/>
  <c r="H1077" i="1"/>
  <c r="H1076" i="1"/>
  <c r="H1074" i="1"/>
  <c r="H1075" i="1"/>
  <c r="H1120" i="1"/>
  <c r="H1084" i="1"/>
  <c r="H1083" i="1"/>
  <c r="H1089" i="1"/>
  <c r="H1119" i="1"/>
  <c r="H1085" i="1"/>
  <c r="H1135" i="1"/>
  <c r="H1127" i="1"/>
  <c r="H1088" i="1"/>
  <c r="H1128" i="1"/>
  <c r="H1096" i="1"/>
  <c r="H1134" i="1"/>
  <c r="H1097" i="1"/>
  <c r="H1086" i="1"/>
  <c r="H1121" i="1"/>
  <c r="H1151" i="1"/>
  <c r="H1090" i="1"/>
  <c r="H1133" i="1"/>
  <c r="H1126" i="1"/>
  <c r="H1125" i="1"/>
  <c r="H1143" i="1"/>
  <c r="H1092" i="1"/>
  <c r="H1122" i="1"/>
  <c r="H1123" i="1"/>
  <c r="H1091" i="1"/>
  <c r="H1152" i="1"/>
  <c r="H1137" i="1"/>
  <c r="H1129" i="1"/>
  <c r="H1144" i="1"/>
  <c r="H1095" i="1"/>
  <c r="H1094" i="1"/>
  <c r="H1098" i="1"/>
  <c r="H1104" i="1"/>
  <c r="H1132" i="1"/>
  <c r="H1124" i="1"/>
  <c r="H1150" i="1"/>
  <c r="H1149" i="1"/>
  <c r="H1079" i="1"/>
  <c r="H1080" i="1"/>
  <c r="H1087" i="1"/>
  <c r="H1099" i="1"/>
  <c r="H1100" i="1"/>
  <c r="H1101" i="1"/>
  <c r="H1102" i="1"/>
  <c r="H1103" i="1"/>
  <c r="H1106" i="1"/>
  <c r="H1107" i="1"/>
  <c r="H1108" i="1"/>
  <c r="H1109" i="1"/>
  <c r="H1110" i="1"/>
  <c r="H1111" i="1"/>
  <c r="H1113" i="1"/>
  <c r="H1114" i="1"/>
  <c r="H1115" i="1"/>
  <c r="H1116" i="1"/>
  <c r="H1117" i="1"/>
  <c r="H1118" i="1"/>
  <c r="H1130" i="1"/>
  <c r="H1131" i="1"/>
  <c r="H1138" i="1"/>
  <c r="H1139" i="1"/>
  <c r="H1140" i="1"/>
  <c r="H1146" i="1"/>
  <c r="H1147" i="1"/>
  <c r="H1148" i="1"/>
  <c r="H1154" i="1"/>
  <c r="H1155" i="1"/>
  <c r="H1142" i="1"/>
  <c r="H1141" i="1"/>
  <c r="H1105" i="1"/>
  <c r="H1153" i="1"/>
  <c r="H1093" i="1"/>
  <c r="H1112" i="1"/>
  <c r="H1145" i="1"/>
  <c r="H1082" i="1"/>
  <c r="H1081" i="1"/>
  <c r="H1136" i="1"/>
  <c r="H1157" i="1"/>
  <c r="H1158" i="1"/>
  <c r="H1156" i="1"/>
  <c r="H1159" i="1"/>
  <c r="H1161" i="1"/>
  <c r="H1162" i="1"/>
  <c r="H1160" i="1"/>
  <c r="H5123" i="1"/>
  <c r="H5131" i="1"/>
  <c r="H5124" i="1"/>
  <c r="H5129" i="1"/>
  <c r="H5126" i="1"/>
  <c r="H5132" i="1"/>
  <c r="H5130" i="1"/>
  <c r="H5133" i="1"/>
  <c r="H5122" i="1"/>
  <c r="H5125" i="1"/>
  <c r="H5128" i="1"/>
  <c r="H5127" i="1"/>
  <c r="H5139" i="1"/>
  <c r="H5137" i="1"/>
  <c r="H5146" i="1"/>
  <c r="H5147" i="1"/>
  <c r="H5134" i="1"/>
  <c r="H5138" i="1"/>
  <c r="H5140" i="1"/>
  <c r="H5135" i="1"/>
  <c r="H5136" i="1"/>
  <c r="H5141" i="1"/>
  <c r="H5142" i="1"/>
  <c r="H5143" i="1"/>
  <c r="H5144" i="1"/>
  <c r="H5145" i="1"/>
  <c r="H5149" i="1"/>
  <c r="H5150" i="1"/>
  <c r="H5151" i="1"/>
  <c r="H5152" i="1"/>
  <c r="H5153" i="1"/>
  <c r="H5148" i="1"/>
  <c r="H5157" i="1"/>
  <c r="H5158" i="1"/>
  <c r="H5155" i="1"/>
  <c r="H5156" i="1"/>
  <c r="H5160" i="1"/>
  <c r="H5154" i="1"/>
  <c r="H5159" i="1"/>
  <c r="H4203" i="1"/>
  <c r="H4155" i="1"/>
  <c r="H4236" i="1"/>
  <c r="H4154" i="1"/>
  <c r="H4153" i="1"/>
  <c r="H4237" i="1"/>
  <c r="H4163" i="1"/>
  <c r="H4162" i="1"/>
  <c r="H4156" i="1"/>
  <c r="H4157" i="1"/>
  <c r="H4158" i="1"/>
  <c r="H4159" i="1"/>
  <c r="H4160" i="1"/>
  <c r="H4193" i="1"/>
  <c r="H4194" i="1"/>
  <c r="H4195" i="1"/>
  <c r="H4196" i="1"/>
  <c r="H4197" i="1"/>
  <c r="H4200" i="1"/>
  <c r="H4235" i="1"/>
  <c r="H4219" i="1"/>
  <c r="H4210" i="1"/>
  <c r="H4218" i="1"/>
  <c r="H4199" i="1"/>
  <c r="H4238" i="1"/>
  <c r="H4209" i="1"/>
  <c r="H4161" i="1"/>
  <c r="H4198" i="1"/>
  <c r="H4164" i="1"/>
  <c r="H4172" i="1"/>
  <c r="H4171" i="1"/>
  <c r="H4165" i="1"/>
  <c r="H4166" i="1"/>
  <c r="H4167" i="1"/>
  <c r="H4168" i="1"/>
  <c r="H4169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201" i="1"/>
  <c r="H4202" i="1"/>
  <c r="H4204" i="1"/>
  <c r="H4205" i="1"/>
  <c r="H4206" i="1"/>
  <c r="H4207" i="1"/>
  <c r="H4212" i="1"/>
  <c r="H4213" i="1"/>
  <c r="H4214" i="1"/>
  <c r="H4215" i="1"/>
  <c r="H4216" i="1"/>
  <c r="H4221" i="1"/>
  <c r="H4222" i="1"/>
  <c r="H4223" i="1"/>
  <c r="H4224" i="1"/>
  <c r="H4225" i="1"/>
  <c r="H4226" i="1"/>
  <c r="H4229" i="1"/>
  <c r="H4230" i="1"/>
  <c r="H4231" i="1"/>
  <c r="H4232" i="1"/>
  <c r="H4233" i="1"/>
  <c r="H4234" i="1"/>
  <c r="H4217" i="1"/>
  <c r="H4208" i="1"/>
  <c r="H4220" i="1"/>
  <c r="H4211" i="1"/>
  <c r="H4228" i="1"/>
  <c r="H4227" i="1"/>
  <c r="H4170" i="1"/>
  <c r="H4173" i="1"/>
  <c r="H4240" i="1"/>
  <c r="H4241" i="1"/>
  <c r="H4239" i="1"/>
  <c r="H4244" i="1"/>
  <c r="H4243" i="1"/>
  <c r="H4245" i="1"/>
  <c r="H4242" i="1"/>
  <c r="H2453" i="1"/>
  <c r="H2452" i="1"/>
  <c r="H2471" i="1"/>
  <c r="H2472" i="1"/>
  <c r="H2454" i="1"/>
  <c r="H2455" i="1"/>
  <c r="H2458" i="1"/>
  <c r="H2459" i="1"/>
  <c r="H2473" i="1"/>
  <c r="H2474" i="1"/>
  <c r="H2481" i="1"/>
  <c r="H2476" i="1"/>
  <c r="H2456" i="1"/>
  <c r="H2460" i="1"/>
  <c r="H2461" i="1"/>
  <c r="H2462" i="1"/>
  <c r="H2463" i="1"/>
  <c r="H2464" i="1"/>
  <c r="H2465" i="1"/>
  <c r="H2466" i="1"/>
  <c r="H2467" i="1"/>
  <c r="H2468" i="1"/>
  <c r="H2469" i="1"/>
  <c r="H2470" i="1"/>
  <c r="H2475" i="1"/>
  <c r="H2478" i="1"/>
  <c r="H2479" i="1"/>
  <c r="H2480" i="1"/>
  <c r="H2483" i="1"/>
  <c r="H2484" i="1"/>
  <c r="H2485" i="1"/>
  <c r="H2486" i="1"/>
  <c r="H2487" i="1"/>
  <c r="H2488" i="1"/>
  <c r="H2489" i="1"/>
  <c r="H2490" i="1"/>
  <c r="H2492" i="1"/>
  <c r="H2493" i="1"/>
  <c r="H2494" i="1"/>
  <c r="H2457" i="1"/>
  <c r="H2482" i="1"/>
  <c r="H2477" i="1"/>
  <c r="H2491" i="1"/>
  <c r="H2499" i="1"/>
  <c r="H2500" i="1"/>
  <c r="H2498" i="1"/>
  <c r="H2501" i="1"/>
  <c r="H2496" i="1"/>
  <c r="H2497" i="1"/>
  <c r="H2495" i="1"/>
  <c r="H3186" i="1"/>
  <c r="H3180" i="1"/>
  <c r="H3190" i="1"/>
  <c r="H3181" i="1"/>
  <c r="H3176" i="1"/>
  <c r="H3187" i="1"/>
  <c r="H3179" i="1"/>
  <c r="H3182" i="1"/>
  <c r="H3177" i="1"/>
  <c r="H3184" i="1"/>
  <c r="H3188" i="1"/>
  <c r="H3175" i="1"/>
  <c r="H3173" i="1"/>
  <c r="H3185" i="1"/>
  <c r="H3178" i="1"/>
  <c r="H3174" i="1"/>
  <c r="H3183" i="1"/>
  <c r="H3189" i="1"/>
  <c r="H3172" i="1"/>
  <c r="H3227" i="1"/>
  <c r="H3195" i="1"/>
  <c r="H3225" i="1"/>
  <c r="H3200" i="1"/>
  <c r="H3211" i="1"/>
  <c r="H3204" i="1"/>
  <c r="H3249" i="1"/>
  <c r="H3231" i="1"/>
  <c r="H3238" i="1"/>
  <c r="H3205" i="1"/>
  <c r="H3193" i="1"/>
  <c r="H1893" i="1"/>
  <c r="H3237" i="1"/>
  <c r="H3196" i="1"/>
  <c r="H3201" i="1"/>
  <c r="H3246" i="1"/>
  <c r="H3203" i="1"/>
  <c r="H3228" i="1"/>
  <c r="H3192" i="1"/>
  <c r="H3206" i="1"/>
  <c r="H3207" i="1"/>
  <c r="H3250" i="1"/>
  <c r="H3197" i="1"/>
  <c r="H3214" i="1"/>
  <c r="H3209" i="1"/>
  <c r="H3213" i="1"/>
  <c r="H3218" i="1"/>
  <c r="H3208" i="1"/>
  <c r="H3230" i="1"/>
  <c r="H3199" i="1"/>
  <c r="H3219" i="1"/>
  <c r="H3215" i="1"/>
  <c r="H3198" i="1"/>
  <c r="H3202" i="1"/>
  <c r="H3212" i="1"/>
  <c r="H3216" i="1"/>
  <c r="H3220" i="1"/>
  <c r="H3221" i="1"/>
  <c r="H3222" i="1"/>
  <c r="H3223" i="1"/>
  <c r="H3229" i="1"/>
  <c r="H3233" i="1"/>
  <c r="H3234" i="1"/>
  <c r="H3235" i="1"/>
  <c r="H3236" i="1"/>
  <c r="H3239" i="1"/>
  <c r="H3240" i="1"/>
  <c r="H3241" i="1"/>
  <c r="H3242" i="1"/>
  <c r="H3243" i="1"/>
  <c r="H3232" i="1"/>
  <c r="H3244" i="1"/>
  <c r="H3191" i="1"/>
  <c r="H3210" i="1"/>
  <c r="H3251" i="1"/>
  <c r="H3217" i="1"/>
  <c r="H3226" i="1"/>
  <c r="H3248" i="1"/>
  <c r="H3247" i="1"/>
  <c r="H3224" i="1"/>
  <c r="H3194" i="1"/>
  <c r="H3245" i="1"/>
  <c r="H3252" i="1"/>
  <c r="H3256" i="1"/>
  <c r="H3253" i="1"/>
  <c r="H3254" i="1"/>
  <c r="H3255" i="1"/>
  <c r="H3257" i="1"/>
  <c r="H3258" i="1"/>
  <c r="H408" i="1"/>
  <c r="H411" i="1"/>
  <c r="H409" i="1"/>
  <c r="H407" i="1"/>
  <c r="H415" i="1"/>
  <c r="H405" i="1"/>
  <c r="H412" i="1"/>
  <c r="H413" i="1"/>
  <c r="H406" i="1"/>
  <c r="H414" i="1"/>
  <c r="H410" i="1"/>
  <c r="H433" i="1"/>
  <c r="H440" i="1"/>
  <c r="H451" i="1"/>
  <c r="H423" i="1"/>
  <c r="H435" i="1"/>
  <c r="H422" i="1"/>
  <c r="H417" i="1"/>
  <c r="H441" i="1"/>
  <c r="H434" i="1"/>
  <c r="H426" i="1"/>
  <c r="H427" i="1"/>
  <c r="H421" i="1"/>
  <c r="H444" i="1"/>
  <c r="H418" i="1"/>
  <c r="H416" i="1"/>
  <c r="H442" i="1"/>
  <c r="H436" i="1"/>
  <c r="H439" i="1"/>
  <c r="H447" i="1"/>
  <c r="H428" i="1"/>
  <c r="H448" i="1"/>
  <c r="H445" i="1"/>
  <c r="H425" i="1"/>
  <c r="H452" i="1"/>
  <c r="H424" i="1"/>
  <c r="H437" i="1"/>
  <c r="H420" i="1"/>
  <c r="H443" i="1"/>
  <c r="H430" i="1"/>
  <c r="H419" i="1"/>
  <c r="H449" i="1"/>
  <c r="H429" i="1"/>
  <c r="H431" i="1"/>
  <c r="H446" i="1"/>
  <c r="H450" i="1"/>
  <c r="H438" i="1"/>
  <c r="H432" i="1"/>
  <c r="H483" i="1"/>
  <c r="H505" i="1"/>
  <c r="H464" i="1"/>
  <c r="H492" i="1"/>
  <c r="H521" i="1"/>
  <c r="H472" i="1"/>
  <c r="H465" i="1"/>
  <c r="H514" i="1"/>
  <c r="H515" i="1"/>
  <c r="H459" i="1"/>
  <c r="H484" i="1"/>
  <c r="H530" i="1"/>
  <c r="H466" i="1"/>
  <c r="H506" i="1"/>
  <c r="H494" i="1"/>
  <c r="H520" i="1"/>
  <c r="H455" i="1"/>
  <c r="H482" i="1"/>
  <c r="H499" i="1"/>
  <c r="H474" i="1"/>
  <c r="H534" i="1"/>
  <c r="H522" i="1"/>
  <c r="H500" i="1"/>
  <c r="H467" i="1"/>
  <c r="H471" i="1"/>
  <c r="H453" i="1"/>
  <c r="H485" i="1"/>
  <c r="H458" i="1"/>
  <c r="H504" i="1"/>
  <c r="H501" i="1"/>
  <c r="H523" i="1"/>
  <c r="H486" i="1"/>
  <c r="H456" i="1"/>
  <c r="H488" i="1"/>
  <c r="H489" i="1"/>
  <c r="H495" i="1"/>
  <c r="H513" i="1"/>
  <c r="H525" i="1"/>
  <c r="H535" i="1"/>
  <c r="H460" i="1"/>
  <c r="H475" i="1"/>
  <c r="H487" i="1"/>
  <c r="H463" i="1"/>
  <c r="H481" i="1"/>
  <c r="H473" i="1"/>
  <c r="H516" i="1"/>
  <c r="H507" i="1"/>
  <c r="H476" i="1"/>
  <c r="H529" i="1"/>
  <c r="H454" i="1"/>
  <c r="H457" i="1"/>
  <c r="H461" i="1"/>
  <c r="H462" i="1"/>
  <c r="H468" i="1"/>
  <c r="H470" i="1"/>
  <c r="H477" i="1"/>
  <c r="H478" i="1"/>
  <c r="H479" i="1"/>
  <c r="H480" i="1"/>
  <c r="H490" i="1"/>
  <c r="H491" i="1"/>
  <c r="H496" i="1"/>
  <c r="H497" i="1"/>
  <c r="H498" i="1"/>
  <c r="H502" i="1"/>
  <c r="H503" i="1"/>
  <c r="H508" i="1"/>
  <c r="H509" i="1"/>
  <c r="H510" i="1"/>
  <c r="H511" i="1"/>
  <c r="H512" i="1"/>
  <c r="H517" i="1"/>
  <c r="H518" i="1"/>
  <c r="H524" i="1"/>
  <c r="H526" i="1"/>
  <c r="H527" i="1"/>
  <c r="H528" i="1"/>
  <c r="H519" i="1"/>
  <c r="H531" i="1"/>
  <c r="H532" i="1"/>
  <c r="H469" i="1"/>
  <c r="H493" i="1"/>
  <c r="H533" i="1"/>
  <c r="H541" i="1"/>
  <c r="H538" i="1"/>
  <c r="H537" i="1"/>
  <c r="H540" i="1"/>
  <c r="H539" i="1"/>
  <c r="H536" i="1"/>
  <c r="H542" i="1"/>
  <c r="H652" i="1"/>
  <c r="H650" i="1"/>
  <c r="H655" i="1"/>
  <c r="H649" i="1"/>
  <c r="H654" i="1"/>
  <c r="H653" i="1"/>
  <c r="H651" i="1"/>
  <c r="H656" i="1"/>
  <c r="H648" i="1"/>
  <c r="H659" i="1"/>
  <c r="H658" i="1"/>
  <c r="H662" i="1"/>
  <c r="H657" i="1"/>
  <c r="H668" i="1"/>
  <c r="H661" i="1"/>
  <c r="H669" i="1"/>
  <c r="H666" i="1"/>
  <c r="H667" i="1"/>
  <c r="H660" i="1"/>
  <c r="H671" i="1"/>
  <c r="H664" i="1"/>
  <c r="H670" i="1"/>
  <c r="H663" i="1"/>
  <c r="H665" i="1"/>
  <c r="H703" i="1"/>
  <c r="H710" i="1"/>
  <c r="H698" i="1"/>
  <c r="H699" i="1"/>
  <c r="H677" i="1"/>
  <c r="H682" i="1"/>
  <c r="H681" i="1"/>
  <c r="H692" i="1"/>
  <c r="H693" i="1"/>
  <c r="H694" i="1"/>
  <c r="H674" i="1"/>
  <c r="H673" i="1"/>
  <c r="H680" i="1"/>
  <c r="H672" i="1"/>
  <c r="H678" i="1"/>
  <c r="H683" i="1"/>
  <c r="H691" i="1"/>
  <c r="H700" i="1"/>
  <c r="H711" i="1"/>
  <c r="H713" i="1"/>
  <c r="H688" i="1"/>
  <c r="H684" i="1"/>
  <c r="H685" i="1"/>
  <c r="H690" i="1"/>
  <c r="H695" i="1"/>
  <c r="H696" i="1"/>
  <c r="H697" i="1"/>
  <c r="H705" i="1"/>
  <c r="H706" i="1"/>
  <c r="H707" i="1"/>
  <c r="H708" i="1"/>
  <c r="H709" i="1"/>
  <c r="H712" i="1"/>
  <c r="H679" i="1"/>
  <c r="H686" i="1"/>
  <c r="H689" i="1"/>
  <c r="H717" i="1"/>
  <c r="H715" i="1"/>
  <c r="H702" i="1"/>
  <c r="H676" i="1"/>
  <c r="H687" i="1"/>
  <c r="H675" i="1"/>
  <c r="H714" i="1"/>
  <c r="H704" i="1"/>
  <c r="H716" i="1"/>
  <c r="H701" i="1"/>
  <c r="H723" i="1"/>
  <c r="H719" i="1"/>
  <c r="H720" i="1"/>
  <c r="H724" i="1"/>
  <c r="H721" i="1"/>
  <c r="H718" i="1"/>
  <c r="H722" i="1"/>
  <c r="H104" i="1"/>
  <c r="H103" i="1"/>
  <c r="H123" i="1"/>
  <c r="H124" i="1"/>
  <c r="H122" i="1"/>
  <c r="H111" i="1"/>
  <c r="H115" i="1"/>
  <c r="H110" i="1"/>
  <c r="H106" i="1"/>
  <c r="H126" i="1"/>
  <c r="H116" i="1"/>
  <c r="H105" i="1"/>
  <c r="H117" i="1"/>
  <c r="H107" i="1"/>
  <c r="H125" i="1"/>
  <c r="H127" i="1"/>
  <c r="H112" i="1"/>
  <c r="H113" i="1"/>
  <c r="H119" i="1"/>
  <c r="H121" i="1"/>
  <c r="H118" i="1"/>
  <c r="H114" i="1"/>
  <c r="H109" i="1"/>
  <c r="H108" i="1"/>
  <c r="H128" i="1"/>
  <c r="H120" i="1"/>
  <c r="H159" i="1"/>
  <c r="H162" i="1"/>
  <c r="H136" i="1"/>
  <c r="H141" i="1"/>
  <c r="H145" i="1"/>
  <c r="H135" i="1"/>
  <c r="H158" i="1"/>
  <c r="H144" i="1"/>
  <c r="H152" i="1"/>
  <c r="H132" i="1"/>
  <c r="H150" i="1"/>
  <c r="H165" i="1"/>
  <c r="H143" i="1"/>
  <c r="H129" i="1"/>
  <c r="H149" i="1"/>
  <c r="H134" i="1"/>
  <c r="H155" i="1"/>
  <c r="H160" i="1"/>
  <c r="H137" i="1"/>
  <c r="H146" i="1"/>
  <c r="H157" i="1"/>
  <c r="H147" i="1"/>
  <c r="H148" i="1"/>
  <c r="H154" i="1"/>
  <c r="H161" i="1"/>
  <c r="H138" i="1"/>
  <c r="H142" i="1"/>
  <c r="H153" i="1"/>
  <c r="H133" i="1"/>
  <c r="H130" i="1"/>
  <c r="H151" i="1"/>
  <c r="H140" i="1"/>
  <c r="H164" i="1"/>
  <c r="H139" i="1"/>
  <c r="H156" i="1"/>
  <c r="H163" i="1"/>
  <c r="H131" i="1"/>
  <c r="H172" i="1"/>
  <c r="H166" i="1"/>
  <c r="H168" i="1"/>
  <c r="H167" i="1"/>
  <c r="H171" i="1"/>
  <c r="H169" i="1"/>
  <c r="H170" i="1"/>
  <c r="H177" i="1"/>
  <c r="H174" i="1"/>
  <c r="H173" i="1"/>
  <c r="H175" i="1"/>
  <c r="H176" i="1"/>
  <c r="H188" i="1"/>
  <c r="H199" i="1"/>
  <c r="H194" i="1"/>
  <c r="H193" i="1"/>
  <c r="H180" i="1"/>
  <c r="H178" i="1"/>
  <c r="H181" i="1"/>
  <c r="H179" i="1"/>
  <c r="H182" i="1"/>
  <c r="H183" i="1"/>
  <c r="H187" i="1"/>
  <c r="H200" i="1"/>
  <c r="H195" i="1"/>
  <c r="H186" i="1"/>
  <c r="H198" i="1"/>
  <c r="H189" i="1"/>
  <c r="H201" i="1"/>
  <c r="H184" i="1"/>
  <c r="H196" i="1"/>
  <c r="H192" i="1"/>
  <c r="H190" i="1"/>
  <c r="H185" i="1"/>
  <c r="H197" i="1"/>
  <c r="H202" i="1"/>
  <c r="H191" i="1"/>
  <c r="H210" i="1"/>
  <c r="H205" i="1"/>
  <c r="H204" i="1"/>
  <c r="H235" i="1"/>
  <c r="H211" i="1"/>
  <c r="H242" i="1"/>
  <c r="H240" i="1"/>
  <c r="H225" i="1"/>
  <c r="H226" i="1"/>
  <c r="H203" i="1"/>
  <c r="H206" i="1"/>
  <c r="H231" i="1"/>
  <c r="H209" i="1"/>
  <c r="H224" i="1"/>
  <c r="H234" i="1"/>
  <c r="H236" i="1"/>
  <c r="H208" i="1"/>
  <c r="H215" i="1"/>
  <c r="H212" i="1"/>
  <c r="H233" i="1"/>
  <c r="H213" i="1"/>
  <c r="H214" i="1"/>
  <c r="H217" i="1"/>
  <c r="H218" i="1"/>
  <c r="H219" i="1"/>
  <c r="H220" i="1"/>
  <c r="H223" i="1"/>
  <c r="H232" i="1"/>
  <c r="H237" i="1"/>
  <c r="H227" i="1"/>
  <c r="H221" i="1"/>
  <c r="H222" i="1"/>
  <c r="H207" i="1"/>
  <c r="H238" i="1"/>
  <c r="H243" i="1"/>
  <c r="H228" i="1"/>
  <c r="H230" i="1"/>
  <c r="H239" i="1"/>
  <c r="H241" i="1"/>
  <c r="H216" i="1"/>
  <c r="H229" i="1"/>
  <c r="H244" i="1"/>
  <c r="H250" i="1"/>
  <c r="H247" i="1"/>
  <c r="H248" i="1"/>
  <c r="H245" i="1"/>
  <c r="H246" i="1"/>
  <c r="H249" i="1"/>
  <c r="H4" i="1"/>
  <c r="H11" i="1"/>
  <c r="H9" i="1"/>
  <c r="H5" i="1"/>
  <c r="H2" i="1"/>
  <c r="H8" i="1"/>
  <c r="H3" i="1"/>
  <c r="H12" i="1"/>
  <c r="H13" i="1"/>
  <c r="H15" i="1"/>
  <c r="H10" i="1"/>
  <c r="H16" i="1"/>
  <c r="H7" i="1"/>
  <c r="H14" i="1"/>
  <c r="H6" i="1"/>
  <c r="H40" i="1"/>
  <c r="H41" i="1"/>
  <c r="H45" i="1"/>
  <c r="H31" i="1"/>
  <c r="H30" i="1"/>
  <c r="H42" i="1"/>
  <c r="H29" i="1"/>
  <c r="H27" i="1"/>
  <c r="H28" i="1"/>
  <c r="H32" i="1"/>
  <c r="H19" i="1"/>
  <c r="H21" i="1"/>
  <c r="H17" i="1"/>
  <c r="H20" i="1"/>
  <c r="H37" i="1"/>
  <c r="H36" i="1"/>
  <c r="H23" i="1"/>
  <c r="H46" i="1"/>
  <c r="H22" i="1"/>
  <c r="H35" i="1"/>
  <c r="H34" i="1"/>
  <c r="H38" i="1"/>
  <c r="H43" i="1"/>
  <c r="H24" i="1"/>
  <c r="H33" i="1"/>
  <c r="H44" i="1"/>
  <c r="H26" i="1"/>
  <c r="H18" i="1"/>
  <c r="H39" i="1"/>
  <c r="H25" i="1"/>
  <c r="H67" i="1"/>
  <c r="H85" i="1"/>
  <c r="H76" i="1"/>
  <c r="H94" i="1"/>
  <c r="H48" i="1"/>
  <c r="H84" i="1"/>
  <c r="H51" i="1"/>
  <c r="H60" i="1"/>
  <c r="H66" i="1"/>
  <c r="H77" i="1"/>
  <c r="H71" i="1"/>
  <c r="H59" i="1"/>
  <c r="H61" i="1"/>
  <c r="H52" i="1"/>
  <c r="H68" i="1"/>
  <c r="H65" i="1"/>
  <c r="H47" i="1"/>
  <c r="H64" i="1"/>
  <c r="H69" i="1"/>
  <c r="H57" i="1"/>
  <c r="H55" i="1"/>
  <c r="H74" i="1"/>
  <c r="H86" i="1"/>
  <c r="H49" i="1"/>
  <c r="H95" i="1"/>
  <c r="H50" i="1"/>
  <c r="H53" i="1"/>
  <c r="H54" i="1"/>
  <c r="H62" i="1"/>
  <c r="H63" i="1"/>
  <c r="H70" i="1"/>
  <c r="H78" i="1"/>
  <c r="H79" i="1"/>
  <c r="H80" i="1"/>
  <c r="H81" i="1"/>
  <c r="H82" i="1"/>
  <c r="H87" i="1"/>
  <c r="H88" i="1"/>
  <c r="H89" i="1"/>
  <c r="H90" i="1"/>
  <c r="H83" i="1"/>
  <c r="H56" i="1"/>
  <c r="H75" i="1"/>
  <c r="H91" i="1"/>
  <c r="H58" i="1"/>
  <c r="H93" i="1"/>
  <c r="H73" i="1"/>
  <c r="H92" i="1"/>
  <c r="H72" i="1"/>
  <c r="H99" i="1"/>
  <c r="H101" i="1"/>
  <c r="H100" i="1"/>
  <c r="H97" i="1"/>
  <c r="H102" i="1"/>
  <c r="H96" i="1"/>
  <c r="H98" i="1"/>
  <c r="H545" i="1"/>
  <c r="H544" i="1"/>
  <c r="H543" i="1"/>
  <c r="H546" i="1"/>
  <c r="H547" i="1"/>
  <c r="H548" i="1"/>
  <c r="H579" i="1"/>
  <c r="H568" i="1"/>
  <c r="H562" i="1"/>
  <c r="H566" i="1"/>
  <c r="H563" i="1"/>
  <c r="H561" i="1"/>
  <c r="H578" i="1"/>
  <c r="H572" i="1"/>
  <c r="H554" i="1"/>
  <c r="H560" i="1"/>
  <c r="H567" i="1"/>
  <c r="H573" i="1"/>
  <c r="H555" i="1"/>
  <c r="H569" i="1"/>
  <c r="H556" i="1"/>
  <c r="H550" i="1"/>
  <c r="H552" i="1"/>
  <c r="H571" i="1"/>
  <c r="H580" i="1"/>
  <c r="H581" i="1"/>
  <c r="H564" i="1"/>
  <c r="H565" i="1"/>
  <c r="H557" i="1"/>
  <c r="H582" i="1"/>
  <c r="H577" i="1"/>
  <c r="H551" i="1"/>
  <c r="H576" i="1"/>
  <c r="H570" i="1"/>
  <c r="H549" i="1"/>
  <c r="H553" i="1"/>
  <c r="H558" i="1"/>
  <c r="H574" i="1"/>
  <c r="H575" i="1"/>
  <c r="H559" i="1"/>
  <c r="H630" i="1"/>
  <c r="H591" i="1"/>
  <c r="H584" i="1"/>
  <c r="H600" i="1"/>
  <c r="H639" i="1"/>
  <c r="H629" i="1"/>
  <c r="H617" i="1"/>
  <c r="H613" i="1"/>
  <c r="H585" i="1"/>
  <c r="H583" i="1"/>
  <c r="H612" i="1"/>
  <c r="H609" i="1"/>
  <c r="H638" i="1"/>
  <c r="H590" i="1"/>
  <c r="H589" i="1"/>
  <c r="H611" i="1"/>
  <c r="H610" i="1"/>
  <c r="H628" i="1"/>
  <c r="H586" i="1"/>
  <c r="H587" i="1"/>
  <c r="H588" i="1"/>
  <c r="H592" i="1"/>
  <c r="H593" i="1"/>
  <c r="H594" i="1"/>
  <c r="H595" i="1"/>
  <c r="H598" i="1"/>
  <c r="H599" i="1"/>
  <c r="H601" i="1"/>
  <c r="H602" i="1"/>
  <c r="H603" i="1"/>
  <c r="H604" i="1"/>
  <c r="H605" i="1"/>
  <c r="H607" i="1"/>
  <c r="H618" i="1"/>
  <c r="H619" i="1"/>
  <c r="H620" i="1"/>
  <c r="H622" i="1"/>
  <c r="H623" i="1"/>
  <c r="H624" i="1"/>
  <c r="H625" i="1"/>
  <c r="H626" i="1"/>
  <c r="H627" i="1"/>
  <c r="H631" i="1"/>
  <c r="H632" i="1"/>
  <c r="H633" i="1"/>
  <c r="H634" i="1"/>
  <c r="H635" i="1"/>
  <c r="H636" i="1"/>
  <c r="H640" i="1"/>
  <c r="H606" i="1"/>
  <c r="H597" i="1"/>
  <c r="H608" i="1"/>
  <c r="H621" i="1"/>
  <c r="H614" i="1"/>
  <c r="H637" i="1"/>
  <c r="H616" i="1"/>
  <c r="H596" i="1"/>
  <c r="H615" i="1"/>
  <c r="H644" i="1"/>
  <c r="H642" i="1"/>
  <c r="H647" i="1"/>
  <c r="H643" i="1"/>
  <c r="H646" i="1"/>
  <c r="H645" i="1"/>
  <c r="H641" i="1"/>
  <c r="H1185" i="1"/>
  <c r="H1176" i="1"/>
  <c r="H1172" i="1"/>
  <c r="H1173" i="1"/>
  <c r="H1178" i="1"/>
  <c r="H1166" i="1"/>
  <c r="H1167" i="1"/>
  <c r="H1181" i="1"/>
  <c r="H1184" i="1"/>
  <c r="H1171" i="1"/>
  <c r="H1170" i="1"/>
  <c r="H1179" i="1"/>
  <c r="H1169" i="1"/>
  <c r="H1165" i="1"/>
  <c r="H1164" i="1"/>
  <c r="H1168" i="1"/>
  <c r="H1175" i="1"/>
  <c r="H1163" i="1"/>
  <c r="H1183" i="1"/>
  <c r="H1186" i="1"/>
  <c r="H1188" i="1"/>
  <c r="H1187" i="1"/>
  <c r="H1174" i="1"/>
  <c r="H1177" i="1"/>
  <c r="H1182" i="1"/>
  <c r="H1180" i="1"/>
  <c r="H1193" i="1"/>
  <c r="H1190" i="1"/>
  <c r="H1240" i="1"/>
  <c r="H1239" i="1"/>
  <c r="H1199" i="1"/>
  <c r="H1234" i="1"/>
  <c r="H1204" i="1"/>
  <c r="H1189" i="1"/>
  <c r="H1222" i="1"/>
  <c r="H1241" i="1"/>
  <c r="H1231" i="1"/>
  <c r="H1200" i="1"/>
  <c r="H1205" i="1"/>
  <c r="H1198" i="1"/>
  <c r="H1215" i="1"/>
  <c r="H1207" i="1"/>
  <c r="H1208" i="1"/>
  <c r="H1247" i="1"/>
  <c r="H1227" i="1"/>
  <c r="H1195" i="1"/>
  <c r="H1196" i="1"/>
  <c r="H1197" i="1"/>
  <c r="H1202" i="1"/>
  <c r="H1203" i="1"/>
  <c r="H1209" i="1"/>
  <c r="H1210" i="1"/>
  <c r="H1211" i="1"/>
  <c r="H1212" i="1"/>
  <c r="H1213" i="1"/>
  <c r="H1214" i="1"/>
  <c r="H1216" i="1"/>
  <c r="H1217" i="1"/>
  <c r="H1218" i="1"/>
  <c r="H1220" i="1"/>
  <c r="H1221" i="1"/>
  <c r="H1228" i="1"/>
  <c r="H1229" i="1"/>
  <c r="H1230" i="1"/>
  <c r="H1235" i="1"/>
  <c r="H1236" i="1"/>
  <c r="H1237" i="1"/>
  <c r="H1245" i="1"/>
  <c r="H1248" i="1"/>
  <c r="H1242" i="1"/>
  <c r="H1194" i="1"/>
  <c r="H1219" i="1"/>
  <c r="H1201" i="1"/>
  <c r="H1243" i="1"/>
  <c r="H1238" i="1"/>
  <c r="H1192" i="1"/>
  <c r="H1244" i="1"/>
  <c r="H1232" i="1"/>
  <c r="H1233" i="1"/>
  <c r="H1224" i="1"/>
  <c r="H1206" i="1"/>
  <c r="H1246" i="1"/>
  <c r="H1191" i="1"/>
  <c r="H1225" i="1"/>
  <c r="H1223" i="1"/>
  <c r="H1226" i="1"/>
  <c r="H1255" i="1"/>
  <c r="H1251" i="1"/>
  <c r="H1252" i="1"/>
  <c r="H1253" i="1"/>
  <c r="H1249" i="1"/>
  <c r="H1250" i="1"/>
  <c r="H1254" i="1"/>
  <c r="H2724" i="1"/>
  <c r="H2723" i="1"/>
  <c r="H2725" i="1"/>
  <c r="H2743" i="1"/>
  <c r="H2767" i="1"/>
  <c r="H2768" i="1"/>
  <c r="H2745" i="1"/>
  <c r="H2769" i="1"/>
  <c r="H2777" i="1"/>
  <c r="H2775" i="1"/>
  <c r="H2729" i="1"/>
  <c r="H2734" i="1"/>
  <c r="H2735" i="1"/>
  <c r="H2776" i="1"/>
  <c r="H2731" i="1"/>
  <c r="H2742" i="1"/>
  <c r="H2746" i="1"/>
  <c r="H2770" i="1"/>
  <c r="H2790" i="1"/>
  <c r="H2733" i="1"/>
  <c r="H2747" i="1"/>
  <c r="H2744" i="1"/>
  <c r="H2756" i="1"/>
  <c r="H2791" i="1"/>
  <c r="H2736" i="1"/>
  <c r="H2738" i="1"/>
  <c r="H2748" i="1"/>
  <c r="H2762" i="1"/>
  <c r="H2772" i="1"/>
  <c r="H2771" i="1"/>
  <c r="H2732" i="1"/>
  <c r="H2778" i="1"/>
  <c r="H2737" i="1"/>
  <c r="H2728" i="1"/>
  <c r="H2763" i="1"/>
  <c r="H2787" i="1"/>
  <c r="H2726" i="1"/>
  <c r="H2727" i="1"/>
  <c r="H2739" i="1"/>
  <c r="H2740" i="1"/>
  <c r="H2741" i="1"/>
  <c r="H2749" i="1"/>
  <c r="H2750" i="1"/>
  <c r="H2752" i="1"/>
  <c r="H2753" i="1"/>
  <c r="H2754" i="1"/>
  <c r="H2755" i="1"/>
  <c r="H2757" i="1"/>
  <c r="H2758" i="1"/>
  <c r="H2759" i="1"/>
  <c r="H2760" i="1"/>
  <c r="H2761" i="1"/>
  <c r="H2773" i="1"/>
  <c r="H2779" i="1"/>
  <c r="H2780" i="1"/>
  <c r="H2781" i="1"/>
  <c r="H2782" i="1"/>
  <c r="H2783" i="1"/>
  <c r="H2784" i="1"/>
  <c r="H2785" i="1"/>
  <c r="H2786" i="1"/>
  <c r="H2792" i="1"/>
  <c r="H2793" i="1"/>
  <c r="H2794" i="1"/>
  <c r="H2795" i="1"/>
  <c r="H2796" i="1"/>
  <c r="H2797" i="1"/>
  <c r="H2798" i="1"/>
  <c r="H2799" i="1"/>
  <c r="H2800" i="1"/>
  <c r="H2801" i="1"/>
  <c r="H2802" i="1"/>
  <c r="H2804" i="1"/>
  <c r="H2805" i="1"/>
  <c r="H2788" i="1"/>
  <c r="H2730" i="1"/>
  <c r="H2751" i="1"/>
  <c r="H2789" i="1"/>
  <c r="H2774" i="1"/>
  <c r="H2764" i="1"/>
  <c r="H2803" i="1"/>
  <c r="H2766" i="1"/>
  <c r="H2765" i="1"/>
  <c r="H2812" i="1"/>
  <c r="H2807" i="1"/>
  <c r="H2809" i="1"/>
  <c r="H2810" i="1"/>
  <c r="H2808" i="1"/>
  <c r="H2811" i="1"/>
  <c r="H2806" i="1"/>
  <c r="H1621" i="1"/>
  <c r="H1628" i="1"/>
  <c r="H1626" i="1"/>
  <c r="H1622" i="1"/>
  <c r="H1630" i="1"/>
  <c r="H1624" i="1"/>
  <c r="H1625" i="1"/>
  <c r="H1629" i="1"/>
  <c r="H1623" i="1"/>
  <c r="H1627" i="1"/>
  <c r="H1620" i="1"/>
  <c r="H1638" i="1"/>
  <c r="H1651" i="1"/>
  <c r="H1687" i="1"/>
  <c r="H1658" i="1"/>
  <c r="H1650" i="1"/>
  <c r="H1678" i="1"/>
  <c r="H1649" i="1"/>
  <c r="H1685" i="1"/>
  <c r="H1639" i="1"/>
  <c r="H1637" i="1"/>
  <c r="H1686" i="1"/>
  <c r="H1699" i="1"/>
  <c r="H1636" i="1"/>
  <c r="H1653" i="1"/>
  <c r="H1680" i="1"/>
  <c r="H1635" i="1"/>
  <c r="H1700" i="1"/>
  <c r="H1688" i="1"/>
  <c r="H1701" i="1"/>
  <c r="H1652" i="1"/>
  <c r="H1654" i="1"/>
  <c r="H1642" i="1"/>
  <c r="H1671" i="1"/>
  <c r="H1676" i="1"/>
  <c r="H1681" i="1"/>
  <c r="H1641" i="1"/>
  <c r="H1660" i="1"/>
  <c r="H1670" i="1"/>
  <c r="H1702" i="1"/>
  <c r="H1661" i="1"/>
  <c r="H1657" i="1"/>
  <c r="H1679" i="1"/>
  <c r="H1631" i="1"/>
  <c r="H1632" i="1"/>
  <c r="H1633" i="1"/>
  <c r="H1634" i="1"/>
  <c r="H1643" i="1"/>
  <c r="H1644" i="1"/>
  <c r="H1645" i="1"/>
  <c r="H1646" i="1"/>
  <c r="H1647" i="1"/>
  <c r="H1655" i="1"/>
  <c r="H1656" i="1"/>
  <c r="H1662" i="1"/>
  <c r="H1663" i="1"/>
  <c r="H1664" i="1"/>
  <c r="H1665" i="1"/>
  <c r="H1666" i="1"/>
  <c r="H1667" i="1"/>
  <c r="H1668" i="1"/>
  <c r="H1669" i="1"/>
  <c r="H1672" i="1"/>
  <c r="H1673" i="1"/>
  <c r="H1674" i="1"/>
  <c r="H1675" i="1"/>
  <c r="H1682" i="1"/>
  <c r="H1683" i="1"/>
  <c r="H1689" i="1"/>
  <c r="H1690" i="1"/>
  <c r="H1691" i="1"/>
  <c r="H1692" i="1"/>
  <c r="H1693" i="1"/>
  <c r="H1694" i="1"/>
  <c r="H1696" i="1"/>
  <c r="H1697" i="1"/>
  <c r="H1698" i="1"/>
  <c r="H1703" i="1"/>
  <c r="H1704" i="1"/>
  <c r="H1705" i="1"/>
  <c r="H1706" i="1"/>
  <c r="H1707" i="1"/>
  <c r="H1708" i="1"/>
  <c r="H1709" i="1"/>
  <c r="H1710" i="1"/>
  <c r="H1711" i="1"/>
  <c r="H1713" i="1"/>
  <c r="H1712" i="1"/>
  <c r="H1640" i="1"/>
  <c r="H1659" i="1"/>
  <c r="H1695" i="1"/>
  <c r="H1648" i="1"/>
  <c r="H1677" i="1"/>
  <c r="H1684" i="1"/>
  <c r="H1720" i="1"/>
  <c r="H1718" i="1"/>
  <c r="H1715" i="1"/>
  <c r="H1716" i="1"/>
  <c r="H1714" i="1"/>
  <c r="H1719" i="1"/>
  <c r="H1717" i="1"/>
  <c r="H2878" i="1"/>
  <c r="H2897" i="1"/>
  <c r="H2877" i="1"/>
  <c r="H2866" i="1"/>
  <c r="H2876" i="1"/>
  <c r="H2896" i="1"/>
  <c r="H2893" i="1"/>
  <c r="H2892" i="1"/>
  <c r="H2910" i="1"/>
  <c r="H2902" i="1"/>
  <c r="H2865" i="1"/>
  <c r="H2904" i="1"/>
  <c r="H2890" i="1"/>
  <c r="H2895" i="1"/>
  <c r="H2879" i="1"/>
  <c r="H2864" i="1"/>
  <c r="H2863" i="1"/>
  <c r="H2872" i="1"/>
  <c r="H2891" i="1"/>
  <c r="H2874" i="1"/>
  <c r="H2862" i="1"/>
  <c r="H2898" i="1"/>
  <c r="H2873" i="1"/>
  <c r="H2867" i="1"/>
  <c r="H2875" i="1"/>
  <c r="H2861" i="1"/>
  <c r="H2857" i="1"/>
  <c r="H2858" i="1"/>
  <c r="H2868" i="1"/>
  <c r="H2869" i="1"/>
  <c r="H2870" i="1"/>
  <c r="H2880" i="1"/>
  <c r="H2881" i="1"/>
  <c r="H2882" i="1"/>
  <c r="H2883" i="1"/>
  <c r="H2884" i="1"/>
  <c r="H2885" i="1"/>
  <c r="H2886" i="1"/>
  <c r="H2887" i="1"/>
  <c r="H2888" i="1"/>
  <c r="H2889" i="1"/>
  <c r="H2899" i="1"/>
  <c r="H2900" i="1"/>
  <c r="H2903" i="1"/>
  <c r="H2905" i="1"/>
  <c r="H2906" i="1"/>
  <c r="H2914" i="1"/>
  <c r="H2915" i="1"/>
  <c r="H2916" i="1"/>
  <c r="H2917" i="1"/>
  <c r="H2918" i="1"/>
  <c r="H2919" i="1"/>
  <c r="H2920" i="1"/>
  <c r="H2921" i="1"/>
  <c r="H2859" i="1"/>
  <c r="H2860" i="1"/>
  <c r="H2908" i="1"/>
  <c r="H2871" i="1"/>
  <c r="H2912" i="1"/>
  <c r="H2894" i="1"/>
  <c r="H2907" i="1"/>
  <c r="H2911" i="1"/>
  <c r="H2913" i="1"/>
  <c r="H2909" i="1"/>
  <c r="H2901" i="1"/>
  <c r="H2924" i="1"/>
  <c r="H2923" i="1"/>
  <c r="H2925" i="1"/>
  <c r="H2922" i="1"/>
  <c r="H2928" i="1"/>
  <c r="H2926" i="1"/>
  <c r="H2927" i="1"/>
  <c r="H2847" i="1"/>
  <c r="H2828" i="1"/>
  <c r="H2819" i="1"/>
  <c r="H2839" i="1"/>
  <c r="H2820" i="1"/>
  <c r="H2836" i="1"/>
  <c r="H2827" i="1"/>
  <c r="H2818" i="1"/>
  <c r="H2846" i="1"/>
  <c r="H2826" i="1"/>
  <c r="H2848" i="1"/>
  <c r="H2835" i="1"/>
  <c r="H2843" i="1"/>
  <c r="H2829" i="1"/>
  <c r="H2816" i="1"/>
  <c r="H2844" i="1"/>
  <c r="H2817" i="1"/>
  <c r="H2834" i="1"/>
  <c r="H2813" i="1"/>
  <c r="H2814" i="1"/>
  <c r="H2815" i="1"/>
  <c r="H2822" i="1"/>
  <c r="H2823" i="1"/>
  <c r="H2830" i="1"/>
  <c r="H2831" i="1"/>
  <c r="H2832" i="1"/>
  <c r="H2833" i="1"/>
  <c r="H2841" i="1"/>
  <c r="H2842" i="1"/>
  <c r="H2845" i="1"/>
  <c r="H2849" i="1"/>
  <c r="H2840" i="1"/>
  <c r="H2821" i="1"/>
  <c r="H2824" i="1"/>
  <c r="H2825" i="1"/>
  <c r="H2837" i="1"/>
  <c r="H2838" i="1"/>
  <c r="H2852" i="1"/>
  <c r="H2851" i="1"/>
  <c r="H2853" i="1"/>
  <c r="H2856" i="1"/>
  <c r="H2855" i="1"/>
  <c r="H2854" i="1"/>
  <c r="H2850" i="1"/>
  <c r="H3907" i="1"/>
  <c r="H3910" i="1"/>
  <c r="H3911" i="1"/>
  <c r="H3919" i="1"/>
  <c r="H3920" i="1"/>
  <c r="H3926" i="1"/>
  <c r="H3931" i="1"/>
  <c r="H3934" i="1"/>
  <c r="H3935" i="1"/>
  <c r="H3937" i="1"/>
  <c r="H3938" i="1"/>
  <c r="H3918" i="1"/>
  <c r="H3909" i="1"/>
  <c r="H3917" i="1"/>
  <c r="H3916" i="1"/>
  <c r="H3925" i="1"/>
  <c r="H3930" i="1"/>
  <c r="H3929" i="1"/>
  <c r="H3945" i="1"/>
  <c r="H3924" i="1"/>
  <c r="H3905" i="1"/>
  <c r="H3906" i="1"/>
  <c r="H3912" i="1"/>
  <c r="H3913" i="1"/>
  <c r="H3914" i="1"/>
  <c r="H3915" i="1"/>
  <c r="H3921" i="1"/>
  <c r="H3922" i="1"/>
  <c r="H3923" i="1"/>
  <c r="H3927" i="1"/>
  <c r="H3928" i="1"/>
  <c r="H3932" i="1"/>
  <c r="H3933" i="1"/>
  <c r="H3939" i="1"/>
  <c r="H3940" i="1"/>
  <c r="H3941" i="1"/>
  <c r="H3942" i="1"/>
  <c r="H3943" i="1"/>
  <c r="H3946" i="1"/>
  <c r="H3947" i="1"/>
  <c r="H3948" i="1"/>
  <c r="H3949" i="1"/>
  <c r="H3950" i="1"/>
  <c r="H3951" i="1"/>
  <c r="H3952" i="1"/>
  <c r="H3953" i="1"/>
  <c r="H3936" i="1"/>
  <c r="H3944" i="1"/>
  <c r="H3908" i="1"/>
  <c r="H3955" i="1"/>
  <c r="H3956" i="1"/>
  <c r="H3954" i="1"/>
  <c r="H3959" i="1"/>
  <c r="H3960" i="1"/>
  <c r="H3957" i="1"/>
  <c r="H3958" i="1"/>
  <c r="H2944" i="1"/>
  <c r="H2959" i="1"/>
  <c r="H2936" i="1"/>
  <c r="H2945" i="1"/>
  <c r="H2935" i="1"/>
  <c r="H2933" i="1"/>
  <c r="H2934" i="1"/>
  <c r="H2937" i="1"/>
  <c r="H2954" i="1"/>
  <c r="H2955" i="1"/>
  <c r="H2960" i="1"/>
  <c r="H2943" i="1"/>
  <c r="H2946" i="1"/>
  <c r="H2956" i="1"/>
  <c r="H2929" i="1"/>
  <c r="H2930" i="1"/>
  <c r="H2931" i="1"/>
  <c r="H2938" i="1"/>
  <c r="H2939" i="1"/>
  <c r="H2940" i="1"/>
  <c r="H2948" i="1"/>
  <c r="H2951" i="1"/>
  <c r="H2952" i="1"/>
  <c r="H2953" i="1"/>
  <c r="H2961" i="1"/>
  <c r="H2962" i="1"/>
  <c r="H2963" i="1"/>
  <c r="H2965" i="1"/>
  <c r="H2966" i="1"/>
  <c r="H2969" i="1"/>
  <c r="H2971" i="1"/>
  <c r="H2972" i="1"/>
  <c r="H2941" i="1"/>
  <c r="H2967" i="1"/>
  <c r="H2968" i="1"/>
  <c r="H2932" i="1"/>
  <c r="H2942" i="1"/>
  <c r="H2970" i="1"/>
  <c r="H2947" i="1"/>
  <c r="H2949" i="1"/>
  <c r="H2957" i="1"/>
  <c r="H2958" i="1"/>
  <c r="H2950" i="1"/>
  <c r="H2964" i="1"/>
  <c r="H2974" i="1"/>
  <c r="H2973" i="1"/>
  <c r="H2975" i="1"/>
  <c r="H2976" i="1"/>
  <c r="H2977" i="1"/>
  <c r="H2979" i="1"/>
  <c r="H2978" i="1"/>
  <c r="H5030" i="1"/>
  <c r="H5012" i="1"/>
  <c r="H5031" i="1"/>
  <c r="H5045" i="1"/>
  <c r="H5004" i="1"/>
  <c r="H5003" i="1"/>
  <c r="H5005" i="1"/>
  <c r="H5032" i="1"/>
  <c r="H5013" i="1"/>
  <c r="H5044" i="1"/>
  <c r="H5018" i="1"/>
  <c r="H5002" i="1"/>
  <c r="H5039" i="1"/>
  <c r="H5011" i="1"/>
  <c r="H5029" i="1"/>
  <c r="H5027" i="1"/>
  <c r="H5033" i="1"/>
  <c r="H5028" i="1"/>
  <c r="H5046" i="1"/>
  <c r="H5006" i="1"/>
  <c r="H5001" i="1"/>
  <c r="H4999" i="1"/>
  <c r="H5000" i="1"/>
  <c r="H5007" i="1"/>
  <c r="H5009" i="1"/>
  <c r="H5010" i="1"/>
  <c r="H5026" i="1"/>
  <c r="H5042" i="1"/>
  <c r="H5038" i="1"/>
  <c r="H5014" i="1"/>
  <c r="H5043" i="1"/>
  <c r="H5016" i="1"/>
  <c r="H4998" i="1"/>
  <c r="H5008" i="1"/>
  <c r="H5015" i="1"/>
  <c r="H5020" i="1"/>
  <c r="H5021" i="1"/>
  <c r="H5022" i="1"/>
  <c r="H5023" i="1"/>
  <c r="H5024" i="1"/>
  <c r="H5025" i="1"/>
  <c r="H5034" i="1"/>
  <c r="H5035" i="1"/>
  <c r="H5036" i="1"/>
  <c r="H5037" i="1"/>
  <c r="H5041" i="1"/>
  <c r="H5040" i="1"/>
  <c r="H5019" i="1"/>
  <c r="H5017" i="1"/>
  <c r="H5049" i="1"/>
  <c r="H5047" i="1"/>
  <c r="H5048" i="1"/>
  <c r="H5053" i="1"/>
  <c r="H5051" i="1"/>
  <c r="H5050" i="1"/>
  <c r="H5052" i="1"/>
  <c r="H3024" i="1"/>
  <c r="H3016" i="1"/>
  <c r="H3009" i="1"/>
  <c r="H3008" i="1"/>
  <c r="H2989" i="1"/>
  <c r="H2983" i="1"/>
  <c r="H3017" i="1"/>
  <c r="H3011" i="1"/>
  <c r="H2996" i="1"/>
  <c r="H2987" i="1"/>
  <c r="H3025" i="1"/>
  <c r="H2990" i="1"/>
  <c r="H3015" i="1"/>
  <c r="H2988" i="1"/>
  <c r="H2984" i="1"/>
  <c r="H3012" i="1"/>
  <c r="H2981" i="1"/>
  <c r="H2982" i="1"/>
  <c r="H2980" i="1"/>
  <c r="H3018" i="1"/>
  <c r="H2985" i="1"/>
  <c r="H2986" i="1"/>
  <c r="H2991" i="1"/>
  <c r="H2992" i="1"/>
  <c r="H3026" i="1"/>
  <c r="H3027" i="1"/>
  <c r="H3028" i="1"/>
  <c r="H3003" i="1"/>
  <c r="H3013" i="1"/>
  <c r="H3014" i="1"/>
  <c r="H2995" i="1"/>
  <c r="H2993" i="1"/>
  <c r="H2994" i="1"/>
  <c r="H2998" i="1"/>
  <c r="H2999" i="1"/>
  <c r="H3000" i="1"/>
  <c r="H3001" i="1"/>
  <c r="H3002" i="1"/>
  <c r="H3005" i="1"/>
  <c r="H3006" i="1"/>
  <c r="H3007" i="1"/>
  <c r="H3020" i="1"/>
  <c r="H3021" i="1"/>
  <c r="H3022" i="1"/>
  <c r="H3004" i="1"/>
  <c r="H2997" i="1"/>
  <c r="H3023" i="1"/>
  <c r="H3019" i="1"/>
  <c r="H3010" i="1"/>
  <c r="H3030" i="1"/>
  <c r="H3029" i="1"/>
  <c r="H3035" i="1"/>
  <c r="H3034" i="1"/>
  <c r="H3033" i="1"/>
  <c r="H3032" i="1"/>
  <c r="H3031" i="1"/>
  <c r="H1733" i="1"/>
  <c r="H1730" i="1"/>
  <c r="H1726" i="1"/>
  <c r="H1731" i="1"/>
  <c r="H1724" i="1"/>
  <c r="H1728" i="1"/>
  <c r="H1734" i="1"/>
  <c r="H1738" i="1"/>
  <c r="H1732" i="1"/>
  <c r="H1729" i="1"/>
  <c r="H1739" i="1"/>
  <c r="H1727" i="1"/>
  <c r="H1735" i="1"/>
  <c r="H1723" i="1"/>
  <c r="H1721" i="1"/>
  <c r="H1736" i="1"/>
  <c r="H1737" i="1"/>
  <c r="H1722" i="1"/>
  <c r="H1725" i="1"/>
  <c r="H1747" i="1"/>
  <c r="H1751" i="1"/>
  <c r="H1744" i="1"/>
  <c r="H1745" i="1"/>
  <c r="H1746" i="1"/>
  <c r="H1743" i="1"/>
  <c r="H1752" i="1"/>
  <c r="H1750" i="1"/>
  <c r="H1741" i="1"/>
  <c r="H1749" i="1"/>
  <c r="H1753" i="1"/>
  <c r="H1748" i="1"/>
  <c r="H1740" i="1"/>
  <c r="H1742" i="1"/>
  <c r="H1755" i="1"/>
  <c r="H1758" i="1"/>
  <c r="H1759" i="1"/>
  <c r="H1757" i="1"/>
  <c r="H1754" i="1"/>
  <c r="H1756" i="1"/>
  <c r="H1760" i="1"/>
  <c r="H889" i="1"/>
  <c r="H890" i="1"/>
  <c r="H888" i="1"/>
  <c r="H887" i="1"/>
  <c r="H892" i="1"/>
  <c r="H891" i="1"/>
  <c r="H897" i="1"/>
  <c r="H898" i="1"/>
  <c r="H924" i="1"/>
  <c r="H925" i="1"/>
  <c r="H923" i="1"/>
  <c r="H903" i="1"/>
  <c r="H900" i="1"/>
  <c r="H907" i="1"/>
  <c r="H901" i="1"/>
  <c r="H926" i="1"/>
  <c r="H921" i="1"/>
  <c r="H919" i="1"/>
  <c r="H912" i="1"/>
  <c r="H904" i="1"/>
  <c r="H918" i="1"/>
  <c r="H917" i="1"/>
  <c r="H911" i="1"/>
  <c r="H902" i="1"/>
  <c r="H922" i="1"/>
  <c r="H896" i="1"/>
  <c r="H916" i="1"/>
  <c r="H909" i="1"/>
  <c r="H893" i="1"/>
  <c r="H914" i="1"/>
  <c r="H894" i="1"/>
  <c r="H915" i="1"/>
  <c r="H913" i="1"/>
  <c r="H899" i="1"/>
  <c r="H920" i="1"/>
  <c r="H906" i="1"/>
  <c r="H908" i="1"/>
  <c r="H895" i="1"/>
  <c r="H905" i="1"/>
  <c r="H910" i="1"/>
  <c r="H934" i="1"/>
  <c r="H959" i="1"/>
  <c r="H949" i="1"/>
  <c r="H942" i="1"/>
  <c r="H956" i="1"/>
  <c r="H935" i="1"/>
  <c r="H944" i="1"/>
  <c r="H941" i="1"/>
  <c r="H957" i="1"/>
  <c r="H953" i="1"/>
  <c r="H930" i="1"/>
  <c r="H931" i="1"/>
  <c r="H951" i="1"/>
  <c r="H936" i="1"/>
  <c r="H927" i="1"/>
  <c r="H940" i="1"/>
  <c r="H950" i="1"/>
  <c r="H938" i="1"/>
  <c r="H945" i="1"/>
  <c r="H948" i="1"/>
  <c r="H928" i="1"/>
  <c r="H939" i="1"/>
  <c r="H947" i="1"/>
  <c r="H929" i="1"/>
  <c r="H932" i="1"/>
  <c r="H933" i="1"/>
  <c r="H937" i="1"/>
  <c r="H943" i="1"/>
  <c r="H946" i="1"/>
  <c r="H954" i="1"/>
  <c r="H955" i="1"/>
  <c r="H960" i="1"/>
  <c r="H958" i="1"/>
  <c r="H952" i="1"/>
  <c r="H963" i="1"/>
  <c r="H964" i="1"/>
  <c r="H967" i="1"/>
  <c r="H965" i="1"/>
  <c r="H961" i="1"/>
  <c r="H966" i="1"/>
  <c r="H962" i="1"/>
  <c r="H1761" i="1"/>
  <c r="H1762" i="1"/>
  <c r="H1777" i="1"/>
  <c r="H1767" i="1"/>
  <c r="H1780" i="1"/>
  <c r="H1779" i="1"/>
  <c r="H1766" i="1"/>
  <c r="H1774" i="1"/>
  <c r="H1763" i="1"/>
  <c r="H1784" i="1"/>
  <c r="H1773" i="1"/>
  <c r="H1783" i="1"/>
  <c r="H1781" i="1"/>
  <c r="H1768" i="1"/>
  <c r="H1764" i="1"/>
  <c r="H1776" i="1"/>
  <c r="H1770" i="1"/>
  <c r="H1778" i="1"/>
  <c r="H1775" i="1"/>
  <c r="H1765" i="1"/>
  <c r="H1771" i="1"/>
  <c r="H1782" i="1"/>
  <c r="H1772" i="1"/>
  <c r="H1769" i="1"/>
  <c r="H1803" i="1"/>
  <c r="H1786" i="1"/>
  <c r="H1801" i="1"/>
  <c r="H1831" i="1"/>
  <c r="H1832" i="1"/>
  <c r="H1788" i="1"/>
  <c r="H1802" i="1"/>
  <c r="H1796" i="1"/>
  <c r="H1810" i="1"/>
  <c r="H1804" i="1"/>
  <c r="H1806" i="1"/>
  <c r="H1787" i="1"/>
  <c r="H1807" i="1"/>
  <c r="H1797" i="1"/>
  <c r="H1791" i="1"/>
  <c r="H1805" i="1"/>
  <c r="H1800" i="1"/>
  <c r="H1817" i="1"/>
  <c r="H1820" i="1"/>
  <c r="H1816" i="1"/>
  <c r="H1789" i="1"/>
  <c r="H1790" i="1"/>
  <c r="H1794" i="1"/>
  <c r="H1798" i="1"/>
  <c r="H1799" i="1"/>
  <c r="H1808" i="1"/>
  <c r="H1811" i="1"/>
  <c r="H1812" i="1"/>
  <c r="H1813" i="1"/>
  <c r="H1814" i="1"/>
  <c r="H1815" i="1"/>
  <c r="H1819" i="1"/>
  <c r="H1823" i="1"/>
  <c r="H1824" i="1"/>
  <c r="H1825" i="1"/>
  <c r="H1826" i="1"/>
  <c r="H1828" i="1"/>
  <c r="H1829" i="1"/>
  <c r="H1833" i="1"/>
  <c r="H1818" i="1"/>
  <c r="H1822" i="1"/>
  <c r="H1827" i="1"/>
  <c r="H1793" i="1"/>
  <c r="H1821" i="1"/>
  <c r="H1795" i="1"/>
  <c r="H1785" i="1"/>
  <c r="H1792" i="1"/>
  <c r="H1830" i="1"/>
  <c r="H1809" i="1"/>
  <c r="H1836" i="1"/>
  <c r="H1834" i="1"/>
  <c r="H1838" i="1"/>
  <c r="H1839" i="1"/>
  <c r="H1835" i="1"/>
  <c r="H1837" i="1"/>
  <c r="H1840" i="1"/>
  <c r="H1967" i="1"/>
  <c r="H1976" i="1"/>
  <c r="H1979" i="1"/>
  <c r="H1975" i="1"/>
  <c r="H1970" i="1"/>
  <c r="H1972" i="1"/>
  <c r="H1969" i="1"/>
  <c r="H1978" i="1"/>
  <c r="H1968" i="1"/>
  <c r="H1980" i="1"/>
  <c r="H1971" i="1"/>
  <c r="H1973" i="1"/>
  <c r="H1977" i="1"/>
  <c r="H1981" i="1"/>
  <c r="H1974" i="1"/>
  <c r="H1984" i="1"/>
  <c r="H1987" i="1"/>
  <c r="H1991" i="1"/>
  <c r="H1992" i="1"/>
  <c r="H1990" i="1"/>
  <c r="H2014" i="1"/>
  <c r="H2016" i="1"/>
  <c r="H1982" i="1"/>
  <c r="H1997" i="1"/>
  <c r="H2013" i="1"/>
  <c r="H2000" i="1"/>
  <c r="H2003" i="1"/>
  <c r="H1999" i="1"/>
  <c r="H1985" i="1"/>
  <c r="H2004" i="1"/>
  <c r="H2017" i="1"/>
  <c r="H2018" i="1"/>
  <c r="H2008" i="1"/>
  <c r="H1998" i="1"/>
  <c r="H1988" i="1"/>
  <c r="H2001" i="1"/>
  <c r="H1996" i="1"/>
  <c r="H2009" i="1"/>
  <c r="H1986" i="1"/>
  <c r="H1989" i="1"/>
  <c r="H1993" i="1"/>
  <c r="H1994" i="1"/>
  <c r="H2005" i="1"/>
  <c r="H2006" i="1"/>
  <c r="H2007" i="1"/>
  <c r="H2010" i="1"/>
  <c r="H2011" i="1"/>
  <c r="H2012" i="1"/>
  <c r="H2019" i="1"/>
  <c r="H1995" i="1"/>
  <c r="H2015" i="1"/>
  <c r="H1983" i="1"/>
  <c r="H2002" i="1"/>
  <c r="H2020" i="1"/>
  <c r="H2022" i="1"/>
  <c r="H2023" i="1"/>
  <c r="H2025" i="1"/>
  <c r="H2024" i="1"/>
  <c r="H2021" i="1"/>
  <c r="H2026" i="1"/>
  <c r="H4613" i="1"/>
  <c r="H4623" i="1"/>
  <c r="H4602" i="1"/>
  <c r="H4607" i="1"/>
  <c r="H4639" i="1"/>
  <c r="H4631" i="1"/>
  <c r="H4608" i="1"/>
  <c r="H4622" i="1"/>
  <c r="H4625" i="1"/>
  <c r="H4601" i="1"/>
  <c r="H4603" i="1"/>
  <c r="H4632" i="1"/>
  <c r="H4642" i="1"/>
  <c r="H4605" i="1"/>
  <c r="H4610" i="1"/>
  <c r="H4620" i="1"/>
  <c r="H4624" i="1"/>
  <c r="H4612" i="1"/>
  <c r="H4630" i="1"/>
  <c r="H4640" i="1"/>
  <c r="H4616" i="1"/>
  <c r="H4638" i="1"/>
  <c r="H4621" i="1"/>
  <c r="H4604" i="1"/>
  <c r="H4606" i="1"/>
  <c r="H4609" i="1"/>
  <c r="H4611" i="1"/>
  <c r="H4615" i="1"/>
  <c r="H4618" i="1"/>
  <c r="H4619" i="1"/>
  <c r="H4626" i="1"/>
  <c r="H4627" i="1"/>
  <c r="H4628" i="1"/>
  <c r="H4629" i="1"/>
  <c r="H4633" i="1"/>
  <c r="H4634" i="1"/>
  <c r="H4635" i="1"/>
  <c r="H4636" i="1"/>
  <c r="H4637" i="1"/>
  <c r="H4643" i="1"/>
  <c r="H4617" i="1"/>
  <c r="H4614" i="1"/>
  <c r="H4641" i="1"/>
  <c r="H4645" i="1"/>
  <c r="H4647" i="1"/>
  <c r="H4646" i="1"/>
  <c r="H4650" i="1"/>
  <c r="H4644" i="1"/>
  <c r="H4648" i="1"/>
  <c r="H4649" i="1"/>
  <c r="H2700" i="1"/>
  <c r="H2714" i="1"/>
  <c r="H2680" i="1"/>
  <c r="H2673" i="1"/>
  <c r="H2674" i="1"/>
  <c r="H2701" i="1"/>
  <c r="H2713" i="1"/>
  <c r="H2685" i="1"/>
  <c r="H2706" i="1"/>
  <c r="H2705" i="1"/>
  <c r="H2675" i="1"/>
  <c r="H2672" i="1"/>
  <c r="H2711" i="1"/>
  <c r="H2687" i="1"/>
  <c r="H2712" i="1"/>
  <c r="H2686" i="1"/>
  <c r="H2702" i="1"/>
  <c r="H2676" i="1"/>
  <c r="H2677" i="1"/>
  <c r="H2681" i="1"/>
  <c r="H2694" i="1"/>
  <c r="H2695" i="1"/>
  <c r="H2703" i="1"/>
  <c r="H2684" i="1"/>
  <c r="H2710" i="1"/>
  <c r="H2670" i="1"/>
  <c r="H2671" i="1"/>
  <c r="H2678" i="1"/>
  <c r="H2679" i="1"/>
  <c r="H2682" i="1"/>
  <c r="H2683" i="1"/>
  <c r="H2688" i="1"/>
  <c r="H2689" i="1"/>
  <c r="H2690" i="1"/>
  <c r="H2691" i="1"/>
  <c r="H2693" i="1"/>
  <c r="H2697" i="1"/>
  <c r="H2698" i="1"/>
  <c r="H2704" i="1"/>
  <c r="H2707" i="1"/>
  <c r="H2708" i="1"/>
  <c r="H2709" i="1"/>
  <c r="H2696" i="1"/>
  <c r="H2715" i="1"/>
  <c r="H2692" i="1"/>
  <c r="H2699" i="1"/>
  <c r="H2718" i="1"/>
  <c r="H2719" i="1"/>
  <c r="H2722" i="1"/>
  <c r="H2720" i="1"/>
  <c r="H2716" i="1"/>
  <c r="H2717" i="1"/>
  <c r="H2721" i="1"/>
  <c r="H3324" i="1"/>
  <c r="H3305" i="1"/>
  <c r="H3333" i="1"/>
  <c r="H3314" i="1"/>
  <c r="H3327" i="1"/>
  <c r="H3332" i="1"/>
  <c r="H3309" i="1"/>
  <c r="H3323" i="1"/>
  <c r="H3313" i="1"/>
  <c r="H3302" i="1"/>
  <c r="H3306" i="1"/>
  <c r="H3307" i="1"/>
  <c r="H3308" i="1"/>
  <c r="H3311" i="1"/>
  <c r="H3312" i="1"/>
  <c r="H3315" i="1"/>
  <c r="H3316" i="1"/>
  <c r="H3317" i="1"/>
  <c r="H3318" i="1"/>
  <c r="H3320" i="1"/>
  <c r="H3321" i="1"/>
  <c r="H3325" i="1"/>
  <c r="H3326" i="1"/>
  <c r="H3329" i="1"/>
  <c r="H3330" i="1"/>
  <c r="H3334" i="1"/>
  <c r="H3328" i="1"/>
  <c r="H3304" i="1"/>
  <c r="H3310" i="1"/>
  <c r="H3331" i="1"/>
  <c r="H3322" i="1"/>
  <c r="H3319" i="1"/>
  <c r="H3303" i="1"/>
  <c r="H3335" i="1"/>
  <c r="H3337" i="1"/>
  <c r="H3341" i="1"/>
  <c r="H3340" i="1"/>
  <c r="H3336" i="1"/>
  <c r="H3338" i="1"/>
  <c r="H3339" i="1"/>
  <c r="H844" i="1"/>
  <c r="H847" i="1"/>
  <c r="H840" i="1"/>
  <c r="H846" i="1"/>
  <c r="H837" i="1"/>
  <c r="H836" i="1"/>
  <c r="H841" i="1"/>
  <c r="H842" i="1"/>
  <c r="H835" i="1"/>
  <c r="H845" i="1"/>
  <c r="H843" i="1"/>
  <c r="H849" i="1"/>
  <c r="H838" i="1"/>
  <c r="H848" i="1"/>
  <c r="H839" i="1"/>
  <c r="H855" i="1"/>
  <c r="H878" i="1"/>
  <c r="H877" i="1"/>
  <c r="H875" i="1"/>
  <c r="H856" i="1"/>
  <c r="H857" i="1"/>
  <c r="H850" i="1"/>
  <c r="H876" i="1"/>
  <c r="H861" i="1"/>
  <c r="H862" i="1"/>
  <c r="H863" i="1"/>
  <c r="H873" i="1"/>
  <c r="H879" i="1"/>
  <c r="H853" i="1"/>
  <c r="H867" i="1"/>
  <c r="H851" i="1"/>
  <c r="H852" i="1"/>
  <c r="H854" i="1"/>
  <c r="H868" i="1"/>
  <c r="H864" i="1"/>
  <c r="H871" i="1"/>
  <c r="H860" i="1"/>
  <c r="H858" i="1"/>
  <c r="H872" i="1"/>
  <c r="H859" i="1"/>
  <c r="H865" i="1"/>
  <c r="H866" i="1"/>
  <c r="H874" i="1"/>
  <c r="H869" i="1"/>
  <c r="H870" i="1"/>
  <c r="H881" i="1"/>
  <c r="H882" i="1"/>
  <c r="H883" i="1"/>
  <c r="H880" i="1"/>
  <c r="H884" i="1"/>
  <c r="H885" i="1"/>
  <c r="H886" i="1"/>
  <c r="H2389" i="1"/>
  <c r="H2386" i="1"/>
  <c r="H2385" i="1"/>
  <c r="H2393" i="1"/>
  <c r="H2376" i="1"/>
  <c r="H2380" i="1"/>
  <c r="H2375" i="1"/>
  <c r="H2392" i="1"/>
  <c r="H2379" i="1"/>
  <c r="H2384" i="1"/>
  <c r="H2388" i="1"/>
  <c r="H2387" i="1"/>
  <c r="H2377" i="1"/>
  <c r="H2378" i="1"/>
  <c r="H2383" i="1"/>
  <c r="H2390" i="1"/>
  <c r="H2391" i="1"/>
  <c r="H2381" i="1"/>
  <c r="H2382" i="1"/>
  <c r="H2374" i="1"/>
  <c r="H2411" i="1"/>
  <c r="H2420" i="1"/>
  <c r="H2441" i="1"/>
  <c r="H2396" i="1"/>
  <c r="H2442" i="1"/>
  <c r="H2419" i="1"/>
  <c r="H2412" i="1"/>
  <c r="H2400" i="1"/>
  <c r="H2431" i="1"/>
  <c r="H2413" i="1"/>
  <c r="H2414" i="1"/>
  <c r="H2415" i="1"/>
  <c r="H2421" i="1"/>
  <c r="H2410" i="1"/>
  <c r="H2397" i="1"/>
  <c r="H2433" i="1"/>
  <c r="H2398" i="1"/>
  <c r="H2401" i="1"/>
  <c r="H2416" i="1"/>
  <c r="H2422" i="1"/>
  <c r="H2444" i="1"/>
  <c r="H2404" i="1"/>
  <c r="H2409" i="1"/>
  <c r="H2443" i="1"/>
  <c r="H2429" i="1"/>
  <c r="H2428" i="1"/>
  <c r="H2425" i="1"/>
  <c r="H2394" i="1"/>
  <c r="H2405" i="1"/>
  <c r="H2406" i="1"/>
  <c r="H2407" i="1"/>
  <c r="H2408" i="1"/>
  <c r="H2423" i="1"/>
  <c r="H2426" i="1"/>
  <c r="H2427" i="1"/>
  <c r="H2430" i="1"/>
  <c r="H2434" i="1"/>
  <c r="H2435" i="1"/>
  <c r="H2436" i="1"/>
  <c r="H2437" i="1"/>
  <c r="H2438" i="1"/>
  <c r="H2439" i="1"/>
  <c r="H2440" i="1"/>
  <c r="H2399" i="1"/>
  <c r="H2395" i="1"/>
  <c r="H2418" i="1"/>
  <c r="H2402" i="1"/>
  <c r="H2403" i="1"/>
  <c r="H2432" i="1"/>
  <c r="H2424" i="1"/>
  <c r="H2417" i="1"/>
  <c r="H2445" i="1"/>
  <c r="H2447" i="1"/>
  <c r="H2450" i="1"/>
  <c r="H2446" i="1"/>
  <c r="H2449" i="1"/>
  <c r="H2451" i="1"/>
  <c r="H2448" i="1"/>
  <c r="H3412" i="1"/>
  <c r="H3399" i="1"/>
  <c r="H3354" i="1"/>
  <c r="H3355" i="1"/>
  <c r="H3373" i="1"/>
  <c r="H3380" i="1"/>
  <c r="H3383" i="1"/>
  <c r="H3384" i="1"/>
  <c r="H3344" i="1"/>
  <c r="H3347" i="1"/>
  <c r="H3348" i="1"/>
  <c r="H3398" i="1"/>
  <c r="H3382" i="1"/>
  <c r="H3374" i="1"/>
  <c r="H3381" i="1"/>
  <c r="H3346" i="1"/>
  <c r="H3345" i="1"/>
  <c r="H3349" i="1"/>
  <c r="H3350" i="1"/>
  <c r="H3357" i="1"/>
  <c r="H3376" i="1"/>
  <c r="H3385" i="1"/>
  <c r="H3386" i="1"/>
  <c r="H3356" i="1"/>
  <c r="H3375" i="1"/>
  <c r="H3389" i="1"/>
  <c r="H3409" i="1"/>
  <c r="H3363" i="1"/>
  <c r="H3343" i="1"/>
  <c r="H3353" i="1"/>
  <c r="H3360" i="1"/>
  <c r="H3364" i="1"/>
  <c r="H3365" i="1"/>
  <c r="H3366" i="1"/>
  <c r="H3371" i="1"/>
  <c r="H3372" i="1"/>
  <c r="H3377" i="1"/>
  <c r="H3379" i="1"/>
  <c r="H3413" i="1"/>
  <c r="H3397" i="1"/>
  <c r="H3400" i="1"/>
  <c r="H3342" i="1"/>
  <c r="H3351" i="1"/>
  <c r="H3352" i="1"/>
  <c r="H3358" i="1"/>
  <c r="H3359" i="1"/>
  <c r="H3367" i="1"/>
  <c r="H3368" i="1"/>
  <c r="H3369" i="1"/>
  <c r="H3378" i="1"/>
  <c r="H3387" i="1"/>
  <c r="H3391" i="1"/>
  <c r="H3392" i="1"/>
  <c r="H3393" i="1"/>
  <c r="H3394" i="1"/>
  <c r="H3395" i="1"/>
  <c r="H3401" i="1"/>
  <c r="H3402" i="1"/>
  <c r="H3403" i="1"/>
  <c r="H3404" i="1"/>
  <c r="H3405" i="1"/>
  <c r="H3406" i="1"/>
  <c r="H3407" i="1"/>
  <c r="H3408" i="1"/>
  <c r="H3414" i="1"/>
  <c r="H3396" i="1"/>
  <c r="H3388" i="1"/>
  <c r="H3390" i="1"/>
  <c r="H3370" i="1"/>
  <c r="H3361" i="1"/>
  <c r="H3362" i="1"/>
  <c r="H3410" i="1"/>
  <c r="H3411" i="1"/>
  <c r="H3419" i="1"/>
  <c r="H3420" i="1"/>
  <c r="H3415" i="1"/>
  <c r="H3416" i="1"/>
  <c r="H3417" i="1"/>
  <c r="H3418" i="1"/>
  <c r="H3421" i="1"/>
  <c r="H4700" i="1"/>
  <c r="H4704" i="1"/>
  <c r="H4705" i="1"/>
  <c r="H4686" i="1"/>
  <c r="H4707" i="1"/>
  <c r="H4706" i="1"/>
  <c r="H4691" i="1"/>
  <c r="H4682" i="1"/>
  <c r="H4683" i="1"/>
  <c r="H4687" i="1"/>
  <c r="H4694" i="1"/>
  <c r="H4695" i="1"/>
  <c r="H4699" i="1"/>
  <c r="H4701" i="1"/>
  <c r="H4702" i="1"/>
  <c r="H4708" i="1"/>
  <c r="H4736" i="1"/>
  <c r="H4735" i="1"/>
  <c r="H4690" i="1"/>
  <c r="H4721" i="1"/>
  <c r="H4693" i="1"/>
  <c r="H4722" i="1"/>
  <c r="H4720" i="1"/>
  <c r="H4681" i="1"/>
  <c r="H4684" i="1"/>
  <c r="H4685" i="1"/>
  <c r="H4688" i="1"/>
  <c r="H4692" i="1"/>
  <c r="H4696" i="1"/>
  <c r="H4697" i="1"/>
  <c r="H4698" i="1"/>
  <c r="H4703" i="1"/>
  <c r="H4709" i="1"/>
  <c r="H4710" i="1"/>
  <c r="H4711" i="1"/>
  <c r="H4712" i="1"/>
  <c r="H4713" i="1"/>
  <c r="H4714" i="1"/>
  <c r="H4715" i="1"/>
  <c r="H4716" i="1"/>
  <c r="H4717" i="1"/>
  <c r="H4718" i="1"/>
  <c r="H4719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689" i="1"/>
  <c r="H4739" i="1"/>
  <c r="H4742" i="1"/>
  <c r="H4743" i="1"/>
  <c r="H4737" i="1"/>
  <c r="H4738" i="1"/>
  <c r="H4740" i="1"/>
  <c r="H4741" i="1"/>
  <c r="H4754" i="1"/>
  <c r="H4756" i="1"/>
  <c r="H4757" i="1"/>
  <c r="H4766" i="1"/>
  <c r="H4783" i="1"/>
  <c r="H4784" i="1"/>
  <c r="H4785" i="1"/>
  <c r="H4786" i="1"/>
  <c r="H4755" i="1"/>
  <c r="H4744" i="1"/>
  <c r="H4745" i="1"/>
  <c r="H4746" i="1"/>
  <c r="H4747" i="1"/>
  <c r="H4748" i="1"/>
  <c r="H4749" i="1"/>
  <c r="H4750" i="1"/>
  <c r="H4751" i="1"/>
  <c r="H4752" i="1"/>
  <c r="H4753" i="1"/>
  <c r="H4758" i="1"/>
  <c r="H4759" i="1"/>
  <c r="H4760" i="1"/>
  <c r="H4762" i="1"/>
  <c r="H4763" i="1"/>
  <c r="H4764" i="1"/>
  <c r="H4765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761" i="1"/>
  <c r="H4809" i="1"/>
  <c r="H4803" i="1"/>
  <c r="H4804" i="1"/>
  <c r="H4805" i="1"/>
  <c r="H4806" i="1"/>
  <c r="H4807" i="1"/>
  <c r="H4808" i="1"/>
  <c r="H5165" i="1"/>
  <c r="H5166" i="1"/>
  <c r="H5168" i="1"/>
  <c r="H5174" i="1"/>
  <c r="H5179" i="1"/>
  <c r="H5181" i="1"/>
  <c r="H5182" i="1"/>
  <c r="H5161" i="1"/>
  <c r="H5162" i="1"/>
  <c r="H5163" i="1"/>
  <c r="H5164" i="1"/>
  <c r="H5167" i="1"/>
  <c r="H5169" i="1"/>
  <c r="H5170" i="1"/>
  <c r="H5171" i="1"/>
  <c r="H5172" i="1"/>
  <c r="H5173" i="1"/>
  <c r="H5175" i="1"/>
  <c r="H5176" i="1"/>
  <c r="H5177" i="1"/>
  <c r="H5178" i="1"/>
  <c r="H5180" i="1"/>
  <c r="H5183" i="1"/>
  <c r="H5184" i="1"/>
  <c r="H5185" i="1"/>
  <c r="H5186" i="1"/>
  <c r="H5187" i="1"/>
  <c r="H4568" i="1"/>
  <c r="H4569" i="1"/>
  <c r="H4576" i="1"/>
  <c r="H4577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70" i="1"/>
  <c r="H4571" i="1"/>
  <c r="H4572" i="1"/>
  <c r="H4573" i="1"/>
  <c r="H4574" i="1"/>
  <c r="H4575" i="1"/>
  <c r="H4578" i="1"/>
  <c r="H4579" i="1"/>
  <c r="H4580" i="1"/>
  <c r="H4581" i="1"/>
  <c r="H4582" i="1"/>
  <c r="H4583" i="1"/>
  <c r="H4584" i="1"/>
  <c r="H4585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586" i="1"/>
  <c r="H4587" i="1"/>
  <c r="H4270" i="1"/>
  <c r="H4271" i="1"/>
  <c r="H4274" i="1"/>
  <c r="H4278" i="1"/>
  <c r="H4279" i="1"/>
  <c r="H4282" i="1"/>
  <c r="H4301" i="1"/>
  <c r="H4303" i="1"/>
  <c r="H4304" i="1"/>
  <c r="H4307" i="1"/>
  <c r="H4273" i="1"/>
  <c r="H4275" i="1"/>
  <c r="H4281" i="1"/>
  <c r="H4283" i="1"/>
  <c r="H4292" i="1"/>
  <c r="H4299" i="1"/>
  <c r="H4300" i="1"/>
  <c r="H4306" i="1"/>
  <c r="H4308" i="1"/>
  <c r="H4269" i="1"/>
  <c r="H4272" i="1"/>
  <c r="H4276" i="1"/>
  <c r="H4277" i="1"/>
  <c r="H4280" i="1"/>
  <c r="H4284" i="1"/>
  <c r="H4285" i="1"/>
  <c r="H4286" i="1"/>
  <c r="H4287" i="1"/>
  <c r="H4288" i="1"/>
  <c r="H4289" i="1"/>
  <c r="H4290" i="1"/>
  <c r="H4291" i="1"/>
  <c r="H4293" i="1"/>
  <c r="H4294" i="1"/>
  <c r="H4295" i="1"/>
  <c r="H4296" i="1"/>
  <c r="H4297" i="1"/>
  <c r="H4298" i="1"/>
  <c r="H4302" i="1"/>
  <c r="H4305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653" i="1"/>
  <c r="H4658" i="1"/>
  <c r="H4673" i="1"/>
  <c r="H4657" i="1"/>
  <c r="H4677" i="1"/>
  <c r="H4651" i="1"/>
  <c r="H4654" i="1"/>
  <c r="H4655" i="1"/>
  <c r="H4656" i="1"/>
  <c r="H4659" i="1"/>
  <c r="H4660" i="1"/>
  <c r="H4661" i="1"/>
  <c r="H4663" i="1"/>
  <c r="H4664" i="1"/>
  <c r="H4665" i="1"/>
  <c r="H4666" i="1"/>
  <c r="H4667" i="1"/>
  <c r="H4668" i="1"/>
  <c r="H4669" i="1"/>
  <c r="H4670" i="1"/>
  <c r="H4671" i="1"/>
  <c r="H4674" i="1"/>
  <c r="H4675" i="1"/>
  <c r="H4676" i="1"/>
  <c r="H4678" i="1"/>
  <c r="H4679" i="1"/>
  <c r="H4680" i="1"/>
  <c r="H4672" i="1"/>
  <c r="H4652" i="1"/>
  <c r="H4662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4997" i="1"/>
  <c r="H4993" i="1"/>
  <c r="H4994" i="1"/>
  <c r="H4995" i="1"/>
  <c r="H4996" i="1"/>
  <c r="H5201" i="1"/>
  <c r="H5207" i="1"/>
  <c r="H5202" i="1"/>
  <c r="H5203" i="1"/>
  <c r="H5204" i="1"/>
  <c r="H5205" i="1"/>
  <c r="H5206" i="1"/>
  <c r="H5208" i="1"/>
  <c r="H5209" i="1"/>
  <c r="H5210" i="1"/>
  <c r="H5211" i="1"/>
  <c r="H5212" i="1"/>
  <c r="H5213" i="1"/>
  <c r="H5214" i="1"/>
  <c r="H5215" i="1"/>
  <c r="H5216" i="1"/>
  <c r="H5217" i="1"/>
  <c r="H5200" i="1"/>
  <c r="H4991" i="1"/>
  <c r="H4989" i="1"/>
  <c r="H4990" i="1"/>
  <c r="H4992" i="1"/>
  <c r="H3769" i="1"/>
  <c r="H3770" i="1"/>
  <c r="H3771" i="1"/>
  <c r="H3753" i="1"/>
  <c r="H3754" i="1"/>
  <c r="H3755" i="1"/>
  <c r="H3756" i="1"/>
  <c r="H3757" i="1"/>
  <c r="H3758" i="1"/>
  <c r="H3760" i="1"/>
  <c r="H3761" i="1"/>
  <c r="H3762" i="1"/>
  <c r="H3763" i="1"/>
  <c r="H3764" i="1"/>
  <c r="H3765" i="1"/>
  <c r="H3774" i="1"/>
  <c r="H3775" i="1"/>
  <c r="H3776" i="1"/>
  <c r="H3777" i="1"/>
  <c r="H3778" i="1"/>
  <c r="H3779" i="1"/>
  <c r="H3772" i="1"/>
  <c r="H3752" i="1"/>
  <c r="H3759" i="1"/>
  <c r="H3766" i="1"/>
  <c r="H3767" i="1"/>
  <c r="H3768" i="1"/>
  <c r="H3773" i="1"/>
  <c r="H3780" i="1"/>
  <c r="H3781" i="1"/>
  <c r="H3782" i="1"/>
  <c r="H3783" i="1"/>
  <c r="H3784" i="1"/>
  <c r="H3785" i="1"/>
  <c r="H4945" i="1"/>
  <c r="H4943" i="1"/>
  <c r="H4944" i="1"/>
  <c r="H4946" i="1"/>
  <c r="H4947" i="1"/>
  <c r="H4950" i="1"/>
  <c r="H4951" i="1"/>
  <c r="H4952" i="1"/>
  <c r="H4953" i="1"/>
  <c r="H4955" i="1"/>
  <c r="H4956" i="1"/>
  <c r="H4959" i="1"/>
  <c r="H4960" i="1"/>
  <c r="H4961" i="1"/>
  <c r="H4962" i="1"/>
  <c r="H4964" i="1"/>
  <c r="H4965" i="1"/>
  <c r="H4968" i="1"/>
  <c r="H4969" i="1"/>
  <c r="H4970" i="1"/>
  <c r="H4971" i="1"/>
  <c r="H4948" i="1"/>
  <c r="H4949" i="1"/>
  <c r="H4954" i="1"/>
  <c r="H4957" i="1"/>
  <c r="H4958" i="1"/>
  <c r="H4963" i="1"/>
  <c r="H4966" i="1"/>
  <c r="H4967" i="1"/>
  <c r="H4972" i="1"/>
  <c r="H4973" i="1"/>
  <c r="H4974" i="1"/>
  <c r="H4975" i="1"/>
  <c r="H4976" i="1"/>
  <c r="H4977" i="1"/>
  <c r="H4978" i="1"/>
  <c r="H4979" i="1"/>
  <c r="H4980" i="1"/>
  <c r="H3961" i="1"/>
  <c r="H3997" i="1"/>
  <c r="H3981" i="1"/>
  <c r="H3970" i="1"/>
  <c r="H3971" i="1"/>
  <c r="H3972" i="1"/>
  <c r="H3973" i="1"/>
  <c r="H3974" i="1"/>
  <c r="H3986" i="1"/>
  <c r="H3987" i="1"/>
  <c r="H3990" i="1"/>
  <c r="H4018" i="1"/>
  <c r="H4019" i="1"/>
  <c r="H4020" i="1"/>
  <c r="H4021" i="1"/>
  <c r="H4022" i="1"/>
  <c r="H3989" i="1"/>
  <c r="H4029" i="1"/>
  <c r="H3994" i="1"/>
  <c r="H3995" i="1"/>
  <c r="H3988" i="1"/>
  <c r="H3962" i="1"/>
  <c r="H3963" i="1"/>
  <c r="H3964" i="1"/>
  <c r="H3966" i="1"/>
  <c r="H3967" i="1"/>
  <c r="H3968" i="1"/>
  <c r="H3969" i="1"/>
  <c r="H3975" i="1"/>
  <c r="H3978" i="1"/>
  <c r="H3979" i="1"/>
  <c r="H3982" i="1"/>
  <c r="H3983" i="1"/>
  <c r="H3984" i="1"/>
  <c r="H3985" i="1"/>
  <c r="H3991" i="1"/>
  <c r="H4010" i="1"/>
  <c r="H4011" i="1"/>
  <c r="H4012" i="1"/>
  <c r="H4014" i="1"/>
  <c r="H4015" i="1"/>
  <c r="H4016" i="1"/>
  <c r="H4017" i="1"/>
  <c r="H4023" i="1"/>
  <c r="H4045" i="1"/>
  <c r="H4013" i="1"/>
  <c r="H3965" i="1"/>
  <c r="H3980" i="1"/>
  <c r="H3998" i="1"/>
  <c r="H3976" i="1"/>
  <c r="H3977" i="1"/>
  <c r="H3992" i="1"/>
  <c r="H3993" i="1"/>
  <c r="H3999" i="1"/>
  <c r="H4000" i="1"/>
  <c r="H4001" i="1"/>
  <c r="H4002" i="1"/>
  <c r="H4003" i="1"/>
  <c r="H4004" i="1"/>
  <c r="H4005" i="1"/>
  <c r="H4006" i="1"/>
  <c r="H4007" i="1"/>
  <c r="H4008" i="1"/>
  <c r="H4009" i="1"/>
  <c r="H4024" i="1"/>
  <c r="H4025" i="1"/>
  <c r="H4026" i="1"/>
  <c r="H4027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3" i="1"/>
  <c r="H4044" i="1"/>
  <c r="H4046" i="1"/>
  <c r="H4047" i="1"/>
  <c r="H4028" i="1"/>
  <c r="H4042" i="1"/>
  <c r="H3996" i="1"/>
  <c r="H2183" i="1"/>
  <c r="H2185" i="1"/>
  <c r="H2184" i="1"/>
  <c r="H2186" i="1"/>
  <c r="H2224" i="1"/>
  <c r="H2213" i="1"/>
  <c r="H2242" i="1"/>
  <c r="H2223" i="1"/>
  <c r="H2194" i="1"/>
  <c r="H2195" i="1"/>
  <c r="H2196" i="1"/>
  <c r="H2199" i="1"/>
  <c r="H2240" i="1"/>
  <c r="H2243" i="1"/>
  <c r="H2212" i="1"/>
  <c r="H2198" i="1"/>
  <c r="H2214" i="1"/>
  <c r="H2209" i="1"/>
  <c r="H2197" i="1"/>
  <c r="H2210" i="1"/>
  <c r="H2187" i="1"/>
  <c r="H2188" i="1"/>
  <c r="H2189" i="1"/>
  <c r="H2191" i="1"/>
  <c r="H2192" i="1"/>
  <c r="H2193" i="1"/>
  <c r="H2200" i="1"/>
  <c r="H2201" i="1"/>
  <c r="H2202" i="1"/>
  <c r="H2203" i="1"/>
  <c r="H2204" i="1"/>
  <c r="H2206" i="1"/>
  <c r="H2215" i="1"/>
  <c r="H2216" i="1"/>
  <c r="H2221" i="1"/>
  <c r="H2231" i="1"/>
  <c r="H2232" i="1"/>
  <c r="H2233" i="1"/>
  <c r="H2235" i="1"/>
  <c r="H2236" i="1"/>
  <c r="H2237" i="1"/>
  <c r="H2244" i="1"/>
  <c r="H2245" i="1"/>
  <c r="H2208" i="1"/>
  <c r="H2207" i="1"/>
  <c r="H2220" i="1"/>
  <c r="H2251" i="1"/>
  <c r="H2190" i="1"/>
  <c r="H2205" i="1"/>
  <c r="H2225" i="1"/>
  <c r="H2226" i="1"/>
  <c r="H2227" i="1"/>
  <c r="H2228" i="1"/>
  <c r="H2229" i="1"/>
  <c r="H2230" i="1"/>
  <c r="H2234" i="1"/>
  <c r="H2246" i="1"/>
  <c r="H2247" i="1"/>
  <c r="H2248" i="1"/>
  <c r="H2249" i="1"/>
  <c r="H2260" i="1"/>
  <c r="H2261" i="1"/>
  <c r="H2262" i="1"/>
  <c r="H2265" i="1"/>
  <c r="H2252" i="1"/>
  <c r="H2263" i="1"/>
  <c r="H2250" i="1"/>
  <c r="H2255" i="1"/>
  <c r="H2219" i="1"/>
  <c r="H2264" i="1"/>
  <c r="H2259" i="1"/>
  <c r="H2256" i="1"/>
  <c r="H2211" i="1"/>
  <c r="H2222" i="1"/>
  <c r="H2241" i="1"/>
  <c r="H2258" i="1"/>
  <c r="H2238" i="1"/>
  <c r="H2257" i="1"/>
  <c r="H2239" i="1"/>
  <c r="H2253" i="1"/>
  <c r="H2254" i="1"/>
  <c r="H2217" i="1"/>
  <c r="H2218" i="1"/>
  <c r="H2579" i="1"/>
  <c r="H2580" i="1"/>
  <c r="H2578" i="1"/>
  <c r="H2581" i="1"/>
  <c r="H2615" i="1"/>
  <c r="H2616" i="1"/>
  <c r="H2604" i="1"/>
  <c r="H2605" i="1"/>
  <c r="H2583" i="1"/>
  <c r="H2601" i="1"/>
  <c r="H2602" i="1"/>
  <c r="H2606" i="1"/>
  <c r="H2655" i="1"/>
  <c r="H2603" i="1"/>
  <c r="H2637" i="1"/>
  <c r="H2636" i="1"/>
  <c r="H2634" i="1"/>
  <c r="H2607" i="1"/>
  <c r="H2656" i="1"/>
  <c r="H2589" i="1"/>
  <c r="H2638" i="1"/>
  <c r="H2600" i="1"/>
  <c r="H2639" i="1"/>
  <c r="H2654" i="1"/>
  <c r="H2588" i="1"/>
  <c r="H2617" i="1"/>
  <c r="H2593" i="1"/>
  <c r="H2591" i="1"/>
  <c r="H2592" i="1"/>
  <c r="H2590" i="1"/>
  <c r="H2608" i="1"/>
  <c r="H2596" i="1"/>
  <c r="H2609" i="1"/>
  <c r="H2631" i="1"/>
  <c r="H2642" i="1"/>
  <c r="H2640" i="1"/>
  <c r="H2641" i="1"/>
  <c r="H2594" i="1"/>
  <c r="H2595" i="1"/>
  <c r="H2587" i="1"/>
  <c r="H2612" i="1"/>
  <c r="H2619" i="1"/>
  <c r="H2618" i="1"/>
  <c r="H2584" i="1"/>
  <c r="H2585" i="1"/>
  <c r="H2586" i="1"/>
  <c r="H2597" i="1"/>
  <c r="H2598" i="1"/>
  <c r="H2628" i="1"/>
  <c r="H2629" i="1"/>
  <c r="H2630" i="1"/>
  <c r="H2663" i="1"/>
  <c r="H2613" i="1"/>
  <c r="H2599" i="1"/>
  <c r="H2657" i="1"/>
  <c r="H2652" i="1"/>
  <c r="H2610" i="1"/>
  <c r="H2611" i="1"/>
  <c r="H2620" i="1"/>
  <c r="H2621" i="1"/>
  <c r="H2622" i="1"/>
  <c r="H2623" i="1"/>
  <c r="H2626" i="1"/>
  <c r="H2627" i="1"/>
  <c r="H2643" i="1"/>
  <c r="H2644" i="1"/>
  <c r="H2645" i="1"/>
  <c r="H2646" i="1"/>
  <c r="H2658" i="1"/>
  <c r="H2659" i="1"/>
  <c r="H2660" i="1"/>
  <c r="H2661" i="1"/>
  <c r="H2662" i="1"/>
  <c r="H2667" i="1"/>
  <c r="H2668" i="1"/>
  <c r="H2669" i="1"/>
  <c r="H2649" i="1"/>
  <c r="H2624" i="1"/>
  <c r="H2648" i="1"/>
  <c r="H2582" i="1"/>
  <c r="H2625" i="1"/>
  <c r="H2647" i="1"/>
  <c r="H2650" i="1"/>
  <c r="H2666" i="1"/>
  <c r="H2664" i="1"/>
  <c r="H2614" i="1"/>
  <c r="H2653" i="1"/>
  <c r="H2633" i="1"/>
  <c r="H2651" i="1"/>
  <c r="H2665" i="1"/>
  <c r="H2632" i="1"/>
  <c r="H2635" i="1"/>
  <c r="H4981" i="1"/>
  <c r="H4982" i="1"/>
  <c r="H4983" i="1"/>
  <c r="H4984" i="1"/>
  <c r="H4985" i="1"/>
  <c r="H4986" i="1"/>
  <c r="H4987" i="1"/>
  <c r="H4988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3531" i="1"/>
  <c r="H3530" i="1"/>
  <c r="H3532" i="1"/>
  <c r="H3529" i="1"/>
  <c r="H3556" i="1"/>
  <c r="H3606" i="1"/>
  <c r="H3560" i="1"/>
  <c r="H3557" i="1"/>
  <c r="H3605" i="1"/>
  <c r="H3553" i="1"/>
  <c r="H3555" i="1"/>
  <c r="H3585" i="1"/>
  <c r="H3554" i="1"/>
  <c r="H3544" i="1"/>
  <c r="H3586" i="1"/>
  <c r="H3581" i="1"/>
  <c r="H3584" i="1"/>
  <c r="H3545" i="1"/>
  <c r="H3558" i="1"/>
  <c r="H3539" i="1"/>
  <c r="H3551" i="1"/>
  <c r="H3599" i="1"/>
  <c r="H3543" i="1"/>
  <c r="H3607" i="1"/>
  <c r="H3617" i="1"/>
  <c r="H3577" i="1"/>
  <c r="H3538" i="1"/>
  <c r="H3552" i="1"/>
  <c r="H3540" i="1"/>
  <c r="H3582" i="1"/>
  <c r="H3583" i="1"/>
  <c r="H3578" i="1"/>
  <c r="H3541" i="1"/>
  <c r="H3587" i="1"/>
  <c r="H3616" i="1"/>
  <c r="H3537" i="1"/>
  <c r="H3546" i="1"/>
  <c r="H3542" i="1"/>
  <c r="H3536" i="1"/>
  <c r="H3567" i="1"/>
  <c r="H3568" i="1"/>
  <c r="H3571" i="1"/>
  <c r="H3572" i="1"/>
  <c r="H3573" i="1"/>
  <c r="H3550" i="1"/>
  <c r="H3589" i="1"/>
  <c r="H3594" i="1"/>
  <c r="H3619" i="1"/>
  <c r="H3602" i="1"/>
  <c r="H3588" i="1"/>
  <c r="H3595" i="1"/>
  <c r="H3563" i="1"/>
  <c r="H3593" i="1"/>
  <c r="H3598" i="1"/>
  <c r="H3547" i="1"/>
  <c r="H3533" i="1"/>
  <c r="H3534" i="1"/>
  <c r="H3535" i="1"/>
  <c r="H3548" i="1"/>
  <c r="H3549" i="1"/>
  <c r="H3565" i="1"/>
  <c r="H3566" i="1"/>
  <c r="H3569" i="1"/>
  <c r="H3570" i="1"/>
  <c r="H3575" i="1"/>
  <c r="H3576" i="1"/>
  <c r="H3590" i="1"/>
  <c r="H3591" i="1"/>
  <c r="H3592" i="1"/>
  <c r="H3596" i="1"/>
  <c r="H3597" i="1"/>
  <c r="H3610" i="1"/>
  <c r="H3611" i="1"/>
  <c r="H3612" i="1"/>
  <c r="H3613" i="1"/>
  <c r="H3615" i="1"/>
  <c r="H3618" i="1"/>
  <c r="H3564" i="1"/>
  <c r="H3609" i="1"/>
  <c r="H3614" i="1"/>
  <c r="H3608" i="1"/>
  <c r="H3574" i="1"/>
  <c r="H3601" i="1"/>
  <c r="H3561" i="1"/>
  <c r="H3579" i="1"/>
  <c r="H3603" i="1"/>
  <c r="H3580" i="1"/>
  <c r="H3600" i="1"/>
  <c r="H3604" i="1"/>
  <c r="H3562" i="1"/>
  <c r="H3559" i="1"/>
  <c r="H3817" i="1"/>
  <c r="H3819" i="1"/>
  <c r="H3821" i="1"/>
  <c r="H3820" i="1"/>
  <c r="H3818" i="1"/>
  <c r="H3870" i="1"/>
  <c r="H3838" i="1"/>
  <c r="H3854" i="1"/>
  <c r="H3846" i="1"/>
  <c r="H3839" i="1"/>
  <c r="H3862" i="1"/>
  <c r="H3855" i="1"/>
  <c r="H3829" i="1"/>
  <c r="H3830" i="1"/>
  <c r="H3853" i="1"/>
  <c r="H3828" i="1"/>
  <c r="H3842" i="1"/>
  <c r="H3861" i="1"/>
  <c r="H3837" i="1"/>
  <c r="H3863" i="1"/>
  <c r="H3824" i="1"/>
  <c r="H3825" i="1"/>
  <c r="H3826" i="1"/>
  <c r="H3831" i="1"/>
  <c r="H3834" i="1"/>
  <c r="H3849" i="1"/>
  <c r="H3850" i="1"/>
  <c r="H3851" i="1"/>
  <c r="H3856" i="1"/>
  <c r="H3840" i="1"/>
  <c r="H3852" i="1"/>
  <c r="H3836" i="1"/>
  <c r="H3827" i="1"/>
  <c r="H3822" i="1"/>
  <c r="H3864" i="1"/>
  <c r="H3835" i="1"/>
  <c r="H3823" i="1"/>
  <c r="H3832" i="1"/>
  <c r="H3833" i="1"/>
  <c r="H3841" i="1"/>
  <c r="H3847" i="1"/>
  <c r="H3848" i="1"/>
  <c r="H3857" i="1"/>
  <c r="H3858" i="1"/>
  <c r="H3859" i="1"/>
  <c r="H3865" i="1"/>
  <c r="H3866" i="1"/>
  <c r="H3867" i="1"/>
  <c r="H3860" i="1"/>
  <c r="H3868" i="1"/>
  <c r="H3869" i="1"/>
  <c r="H3844" i="1"/>
  <c r="H3845" i="1"/>
  <c r="H3843" i="1"/>
</calcChain>
</file>

<file path=xl/sharedStrings.xml><?xml version="1.0" encoding="utf-8"?>
<sst xmlns="http://schemas.openxmlformats.org/spreadsheetml/2006/main" count="11388" uniqueCount="59">
  <si>
    <t>4500-5000</t>
  </si>
  <si>
    <t>Jeffrey Pine</t>
  </si>
  <si>
    <t>5500-6000</t>
  </si>
  <si>
    <t>5000-5500</t>
  </si>
  <si>
    <t>White Fir</t>
  </si>
  <si>
    <t>3500-4000</t>
  </si>
  <si>
    <t>Sugar Pine</t>
  </si>
  <si>
    <t>6500-7000</t>
  </si>
  <si>
    <t>6000-6500</t>
  </si>
  <si>
    <t>3000-3500</t>
  </si>
  <si>
    <t>2500-3000</t>
  </si>
  <si>
    <t>Ponderosa Pine</t>
  </si>
  <si>
    <t>2000-2500</t>
  </si>
  <si>
    <t>Lodgepole Pine</t>
  </si>
  <si>
    <t>Incense Cedar</t>
  </si>
  <si>
    <t>Douglas Fir</t>
  </si>
  <si>
    <t>Coulter Pine</t>
  </si>
  <si>
    <t>4000-4500</t>
  </si>
  <si>
    <t>Big-Cone Douglas Fir</t>
  </si>
  <si>
    <t>7500-8000</t>
  </si>
  <si>
    <t>7000-7500</t>
  </si>
  <si>
    <t>10000-10500</t>
  </si>
  <si>
    <t>Western White Pine</t>
  </si>
  <si>
    <t>9500-10000</t>
  </si>
  <si>
    <t>10500-11000</t>
  </si>
  <si>
    <t>9000-9500</t>
  </si>
  <si>
    <t>8500-9000</t>
  </si>
  <si>
    <t>8000-8500</t>
  </si>
  <si>
    <t>11000-11500</t>
  </si>
  <si>
    <t>Subalpine Fir</t>
  </si>
  <si>
    <t>1500-2000</t>
  </si>
  <si>
    <t>Knobcone Pine</t>
  </si>
  <si>
    <t>1000-1500</t>
  </si>
  <si>
    <t>0500-1000</t>
  </si>
  <si>
    <t>11500-12000</t>
  </si>
  <si>
    <t>12000-12500</t>
  </si>
  <si>
    <t>Red Fir</t>
  </si>
  <si>
    <t>Kern County</t>
  </si>
  <si>
    <t>Sierra Redwood</t>
  </si>
  <si>
    <t>Sierra Red Fir</t>
  </si>
  <si>
    <t>Coast Redwood</t>
  </si>
  <si>
    <t>000-500</t>
  </si>
  <si>
    <t>Fire Name in seed zones</t>
  </si>
  <si>
    <t>FIRE_RForest_Acres (25%)</t>
  </si>
  <si>
    <t>Unit</t>
  </si>
  <si>
    <t>Number of bushels needed</t>
  </si>
  <si>
    <t>Elevation</t>
  </si>
  <si>
    <t>Seed Zone</t>
  </si>
  <si>
    <t>Species</t>
  </si>
  <si>
    <t>Row Labels</t>
  </si>
  <si>
    <t>(blank)</t>
  </si>
  <si>
    <t>Grand Total</t>
  </si>
  <si>
    <t>Column Labels</t>
  </si>
  <si>
    <t>Sum of Number of bushels needed</t>
  </si>
  <si>
    <t>(All)</t>
  </si>
  <si>
    <t>Grand total of bushels needed</t>
  </si>
  <si>
    <t>Positive bushel count</t>
  </si>
  <si>
    <t>Sum of Positive bushel count</t>
  </si>
  <si>
    <t>START HERE!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</si>
</sst>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sz val="14"/>
      <name val="Calibri"/>
      <family val="2"/>
      <scheme val="minor"/>
    </font>
    <font>
      <sz val="2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18077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1" fontId="0" fillId="0" borderId="0" xfId="0" applyNumberForma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1" fontId="0" fillId="0" borderId="0" xfId="0" pivotButton="1" applyNumberFormat="1" applyAlignment="1">
      <alignment wrapText="1"/>
    </xf>
    <xf numFmtId="1" fontId="0" fillId="0" borderId="0" xfId="0" applyNumberFormat="1" applyAlignment="1">
      <alignment horizontal="left"/>
    </xf>
    <xf numFmtId="1" fontId="8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left"/>
    </xf>
    <xf numFmtId="1" fontId="9" fillId="4" borderId="0" xfId="0" applyNumberFormat="1" applyFont="1" applyFill="1" applyAlignment="1">
      <alignment horizontal="center"/>
    </xf>
  </cellXfs>
  <cellStyles count="1">
    <cellStyle name="Normal" xfId="0" builtinId="0"/>
  </cellStyles>
  <dxfs count="22">
    <dxf>
      <border>
        <bottom style="thin">
          <color auto="1"/>
        </bottom>
        <vertical/>
        <horizontal/>
      </border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F18077"/>
          <bgColor rgb="FF000000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F180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58094</xdr:colOff>
      <xdr:row>36</xdr:row>
      <xdr:rowOff>957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7F74B8-D68A-44D1-A69E-6EA90D81D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63694" cy="6858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95250</xdr:rowOff>
    </xdr:from>
    <xdr:to>
      <xdr:col>9</xdr:col>
      <xdr:colOff>539750</xdr:colOff>
      <xdr:row>0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235EDD4-B69C-40C3-AC09-DFE8DD811624}"/>
            </a:ext>
          </a:extLst>
        </xdr:cNvPr>
        <xdr:cNvCxnSpPr/>
      </xdr:nvCxnSpPr>
      <xdr:spPr>
        <a:xfrm>
          <a:off x="3698875" y="95250"/>
          <a:ext cx="1063625" cy="0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</xdr:row>
      <xdr:rowOff>38100</xdr:rowOff>
    </xdr:from>
    <xdr:to>
      <xdr:col>9</xdr:col>
      <xdr:colOff>126438</xdr:colOff>
      <xdr:row>51</xdr:row>
      <xdr:rowOff>76199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3EB83D-01E1-4292-BAD4-2EE065D00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100"/>
          <a:ext cx="5612838" cy="9944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LAMRC\BUDGETARY,%20CONTRACTS%20AND%20PURCHASING\Partnerships%20&amp;%20Projects\Seed%20bank%20inventory%20assessment\2022%20Revised%20Draft\Excel%20Files\04262022%20SB%20Assessment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in California"/>
      <sheetName val="Needs+fire+unit"/>
      <sheetName val="Fire pivot (2)"/>
      <sheetName val="Units SZ"/>
      <sheetName val="Fire pivot"/>
      <sheetName val="Original 2012-2022 Fire "/>
      <sheetName val="Needs without fire"/>
      <sheetName val="Merge"/>
      <sheetName val="LAMRC bushels"/>
      <sheetName val="LAMRC Pivot"/>
      <sheetName val="LAMRC Inventory (2)"/>
      <sheetName val="LAMRC Inventory"/>
      <sheetName val="WFK sp breakdown (3)"/>
      <sheetName val="WFK sp breakdown"/>
      <sheetName val="WFK2pivot (2)"/>
      <sheetName val="WFK2pivot"/>
      <sheetName val="Working from Kelly (2)"/>
      <sheetName val="Working from Kelly"/>
      <sheetName val="Original From Kelly forestland"/>
      <sheetName val="Original 2012-2022 Fire  (2)"/>
    </sheetNames>
    <sheetDataSet>
      <sheetData sheetId="0"/>
      <sheetData sheetId="1"/>
      <sheetData sheetId="2">
        <row r="3">
          <cell r="A3">
            <v>92</v>
          </cell>
          <cell r="B3">
            <v>654.11754399999995</v>
          </cell>
          <cell r="C3">
            <v>163.52938599999999</v>
          </cell>
          <cell r="D3" t="str">
            <v>QUEEN/RED/REDWOOD/TULLEY</v>
          </cell>
        </row>
        <row r="4">
          <cell r="A4">
            <v>93</v>
          </cell>
          <cell r="B4">
            <v>42.888706999999997</v>
          </cell>
          <cell r="C4">
            <v>10.722176749999999</v>
          </cell>
          <cell r="D4" t="str">
            <v>USAL</v>
          </cell>
        </row>
        <row r="5">
          <cell r="A5">
            <v>94</v>
          </cell>
          <cell r="B5">
            <v>2909.0954750000001</v>
          </cell>
          <cell r="C5">
            <v>727.27386875000002</v>
          </cell>
          <cell r="D5" t="str">
            <v>LODGE</v>
          </cell>
        </row>
        <row r="6">
          <cell r="A6">
            <v>95</v>
          </cell>
          <cell r="B6">
            <v>16214.058836</v>
          </cell>
          <cell r="C6">
            <v>4053.514709</v>
          </cell>
          <cell r="D6" t="str">
            <v>FLYNN/LNU LIGHTNING COMPLEX/MEYERS/WALLBRIDGE</v>
          </cell>
        </row>
        <row r="7">
          <cell r="A7">
            <v>96</v>
          </cell>
          <cell r="B7">
            <v>20.184608000000001</v>
          </cell>
          <cell r="C7">
            <v>5.0461520000000002</v>
          </cell>
          <cell r="D7" t="str">
            <v>WOODWARD</v>
          </cell>
        </row>
        <row r="8">
          <cell r="A8">
            <v>97</v>
          </cell>
          <cell r="B8">
            <v>74734.299801000001</v>
          </cell>
          <cell r="C8">
            <v>18683.57495025</v>
          </cell>
          <cell r="D8" t="str">
            <v>BEAR/CZU LIGHTING COMPLEX/LOMA/WARNELLA</v>
          </cell>
        </row>
        <row r="9">
          <cell r="A9">
            <v>120</v>
          </cell>
          <cell r="B9">
            <v>11806.123198000001</v>
          </cell>
          <cell r="C9">
            <v>2951.5307995000003</v>
          </cell>
          <cell r="D9" t="str">
            <v>CARMEL/COLORADO/DOLAN/PFEIFFER/SOBERANES</v>
          </cell>
        </row>
        <row r="10">
          <cell r="A10">
            <v>130</v>
          </cell>
          <cell r="B10">
            <v>1194.27118</v>
          </cell>
          <cell r="C10">
            <v>298.56779499999999</v>
          </cell>
          <cell r="D10" t="str">
            <v>CHIMNEY/DOLAN</v>
          </cell>
        </row>
        <row r="11">
          <cell r="A11">
            <v>162</v>
          </cell>
          <cell r="B11">
            <v>280.07503200000002</v>
          </cell>
          <cell r="C11">
            <v>70.018758000000005</v>
          </cell>
          <cell r="D11" t="str">
            <v>SCU COMPLEX</v>
          </cell>
        </row>
        <row r="12">
          <cell r="A12">
            <v>163</v>
          </cell>
          <cell r="B12">
            <v>102.199817</v>
          </cell>
          <cell r="C12">
            <v>25.549954249999999</v>
          </cell>
          <cell r="D12" t="str">
            <v>COYOTE/PANOCHE</v>
          </cell>
        </row>
        <row r="13">
          <cell r="A13">
            <v>164</v>
          </cell>
          <cell r="B13">
            <v>1611.606505</v>
          </cell>
          <cell r="C13">
            <v>402.90162624999999</v>
          </cell>
          <cell r="D13" t="str">
            <v>GARZA/HILLS/PARK</v>
          </cell>
        </row>
        <row r="14">
          <cell r="A14">
            <v>165</v>
          </cell>
          <cell r="B14">
            <v>16.375252</v>
          </cell>
          <cell r="C14">
            <v>4.0938129999999999</v>
          </cell>
          <cell r="D14" t="str">
            <v>CALIENTE/CUESTA/SODA</v>
          </cell>
        </row>
        <row r="15">
          <cell r="A15">
            <v>301</v>
          </cell>
          <cell r="B15">
            <v>7389.4587310000006</v>
          </cell>
          <cell r="C15">
            <v>1847.3646827500002</v>
          </cell>
          <cell r="D15" t="str">
            <v>CEDAR/DILLON/FRYING PAN/GOFF/MCCASH/NATCHEZ/OAK/PONY/SLATER</v>
          </cell>
        </row>
        <row r="16">
          <cell r="A16">
            <v>302</v>
          </cell>
          <cell r="B16">
            <v>162.334138</v>
          </cell>
          <cell r="C16">
            <v>40.583534499999999</v>
          </cell>
          <cell r="D16" t="str">
            <v>DANCE/TULLEY</v>
          </cell>
        </row>
        <row r="17">
          <cell r="A17">
            <v>303</v>
          </cell>
          <cell r="B17">
            <v>1904.4006770000003</v>
          </cell>
          <cell r="C17">
            <v>476.10016925000008</v>
          </cell>
          <cell r="D17" t="str">
            <v>AUGUST COMPLEX FIRES/BLAKE/CASTLE/CHANCE/HOPKINS/JOHNSON/KNOB/MONUMENT/RED/RED SALMON COMPLEX</v>
          </cell>
        </row>
        <row r="18">
          <cell r="A18">
            <v>311</v>
          </cell>
          <cell r="B18">
            <v>1713.2983139999999</v>
          </cell>
          <cell r="C18">
            <v>428.32457849999997</v>
          </cell>
          <cell r="D18" t="str">
            <v>BUTLER/HAYPRESS/HAYPRESS(RIVER COMPLEX)/RED/RED SALMON COMPLEX/SALMON COMPLEX/SUMMER (RIVER COMPLEX)/WALLOW/WHITES</v>
          </cell>
        </row>
        <row r="19">
          <cell r="A19">
            <v>312</v>
          </cell>
          <cell r="B19">
            <v>38794.253618999996</v>
          </cell>
          <cell r="C19">
            <v>9698.5634047499989</v>
          </cell>
          <cell r="D19" t="str">
            <v>AUGUST COMPLEX FIRES/BLAKE/BLUE/BUCK/CASTLE/CLARK/DOG/DYER/FLAT/HAPPY/HELENA/HOPKINS/JOHNSON/KERLIN/MCFARLAND/MONUMENT/PANTHER/PATTISON/PEAK SHA/PELLETREAU/PICKETT/RAIL/RED/SALMON COMPLEX/SADDLE/SHEILL/STAFFORD/YORK</v>
          </cell>
        </row>
        <row r="20">
          <cell r="A20">
            <v>321</v>
          </cell>
          <cell r="B20">
            <v>30452.390973999998</v>
          </cell>
          <cell r="C20">
            <v>7613.0977434999995</v>
          </cell>
          <cell r="D20" t="str">
            <v>ABNEY/BADGER/BEAVER/FRYING PAN/GAP/GOFF/KALMATHON/LIME/LUMGREY</v>
          </cell>
        </row>
        <row r="21">
          <cell r="A21">
            <v>322</v>
          </cell>
          <cell r="B21">
            <v>4400.0353869999999</v>
          </cell>
          <cell r="C21">
            <v>1100.00884675</v>
          </cell>
          <cell r="D21" t="str">
            <v>FAY/GRADE/Haypress (River Complex)/LOG/OAK/WALLOW</v>
          </cell>
        </row>
        <row r="22">
          <cell r="A22">
            <v>331</v>
          </cell>
          <cell r="B22">
            <v>10625.406972000001</v>
          </cell>
          <cell r="C22">
            <v>2656.3517430000002</v>
          </cell>
          <cell r="D22" t="str">
            <v>CARR /COFFEE/DELTA/Haypress (River Complex)/RAMSHORN</v>
          </cell>
        </row>
        <row r="23">
          <cell r="A23">
            <v>332</v>
          </cell>
          <cell r="B23">
            <v>30803.075786000001</v>
          </cell>
          <cell r="C23">
            <v>7700.7689465000003</v>
          </cell>
          <cell r="D23" t="str">
            <v>BULLY/CARR /DEMOCRAT/FLAT/HELENA/MCFARLAND/OREGON/PLATINA/SHEILL/Zogg</v>
          </cell>
        </row>
        <row r="24">
          <cell r="A24">
            <v>340</v>
          </cell>
          <cell r="B24">
            <v>58556.78758500002</v>
          </cell>
          <cell r="C24">
            <v>14639.196896250005</v>
          </cell>
          <cell r="D24" t="str">
            <v>AUGUST COMPLEX FIRES/BLOCKSBURG 1-58/BLUFORD 1-55/BUCK/DOBBYN 1-57/Doe/DUTCHMAN/EEL/GOBBLER/Hopkins/LASSICS/NORTH PASS/PICKETT/PINE 1-44/STEELHEAD 1-54/TIERNEY/WILLIE/WILDCAT 1-51/WINCHESTER 1-47</v>
          </cell>
        </row>
        <row r="25">
          <cell r="A25">
            <v>351</v>
          </cell>
          <cell r="B25">
            <v>11580.543742</v>
          </cell>
          <cell r="C25">
            <v>2895.1359355</v>
          </cell>
          <cell r="D25" t="str">
            <v>AUGUST COMPLEX FIRES/Creek/Doe/FOSTER/MINA/OAK/REDWOOD VALLEY</v>
          </cell>
        </row>
        <row r="26">
          <cell r="A26">
            <v>352</v>
          </cell>
          <cell r="B26">
            <v>14927.539284999999</v>
          </cell>
          <cell r="C26">
            <v>3731.8848212499997</v>
          </cell>
          <cell r="D26" t="str">
            <v xml:space="preserve">GLASS/GRADE/KINCADE/MCCABE/MOOSE/POCKET/RANCH/REDWOOD VALLEY/SAWMILL/TUBBS/VALLEY </v>
          </cell>
        </row>
        <row r="27">
          <cell r="A27">
            <v>360</v>
          </cell>
          <cell r="B27">
            <v>32045.347566000004</v>
          </cell>
          <cell r="C27">
            <v>8011.336891500001</v>
          </cell>
          <cell r="D27" t="str">
            <v>GLASS/KINCADE/NUNS/TUBBS/YOUNG</v>
          </cell>
        </row>
        <row r="28">
          <cell r="A28">
            <v>371</v>
          </cell>
          <cell r="B28">
            <v>90360.998417000024</v>
          </cell>
          <cell r="C28">
            <v>22590.249604250006</v>
          </cell>
          <cell r="D28" t="str">
            <v>AUGUST COMPLEX FIRES/BEEGUM/Doe/Elkhorn/Glade/Hopkins/MCFARLAND/SOUTH/Tatham</v>
          </cell>
        </row>
        <row r="29">
          <cell r="A29">
            <v>372</v>
          </cell>
          <cell r="B29">
            <v>26471.352441999996</v>
          </cell>
          <cell r="C29">
            <v>6617.8381104999989</v>
          </cell>
          <cell r="D29" t="str">
            <v>AUGUST COMPLEX FIRES/Corbin/Doe/ELK/HIGH GLADE/Hull/MILL/RANCH</v>
          </cell>
        </row>
        <row r="30">
          <cell r="A30">
            <v>380</v>
          </cell>
          <cell r="B30">
            <v>38344.230614</v>
          </cell>
          <cell r="C30">
            <v>9586.0576535</v>
          </cell>
          <cell r="D30" t="str">
            <v xml:space="preserve">ATLAS/BECKS/BUTTS/CLAYTON/COUNTY/GLASS/HENNESSEY/JERUSALEM /KINCADE/PETERSON /River/ROCKY  /SNELL/TUBBS/TWENTY_NINE/VALLEY </v>
          </cell>
        </row>
        <row r="31">
          <cell r="A31">
            <v>511</v>
          </cell>
          <cell r="B31">
            <v>456.71197699999999</v>
          </cell>
          <cell r="C31">
            <v>114.17799425</v>
          </cell>
          <cell r="D31" t="str">
            <v>ABNEY</v>
          </cell>
        </row>
        <row r="32">
          <cell r="A32">
            <v>512</v>
          </cell>
          <cell r="B32">
            <v>7565.7515230000008</v>
          </cell>
          <cell r="C32">
            <v>1891.4378807500002</v>
          </cell>
          <cell r="D32" t="str">
            <v>Slater</v>
          </cell>
        </row>
        <row r="33">
          <cell r="A33">
            <v>516</v>
          </cell>
          <cell r="B33">
            <v>3769.6167129999999</v>
          </cell>
          <cell r="C33">
            <v>942.40417824999997</v>
          </cell>
          <cell r="D33" t="str">
            <v>BOLES/KLAMATHON/Lava/STEAMBOAT</v>
          </cell>
        </row>
        <row r="34">
          <cell r="A34">
            <v>521</v>
          </cell>
          <cell r="B34">
            <v>72827.989384000015</v>
          </cell>
          <cell r="C34">
            <v>18206.997346000004</v>
          </cell>
          <cell r="D34" t="str">
            <v>BAGLEY/BERRY/CARR /COAL/DELTA/FAWN/GULCH/HIRZ/MOORE/MOUNTAIN /POWER/Salt/SALT CREEK/WARD</v>
          </cell>
        </row>
        <row r="35">
          <cell r="A35">
            <v>522</v>
          </cell>
          <cell r="B35">
            <v>61575.563543999997</v>
          </cell>
          <cell r="C35">
            <v>15393.890885999999</v>
          </cell>
          <cell r="D35" t="str">
            <v>SUN/Dixie/EILER/MILL/PONDEROSA/READING/WILSON</v>
          </cell>
        </row>
        <row r="36">
          <cell r="A36">
            <v>523</v>
          </cell>
          <cell r="B36">
            <v>108992.94087000001</v>
          </cell>
          <cell r="C36">
            <v>27248.235217500001</v>
          </cell>
          <cell r="D36" t="str">
            <v>Bear/CHIPS/Dixie/Fly/MINERVA 5/NORTH COMPLEX/RIDGE/HEIGHTS/WALKER/WARD</v>
          </cell>
        </row>
        <row r="37">
          <cell r="A37">
            <v>524</v>
          </cell>
          <cell r="B37">
            <v>91731.87223600001</v>
          </cell>
          <cell r="C37">
            <v>22932.968059000003</v>
          </cell>
          <cell r="D37" t="str">
            <v>1-12 / BUTTE LIGHTNING COMPLEX/1-7 / BUTTE LIGHTNING COMPLEX/Bear/Butte, Tehama, Glenn Lightning Co*/CAMP/CHIPS/Dixie/MILL/NORTH COMPLEX/PANTHER/SODA/STUMP/WEB</v>
          </cell>
        </row>
        <row r="38">
          <cell r="A38">
            <v>525</v>
          </cell>
          <cell r="B38">
            <v>110367.12211799998</v>
          </cell>
          <cell r="C38">
            <v>27591.780529499996</v>
          </cell>
          <cell r="D38" t="str">
            <v>AMERICAN/APPLEGATE/Bear/CASSCADE CREEK/DOGBAR/JONES/KING/LOBO/LOWELL/LUMPKIN/NORTH/NORTH COMPLEX/PLEASANT/PONDEROSA/River/ROBBERS/TRAILHEAD</v>
          </cell>
        </row>
        <row r="39">
          <cell r="A39">
            <v>526</v>
          </cell>
          <cell r="B39">
            <v>65446.939084999998</v>
          </cell>
          <cell r="C39">
            <v>16361.73477125</v>
          </cell>
          <cell r="D39" t="str">
            <v>BUTTE/Caldor/Fork/KING/KYBURZ/TRAILHEAD</v>
          </cell>
        </row>
        <row r="40">
          <cell r="A40">
            <v>531</v>
          </cell>
          <cell r="B40">
            <v>36692.819371999998</v>
          </cell>
          <cell r="C40">
            <v>9173.2048429999995</v>
          </cell>
          <cell r="D40" t="str">
            <v>AIROLA/BIG CREEK/BRICEBURG/BUTTE/DETWILER/DONNELL/EL PORTAL/FERGUSON/MOC/OAK FLAT/OLD/PARROTTS/PENN/POINT/RAMSEY/RIM/ROSASCO</v>
          </cell>
        </row>
        <row r="41">
          <cell r="A41">
            <v>532</v>
          </cell>
          <cell r="B41">
            <v>7212.2911039999999</v>
          </cell>
          <cell r="C41">
            <v>1803.072776</v>
          </cell>
          <cell r="D41" t="str">
            <v>ASPEN/BRICEBURG/BRIDGE FIRE/CARSTENS/COURTNEY FIRE/Creek/FERGUSON/French/JUNCTION FIRE/MISSION/Peak/RAILROAD/WILLOW</v>
          </cell>
        </row>
        <row r="42">
          <cell r="A42">
            <v>533</v>
          </cell>
          <cell r="B42">
            <v>25468.434248000001</v>
          </cell>
          <cell r="C42">
            <v>6367.1085620000003</v>
          </cell>
          <cell r="D42" t="str">
            <v>BLUE/Creek/ROUGH</v>
          </cell>
        </row>
        <row r="43">
          <cell r="A43">
            <v>534</v>
          </cell>
          <cell r="B43">
            <v>6952.3494089999995</v>
          </cell>
          <cell r="C43">
            <v>1738.0873522499999</v>
          </cell>
          <cell r="D43" t="str">
            <v>ALDER/CABIN SEQ/Castle/Colony_KNP Complex/HIDDEN/LION/Paradise_KNP Complex/ROUGH</v>
          </cell>
        </row>
        <row r="44">
          <cell r="A44">
            <v>540</v>
          </cell>
          <cell r="B44">
            <v>7203.6792069999992</v>
          </cell>
          <cell r="C44">
            <v>1800.9198017499998</v>
          </cell>
          <cell r="D44" t="str">
            <v>Castle/CEDAR/French/PIER/Windy</v>
          </cell>
        </row>
        <row r="45">
          <cell r="A45">
            <v>550</v>
          </cell>
          <cell r="B45">
            <v>1138.569107</v>
          </cell>
          <cell r="C45">
            <v>284.64227675000001</v>
          </cell>
          <cell r="D45" t="str">
            <v>Castle/ERSKINE/LION/MEADOW/Windy</v>
          </cell>
        </row>
        <row r="46">
          <cell r="A46">
            <v>560</v>
          </cell>
          <cell r="B46">
            <v>6730.3232500000004</v>
          </cell>
          <cell r="C46">
            <v>1682.5808125000001</v>
          </cell>
          <cell r="D46" t="str">
            <v>CLEAR/ERSKINE/JAWBONE COMPLEX/Peak/SAND/STAGECOACH/TWINS</v>
          </cell>
        </row>
        <row r="47">
          <cell r="A47">
            <v>570</v>
          </cell>
          <cell r="B47">
            <v>2.5248750000000002</v>
          </cell>
          <cell r="C47">
            <v>0.63121875000000005</v>
          </cell>
          <cell r="D47" t="str">
            <v>DEER</v>
          </cell>
        </row>
        <row r="48">
          <cell r="A48">
            <v>720</v>
          </cell>
          <cell r="B48">
            <v>4933.1948600000005</v>
          </cell>
          <cell r="C48">
            <v>1233.2987150000001</v>
          </cell>
          <cell r="D48" t="str">
            <v>Antelope/BATTLE/COYOTE /HILL/OREGON GULCH/RIMROCK/STEELE/Tennant/TUCKER</v>
          </cell>
        </row>
        <row r="49">
          <cell r="A49">
            <v>731</v>
          </cell>
          <cell r="B49">
            <v>23514.505140000001</v>
          </cell>
          <cell r="C49">
            <v>5878.6262850000003</v>
          </cell>
          <cell r="D49" t="str">
            <v xml:space="preserve">ALLEN/Antelope/BARRY POINT /CLARK/COVE/DAY/GULCH /HOWARD/LIKLEY/STEELE/STONE/Swanson </v>
          </cell>
        </row>
        <row r="50">
          <cell r="A50">
            <v>732</v>
          </cell>
          <cell r="B50">
            <v>51429.140550000004</v>
          </cell>
          <cell r="C50">
            <v>12857.285137500001</v>
          </cell>
          <cell r="D50" t="str">
            <v>BALD/Dixie/EILER/Gold/HAT /HOG/WHALEBACK</v>
          </cell>
        </row>
        <row r="51">
          <cell r="A51">
            <v>741</v>
          </cell>
          <cell r="B51">
            <v>17196.057148</v>
          </cell>
          <cell r="C51">
            <v>4299.014287</v>
          </cell>
          <cell r="D51" t="str">
            <v>Antelope/LITTLE DEER/STEPHENS/Tennant</v>
          </cell>
        </row>
        <row r="52">
          <cell r="A52">
            <v>742</v>
          </cell>
          <cell r="B52">
            <v>13692.805635000001</v>
          </cell>
          <cell r="C52">
            <v>3423.2014087500002</v>
          </cell>
          <cell r="D52" t="str">
            <v>Antelope/CALDWELL/DAY</v>
          </cell>
        </row>
        <row r="53">
          <cell r="A53">
            <v>751</v>
          </cell>
          <cell r="B53">
            <v>76.573103000000003</v>
          </cell>
          <cell r="C53">
            <v>19.143275750000001</v>
          </cell>
          <cell r="D53" t="str">
            <v>GOOSE2/Gravel</v>
          </cell>
        </row>
        <row r="54">
          <cell r="A54">
            <v>752</v>
          </cell>
          <cell r="B54">
            <v>7342.2429940000002</v>
          </cell>
          <cell r="C54">
            <v>1835.5607485</v>
          </cell>
          <cell r="D54" t="str">
            <v>DODGE/EAGLE/LIKLEY/PARKER2 /RUSH/SOUP 1/W-1 MCDONALD/W-4 TERMO/W-5 Cold Springs</v>
          </cell>
        </row>
        <row r="55">
          <cell r="A55">
            <v>760</v>
          </cell>
          <cell r="B55">
            <v>2056.1418830000002</v>
          </cell>
          <cell r="C55">
            <v>514.03547075000006</v>
          </cell>
          <cell r="D55" t="str">
            <v>RUSH/SPANISH</v>
          </cell>
        </row>
        <row r="56">
          <cell r="A56">
            <v>771</v>
          </cell>
          <cell r="B56">
            <v>58432.891876000002</v>
          </cell>
          <cell r="C56">
            <v>14608.222969</v>
          </cell>
          <cell r="D56" t="str">
            <v>ADAMS/CHENEY/Dixie/HOG/Peak/POSLIN/ROXIE/Sheep/Sugar/WALKER/WILLARD</v>
          </cell>
        </row>
        <row r="57">
          <cell r="A57">
            <v>772</v>
          </cell>
          <cell r="B57">
            <v>8585.5533960000012</v>
          </cell>
          <cell r="C57">
            <v>2146.3883490000003</v>
          </cell>
          <cell r="D57" t="str">
            <v>Antelope/EMERALD/Loyalton</v>
          </cell>
        </row>
        <row r="58">
          <cell r="A58">
            <v>781</v>
          </cell>
          <cell r="B58">
            <v>1975.7242179999998</v>
          </cell>
          <cell r="C58">
            <v>493.93105449999996</v>
          </cell>
          <cell r="D58" t="str">
            <v>BOOT/Caldor/DUTCH/MOUNTAIN VIEW/SLINK/SLINKARD/WASHINGTON</v>
          </cell>
        </row>
        <row r="59">
          <cell r="A59">
            <v>782</v>
          </cell>
          <cell r="B59">
            <v>65.800910999999999</v>
          </cell>
          <cell r="C59">
            <v>16.45022775</v>
          </cell>
          <cell r="D59" t="str">
            <v>MARINA/WALKER</v>
          </cell>
        </row>
        <row r="60">
          <cell r="A60">
            <v>783</v>
          </cell>
          <cell r="B60">
            <v>58.297401999999998</v>
          </cell>
          <cell r="C60">
            <v>14.5743505</v>
          </cell>
          <cell r="D60" t="str">
            <v>ROUND</v>
          </cell>
        </row>
        <row r="61">
          <cell r="A61">
            <v>785</v>
          </cell>
          <cell r="B61">
            <v>91.948003999999997</v>
          </cell>
          <cell r="C61">
            <v>22.987000999999999</v>
          </cell>
          <cell r="D61" t="str">
            <v>CHIMNEY/HORSESHOE</v>
          </cell>
        </row>
        <row r="62">
          <cell r="A62">
            <v>791</v>
          </cell>
          <cell r="B62">
            <v>246.72386500000002</v>
          </cell>
          <cell r="C62">
            <v>61.680966250000004</v>
          </cell>
          <cell r="D62" t="str">
            <v>BOOT/MARINA/MOUNTAIN VIEW/SPRING PEAK</v>
          </cell>
        </row>
        <row r="63">
          <cell r="A63">
            <v>792</v>
          </cell>
          <cell r="B63">
            <v>73.903540000000007</v>
          </cell>
          <cell r="C63">
            <v>18.475885000000002</v>
          </cell>
          <cell r="D63" t="str">
            <v>OWENS RIVER</v>
          </cell>
        </row>
        <row r="64">
          <cell r="A64">
            <v>962</v>
          </cell>
          <cell r="B64">
            <v>3.1135280000000001</v>
          </cell>
          <cell r="C64">
            <v>0.77838200000000002</v>
          </cell>
          <cell r="D64" t="str">
            <v>DETWILER</v>
          </cell>
        </row>
        <row r="65">
          <cell r="A65">
            <v>982</v>
          </cell>
          <cell r="B65">
            <v>5.1680020000000004</v>
          </cell>
          <cell r="C65">
            <v>1.2920005000000001</v>
          </cell>
          <cell r="D65" t="str">
            <v>Farm</v>
          </cell>
        </row>
        <row r="66">
          <cell r="A66">
            <v>986</v>
          </cell>
          <cell r="B66">
            <v>1674.166187</v>
          </cell>
          <cell r="C66">
            <v>418.54154675000001</v>
          </cell>
          <cell r="D66" t="str">
            <v>BANNER FIRE/FLATS/STWEART/WILSON</v>
          </cell>
        </row>
        <row r="67">
          <cell r="A67">
            <v>991</v>
          </cell>
          <cell r="B67">
            <v>15.032589</v>
          </cell>
          <cell r="C67">
            <v>3.7581472499999999</v>
          </cell>
          <cell r="D67" t="str">
            <v>THOMAS</v>
          </cell>
        </row>
        <row r="68">
          <cell r="A68">
            <v>992</v>
          </cell>
          <cell r="B68">
            <v>743.815247</v>
          </cell>
          <cell r="C68">
            <v>185.95381175</v>
          </cell>
          <cell r="D68" t="str">
            <v>CHORRO/COPCO FIRE/EMIGDIO/GRAND/HILL/Lake/POWERHOUSE/SADDLE RIDGE/SNAIL/THOMAS/Towsley</v>
          </cell>
        </row>
        <row r="69">
          <cell r="A69">
            <v>993</v>
          </cell>
          <cell r="B69">
            <v>10847.714196000001</v>
          </cell>
          <cell r="C69">
            <v>2711.9285490000002</v>
          </cell>
          <cell r="D69" t="str">
            <v>BLUE CUT/Bobcat/Creek/PINE/SADDLE RIDGE/SAND/SHARP</v>
          </cell>
        </row>
        <row r="70">
          <cell r="A70">
            <v>994</v>
          </cell>
          <cell r="B70">
            <v>7351.6721470000002</v>
          </cell>
          <cell r="C70">
            <v>1837.9180367500001</v>
          </cell>
          <cell r="D70" t="str">
            <v>APPLE/CUSTER/EL DORADO/HATHAWAY/HIGH/HOLCOMB/Lake/PITZER/VALLEY</v>
          </cell>
        </row>
        <row r="71">
          <cell r="A71">
            <v>995</v>
          </cell>
          <cell r="B71">
            <v>7.6160449999999997</v>
          </cell>
          <cell r="C71">
            <v>1.9040112499999999</v>
          </cell>
          <cell r="D71" t="str">
            <v>SADDLE RIDGE</v>
          </cell>
        </row>
        <row r="72">
          <cell r="A72">
            <v>996</v>
          </cell>
          <cell r="B72">
            <v>34.666128999999998</v>
          </cell>
          <cell r="C72">
            <v>8.6665322499999995</v>
          </cell>
          <cell r="D72" t="str">
            <v>HOLY/PALMER</v>
          </cell>
        </row>
        <row r="73">
          <cell r="A73">
            <v>997</v>
          </cell>
          <cell r="B73">
            <v>1724.9262120000001</v>
          </cell>
          <cell r="C73">
            <v>431.23155300000002</v>
          </cell>
          <cell r="D73" t="str">
            <v>BONITA/CRANSTON/FLATS/MOUNTAIN/SILVER</v>
          </cell>
        </row>
        <row r="74">
          <cell r="A74">
            <v>998</v>
          </cell>
          <cell r="B74">
            <v>1458.4367339999999</v>
          </cell>
          <cell r="C74">
            <v>364.60918349999997</v>
          </cell>
          <cell r="D74" t="str">
            <v>BANNER/BANNER FIRE/STWEART</v>
          </cell>
        </row>
      </sheetData>
      <sheetData sheetId="3">
        <row r="2">
          <cell r="A2">
            <v>91</v>
          </cell>
          <cell r="B2" t="str">
            <v>HUU</v>
          </cell>
        </row>
        <row r="3">
          <cell r="A3">
            <v>92</v>
          </cell>
          <cell r="B3" t="str">
            <v>HUU</v>
          </cell>
        </row>
        <row r="4">
          <cell r="A4">
            <v>93</v>
          </cell>
          <cell r="B4" t="str">
            <v>HUU,MEU</v>
          </cell>
        </row>
        <row r="5">
          <cell r="A5">
            <v>94</v>
          </cell>
          <cell r="B5" t="str">
            <v>MEU</v>
          </cell>
        </row>
        <row r="6">
          <cell r="A6">
            <v>95</v>
          </cell>
          <cell r="B6" t="str">
            <v>LNU,MEU</v>
          </cell>
        </row>
        <row r="7">
          <cell r="A7">
            <v>96</v>
          </cell>
          <cell r="B7" t="str">
            <v>CZU,LNU,SCU</v>
          </cell>
        </row>
        <row r="8">
          <cell r="A8">
            <v>97</v>
          </cell>
          <cell r="B8" t="str">
            <v>BEU,CZU,SCU</v>
          </cell>
        </row>
        <row r="9">
          <cell r="A9">
            <v>100</v>
          </cell>
          <cell r="B9" t="str">
            <v>CZU,LNU,SCU</v>
          </cell>
        </row>
        <row r="10">
          <cell r="A10">
            <v>110</v>
          </cell>
          <cell r="B10" t="str">
            <v>BEU,CZU,SCU</v>
          </cell>
        </row>
        <row r="11">
          <cell r="A11">
            <v>120</v>
          </cell>
          <cell r="B11" t="str">
            <v>BEU</v>
          </cell>
        </row>
        <row r="12">
          <cell r="A12">
            <v>130</v>
          </cell>
          <cell r="B12" t="str">
            <v>BEU,SLU</v>
          </cell>
        </row>
        <row r="13">
          <cell r="A13">
            <v>140</v>
          </cell>
          <cell r="B13" t="str">
            <v>SLU</v>
          </cell>
        </row>
        <row r="14">
          <cell r="A14">
            <v>161</v>
          </cell>
          <cell r="B14" t="str">
            <v>AEU,LNU,SCU</v>
          </cell>
        </row>
        <row r="15">
          <cell r="A15">
            <v>162</v>
          </cell>
          <cell r="B15" t="str">
            <v>MMU,SCU</v>
          </cell>
        </row>
        <row r="16">
          <cell r="A16">
            <v>163</v>
          </cell>
          <cell r="B16" t="str">
            <v>BEU,FKU,MMU,SCU</v>
          </cell>
        </row>
        <row r="17">
          <cell r="A17">
            <v>164</v>
          </cell>
          <cell r="B17" t="str">
            <v>BEU,FKU,SLU</v>
          </cell>
        </row>
        <row r="18">
          <cell r="A18">
            <v>165</v>
          </cell>
          <cell r="B18" t="str">
            <v>SLU</v>
          </cell>
        </row>
        <row r="19">
          <cell r="A19">
            <v>301</v>
          </cell>
          <cell r="B19" t="str">
            <v>HUU,SKU</v>
          </cell>
        </row>
        <row r="20">
          <cell r="A20">
            <v>302</v>
          </cell>
          <cell r="B20" t="str">
            <v>HUU,SHU,SKU</v>
          </cell>
        </row>
        <row r="21">
          <cell r="A21">
            <v>303</v>
          </cell>
          <cell r="B21" t="str">
            <v xml:space="preserve">HUU,SHU  </v>
          </cell>
        </row>
        <row r="22">
          <cell r="A22">
            <v>311</v>
          </cell>
          <cell r="B22" t="str">
            <v>HUU,SHU,SKU</v>
          </cell>
        </row>
        <row r="23">
          <cell r="A23">
            <v>312</v>
          </cell>
          <cell r="B23" t="str">
            <v>HUU,SHU,SKU,TGU</v>
          </cell>
        </row>
        <row r="24">
          <cell r="A24">
            <v>321</v>
          </cell>
          <cell r="B24" t="str">
            <v>SKU</v>
          </cell>
        </row>
        <row r="25">
          <cell r="A25">
            <v>322</v>
          </cell>
          <cell r="B25" t="str">
            <v>SHU,SKU</v>
          </cell>
        </row>
        <row r="26">
          <cell r="A26">
            <v>331</v>
          </cell>
          <cell r="B26" t="str">
            <v>SHU,SKU</v>
          </cell>
        </row>
        <row r="27">
          <cell r="A27">
            <v>332</v>
          </cell>
          <cell r="B27" t="str">
            <v>SHU</v>
          </cell>
        </row>
        <row r="28">
          <cell r="A28">
            <v>340</v>
          </cell>
          <cell r="B28" t="str">
            <v>HUU,MEU,SHU,TGU</v>
          </cell>
        </row>
        <row r="29">
          <cell r="A29">
            <v>351</v>
          </cell>
          <cell r="B29" t="str">
            <v>HUU,LNU,MEU</v>
          </cell>
        </row>
        <row r="30">
          <cell r="A30">
            <v>352</v>
          </cell>
          <cell r="B30" t="str">
            <v>LNU,MEU</v>
          </cell>
        </row>
        <row r="31">
          <cell r="A31">
            <v>360</v>
          </cell>
          <cell r="B31" t="str">
            <v>LNU,SCU</v>
          </cell>
        </row>
        <row r="32">
          <cell r="A32">
            <v>371</v>
          </cell>
          <cell r="B32" t="str">
            <v>MEU,SHU,TGU</v>
          </cell>
        </row>
        <row r="33">
          <cell r="A33">
            <v>372</v>
          </cell>
          <cell r="B33" t="str">
            <v>LNU,MEU,TGU</v>
          </cell>
        </row>
        <row r="34">
          <cell r="A34">
            <v>380</v>
          </cell>
          <cell r="B34" t="str">
            <v>LNU,MEU,SCU</v>
          </cell>
        </row>
        <row r="35">
          <cell r="A35">
            <v>390</v>
          </cell>
          <cell r="B35" t="str">
            <v xml:space="preserve">HUU,MEU  </v>
          </cell>
        </row>
        <row r="36">
          <cell r="A36">
            <v>511</v>
          </cell>
          <cell r="B36" t="str">
            <v>SKU</v>
          </cell>
        </row>
        <row r="37">
          <cell r="A37">
            <v>512</v>
          </cell>
          <cell r="B37" t="str">
            <v>HUU</v>
          </cell>
        </row>
        <row r="38">
          <cell r="A38">
            <v>516</v>
          </cell>
          <cell r="B38" t="str">
            <v>SKU</v>
          </cell>
        </row>
        <row r="39">
          <cell r="A39">
            <v>521</v>
          </cell>
          <cell r="B39" t="str">
            <v>SHU,SKU</v>
          </cell>
        </row>
        <row r="40">
          <cell r="A40">
            <v>522</v>
          </cell>
          <cell r="B40" t="str">
            <v>BTU,LMU,SHU,TGU</v>
          </cell>
        </row>
        <row r="41">
          <cell r="A41">
            <v>523</v>
          </cell>
          <cell r="B41" t="str">
            <v>BTU,LMU,NEU</v>
          </cell>
        </row>
        <row r="42">
          <cell r="A42">
            <v>524</v>
          </cell>
          <cell r="B42" t="str">
            <v>BTU,LMU,TGU</v>
          </cell>
        </row>
        <row r="43">
          <cell r="A43">
            <v>525</v>
          </cell>
          <cell r="B43" t="str">
            <v>AEU,BTU,LMU,NEU</v>
          </cell>
        </row>
        <row r="44">
          <cell r="A44">
            <v>526</v>
          </cell>
          <cell r="B44" t="str">
            <v>AEU,NEU,TCU</v>
          </cell>
        </row>
        <row r="45">
          <cell r="A45">
            <v>531</v>
          </cell>
          <cell r="B45" t="str">
            <v>AEU,BDU,MMU,TCU</v>
          </cell>
        </row>
        <row r="46">
          <cell r="A46">
            <v>532</v>
          </cell>
          <cell r="B46" t="str">
            <v>BDU,FKU,MMU</v>
          </cell>
        </row>
        <row r="47">
          <cell r="A47">
            <v>533</v>
          </cell>
          <cell r="B47" t="str">
            <v>BDU,FKU,MMU</v>
          </cell>
        </row>
        <row r="48">
          <cell r="A48">
            <v>534</v>
          </cell>
          <cell r="B48" t="str">
            <v>FKU,TUU</v>
          </cell>
        </row>
        <row r="49">
          <cell r="A49">
            <v>540</v>
          </cell>
          <cell r="B49" t="str">
            <v>TUU</v>
          </cell>
        </row>
        <row r="50">
          <cell r="A50">
            <v>550</v>
          </cell>
          <cell r="B50" t="str">
            <v>BDU,FKU,TUU</v>
          </cell>
        </row>
        <row r="51">
          <cell r="A51">
            <v>720</v>
          </cell>
          <cell r="B51" t="str">
            <v>LMU,SKU</v>
          </cell>
        </row>
        <row r="52">
          <cell r="A52">
            <v>731</v>
          </cell>
          <cell r="B52" t="str">
            <v>LMU</v>
          </cell>
        </row>
        <row r="53">
          <cell r="A53">
            <v>732</v>
          </cell>
          <cell r="B53" t="str">
            <v>LMU,SHU</v>
          </cell>
        </row>
        <row r="54">
          <cell r="A54">
            <v>741</v>
          </cell>
          <cell r="B54" t="str">
            <v>SKU</v>
          </cell>
        </row>
        <row r="55">
          <cell r="A55">
            <v>742</v>
          </cell>
          <cell r="B55" t="str">
            <v>LMU,SHU,SKU</v>
          </cell>
        </row>
        <row r="56">
          <cell r="A56">
            <v>751</v>
          </cell>
          <cell r="B56" t="str">
            <v>LMU</v>
          </cell>
        </row>
        <row r="57">
          <cell r="A57">
            <v>752</v>
          </cell>
          <cell r="B57" t="str">
            <v>LMU</v>
          </cell>
        </row>
        <row r="58">
          <cell r="A58">
            <v>760</v>
          </cell>
          <cell r="B58" t="str">
            <v>LMU,NEU</v>
          </cell>
        </row>
        <row r="59">
          <cell r="A59">
            <v>771</v>
          </cell>
          <cell r="B59" t="str">
            <v>LMU</v>
          </cell>
        </row>
        <row r="60">
          <cell r="A60">
            <v>772</v>
          </cell>
          <cell r="B60" t="str">
            <v>AEU,LMU,NEU</v>
          </cell>
        </row>
        <row r="61">
          <cell r="A61">
            <v>781</v>
          </cell>
          <cell r="B61" t="str">
            <v xml:space="preserve">AEU,BDU  </v>
          </cell>
        </row>
        <row r="62">
          <cell r="A62">
            <v>782</v>
          </cell>
          <cell r="B62" t="str">
            <v>BDU,MMU,TCU</v>
          </cell>
        </row>
        <row r="63">
          <cell r="A63">
            <v>783</v>
          </cell>
          <cell r="B63" t="str">
            <v>BDU,FKU,MMU</v>
          </cell>
        </row>
        <row r="64">
          <cell r="A64">
            <v>784</v>
          </cell>
          <cell r="B64" t="str">
            <v>BDU,FKU,TUU</v>
          </cell>
        </row>
        <row r="65">
          <cell r="A65">
            <v>785</v>
          </cell>
          <cell r="B65" t="str">
            <v>BDU,TUU</v>
          </cell>
        </row>
        <row r="66">
          <cell r="A66">
            <v>791</v>
          </cell>
          <cell r="B66" t="str">
            <v>BDU</v>
          </cell>
        </row>
        <row r="67">
          <cell r="A67">
            <v>792</v>
          </cell>
          <cell r="B67" t="str">
            <v>BDU</v>
          </cell>
        </row>
        <row r="68">
          <cell r="A68">
            <v>952</v>
          </cell>
          <cell r="B68" t="str">
            <v>LMU</v>
          </cell>
        </row>
        <row r="69">
          <cell r="A69">
            <v>961</v>
          </cell>
          <cell r="B69" t="str">
            <v>BTU,LNU,NEU,SHU,TGU</v>
          </cell>
        </row>
        <row r="70">
          <cell r="A70">
            <v>962</v>
          </cell>
          <cell r="B70" t="str">
            <v>AEU,LNU,MMU,NEU,SCU,TCU</v>
          </cell>
        </row>
        <row r="71">
          <cell r="A71">
            <v>963</v>
          </cell>
          <cell r="B71" t="str">
            <v>FKU,MMU,TUU</v>
          </cell>
        </row>
        <row r="72">
          <cell r="A72">
            <v>981</v>
          </cell>
          <cell r="B72" t="str">
            <v>BDU</v>
          </cell>
        </row>
        <row r="73">
          <cell r="A73">
            <v>982</v>
          </cell>
          <cell r="B73" t="str">
            <v>BDU</v>
          </cell>
        </row>
        <row r="74">
          <cell r="A74">
            <v>983</v>
          </cell>
          <cell r="B74" t="str">
            <v>BDU,RRU</v>
          </cell>
        </row>
        <row r="75">
          <cell r="A75">
            <v>984</v>
          </cell>
          <cell r="B75" t="str">
            <v>BDU,RRU</v>
          </cell>
        </row>
        <row r="76">
          <cell r="A76">
            <v>985</v>
          </cell>
          <cell r="B76" t="str">
            <v>MVU,RRU</v>
          </cell>
        </row>
        <row r="77">
          <cell r="A77">
            <v>986</v>
          </cell>
          <cell r="B77" t="str">
            <v>MVU,RRU</v>
          </cell>
        </row>
        <row r="78">
          <cell r="A78">
            <v>991</v>
          </cell>
          <cell r="B78" t="str">
            <v>SLU</v>
          </cell>
        </row>
        <row r="79">
          <cell r="A79">
            <v>992</v>
          </cell>
          <cell r="B79" t="str">
            <v>SLU</v>
          </cell>
        </row>
        <row r="80">
          <cell r="A80">
            <v>993</v>
          </cell>
          <cell r="B80" t="str">
            <v>BDU</v>
          </cell>
        </row>
        <row r="81">
          <cell r="A81">
            <v>994</v>
          </cell>
          <cell r="B81" t="str">
            <v>BDU,RRU</v>
          </cell>
        </row>
        <row r="82">
          <cell r="A82">
            <v>995</v>
          </cell>
          <cell r="B82" t="str">
            <v>BDU,RRU</v>
          </cell>
        </row>
        <row r="83">
          <cell r="A83">
            <v>996</v>
          </cell>
          <cell r="B83" t="str">
            <v>BDU,MVU,RRU</v>
          </cell>
        </row>
        <row r="84">
          <cell r="A84">
            <v>997</v>
          </cell>
          <cell r="B84" t="str">
            <v>RRU</v>
          </cell>
        </row>
        <row r="85">
          <cell r="A85">
            <v>998</v>
          </cell>
          <cell r="B85" t="str">
            <v>MVU,RRU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oxell, Denia@CALFIRE" refreshedDate="44678.821498495374" createdVersion="7" refreshedVersion="7" minRefreshableVersion="3" recordCount="5409" xr:uid="{913494A7-F354-407C-AEEC-CA9A7D40E3BD}">
  <cacheSource type="worksheet">
    <worksheetSource ref="A1:H1048576" sheet="2022 Needs list"/>
  </cacheSource>
  <cacheFields count="8">
    <cacheField name="Species" numFmtId="0">
      <sharedItems containsBlank="1" count="17">
        <s v="Incense Cedar"/>
        <s v="Sugar Pine"/>
        <s v="Red Fir"/>
        <s v="Douglas Fir"/>
        <s v="Ponderosa Pine"/>
        <s v="White Fir"/>
        <s v="Lodgepole Pine"/>
        <s v="Jeffrey Pine"/>
        <s v="Subalpine Fir"/>
        <s v="Western White Pine"/>
        <s v="Sierra Red Fir"/>
        <s v="Knobcone Pine"/>
        <s v="Coast Redwood"/>
        <s v="Sierra Redwood"/>
        <s v="Coulter Pine"/>
        <s v="Big-Cone Douglas Fir"/>
        <m/>
      </sharedItems>
    </cacheField>
    <cacheField name="Seed Zone" numFmtId="0">
      <sharedItems containsString="0" containsBlank="1" containsNumber="1" containsInteger="1" minValue="91" maxValue="998" count="82">
        <n v="525"/>
        <n v="526"/>
        <n v="523"/>
        <n v="524"/>
        <n v="371"/>
        <n v="372"/>
        <n v="97"/>
        <n v="100"/>
        <n v="521"/>
        <n v="522"/>
        <n v="531"/>
        <n v="340"/>
        <n v="351"/>
        <n v="771"/>
        <n v="772"/>
        <n v="732"/>
        <n v="741"/>
        <n v="312"/>
        <n v="321"/>
        <n v="380"/>
        <n v="390"/>
        <n v="532"/>
        <n v="360"/>
        <n v="332"/>
        <n v="322"/>
        <n v="533"/>
        <n v="534"/>
        <n v="731"/>
        <n v="742"/>
        <n v="95"/>
        <n v="96"/>
        <n v="516"/>
        <n v="352"/>
        <n v="751"/>
        <n v="120"/>
        <n v="130"/>
        <n v="993"/>
        <n v="331"/>
        <n v="781"/>
        <n v="512"/>
        <n v="301"/>
        <n v="302"/>
        <n v="994"/>
        <n v="752"/>
        <n v="760"/>
        <n v="540"/>
        <n v="550"/>
        <n v="560"/>
        <n v="570"/>
        <n v="720"/>
        <n v="94"/>
        <n v="782"/>
        <n v="303"/>
        <n v="311"/>
        <n v="997"/>
        <n v="986"/>
        <n v="164"/>
        <n v="165"/>
        <n v="998"/>
        <n v="140"/>
        <n v="992"/>
        <n v="92"/>
        <n v="93"/>
        <n v="511"/>
        <n v="162"/>
        <n v="163"/>
        <n v="791"/>
        <n v="91"/>
        <n v="785"/>
        <n v="792"/>
        <n v="783"/>
        <n v="784"/>
        <n v="996"/>
        <n v="991"/>
        <n v="995"/>
        <n v="982"/>
        <n v="962"/>
        <n v="110"/>
        <n v="161"/>
        <n v="952"/>
        <n v="981"/>
        <m/>
      </sharedItems>
    </cacheField>
    <cacheField name="Elevation" numFmtId="0">
      <sharedItems containsBlank="1" count="26">
        <s v="4000-4500"/>
        <s v="7000-7500"/>
        <s v="5000-5500"/>
        <s v="2500-3000"/>
        <s v="3500-4000"/>
        <s v="5500-6000"/>
        <s v="8000-8500"/>
        <s v="6000-6500"/>
        <s v="6500-7000"/>
        <s v="2000-2500"/>
        <s v="3000-3500"/>
        <s v="4500-5000"/>
        <s v="1500-2000"/>
        <s v="7500-8000"/>
        <s v="8500-9000"/>
        <s v="1000-1500"/>
        <s v="0500-1000"/>
        <s v="9000-9500"/>
        <s v="9500-10000"/>
        <s v="10000-10500"/>
        <s v="10500-11000"/>
        <s v="11000-11500"/>
        <s v="000-500"/>
        <s v="11500-12000"/>
        <s v="12000-12500"/>
        <m/>
      </sharedItems>
    </cacheField>
    <cacheField name="Number of bushels needed" numFmtId="1">
      <sharedItems containsString="0" containsBlank="1" containsNumber="1" minValue="-370.3986474358004" maxValue="413.23257566304017"/>
    </cacheField>
    <cacheField name="Positive bushel count" numFmtId="1">
      <sharedItems containsString="0" containsBlank="1" containsNumber="1" minValue="0" maxValue="413.23257566304017"/>
    </cacheField>
    <cacheField name="Unit" numFmtId="0">
      <sharedItems containsBlank="1" count="54">
        <s v="AEU,BTU,LMU,NEU"/>
        <s v="AEU,NEU,TCU"/>
        <s v="BTU,LMU,NEU"/>
        <s v="BTU,LMU,TGU"/>
        <s v="MEU,SHU,TGU"/>
        <s v="LNU,MEU,TGU"/>
        <s v="BEU,CZU,SCU"/>
        <s v="CZU,LNU,SCU"/>
        <s v="SHU,SKU"/>
        <s v="BTU,LMU,SHU,TGU"/>
        <s v="AEU,BDU,MMU,TCU"/>
        <s v="HUU,MEU,SHU,TGU"/>
        <s v="HUU,LNU,MEU"/>
        <s v="LMU"/>
        <s v="AEU,LMU,NEU"/>
        <s v="LMU,SHU"/>
        <s v="SKU"/>
        <s v="HUU,SHU,SKU,TGU"/>
        <s v="LNU,MEU,SCU"/>
        <s v="HUU,MEU  "/>
        <s v="BDU,FKU,MMU"/>
        <s v="LNU,SCU"/>
        <s v="SHU"/>
        <s v="FKU,TUU"/>
        <s v="LMU,SHU,SKU"/>
        <s v="LNU,MEU"/>
        <s v="BEU"/>
        <s v="BEU,SLU"/>
        <s v="BDU"/>
        <s v="AEU,BDU  "/>
        <s v="HUU"/>
        <s v="HUU,SKU"/>
        <s v="HUU,SHU,SKU"/>
        <s v="BDU,RRU"/>
        <s v="LMU,NEU"/>
        <s v="TUU"/>
        <s v="BDU,FKU,TUU"/>
        <s v="Kern County"/>
        <s v="LMU,SKU"/>
        <s v="MEU"/>
        <s v="BDU,MMU,TCU"/>
        <s v="HUU,SHU  "/>
        <s v="RRU"/>
        <s v="MVU,RRU"/>
        <s v="BEU,FKU,SLU"/>
        <s v="SLU"/>
        <s v="HUU,MEU"/>
        <s v="MMU,SCU"/>
        <s v="BEU,FKU,MMU,SCU"/>
        <s v="BDU,TUU"/>
        <s v="BDU,MVU,RRU"/>
        <s v="AEU,LNU,MMU,NEU,SCU,TCU"/>
        <s v="AEU,LNU,SCU"/>
        <m/>
      </sharedItems>
    </cacheField>
    <cacheField name="FIRE_RForest_Acres (25%)" numFmtId="0">
      <sharedItems containsString="0" containsBlank="1" containsNumber="1" minValue="0.63121875000000005" maxValue="27591.780529499996"/>
    </cacheField>
    <cacheField name="Fire Name in seed z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09">
  <r>
    <x v="0"/>
    <x v="0"/>
    <x v="0"/>
    <n v="255.38990161556137"/>
    <n v="255.38990161556137"/>
    <x v="0"/>
    <n v="27591.780529499996"/>
    <s v="AMERICAN/APPLEGATE/Bear/CASSCADE CREEK/DOGBAR/JONES/KING/LOBO/LOWELL/LUMPKIN/NORTH/NORTH COMPLEX/PLEASANT/PONDEROSA/River/ROBBERS/TRAILHEAD"/>
  </r>
  <r>
    <x v="1"/>
    <x v="0"/>
    <x v="0"/>
    <n v="242.99616971128313"/>
    <n v="242.99616971128313"/>
    <x v="0"/>
    <n v="27591.780529499996"/>
    <s v="AMERICAN/APPLEGATE/Bear/CASSCADE CREEK/DOGBAR/JONES/KING/LOBO/LOWELL/LUMPKIN/NORTH/NORTH COMPLEX/PLEASANT/PONDEROSA/River/ROBBERS/TRAILHEAD"/>
  </r>
  <r>
    <x v="2"/>
    <x v="0"/>
    <x v="1"/>
    <n v="215.56201116806204"/>
    <n v="215.56201116806204"/>
    <x v="0"/>
    <n v="27591.780529499996"/>
    <s v="AMERICAN/APPLEGATE/Bear/CASSCADE CREEK/DOGBAR/JONES/KING/LOBO/LOWELL/LUMPKIN/NORTH/NORTH COMPLEX/PLEASANT/PONDEROSA/River/ROBBERS/TRAILHEAD"/>
  </r>
  <r>
    <x v="0"/>
    <x v="0"/>
    <x v="2"/>
    <n v="171.76513087179242"/>
    <n v="171.76513087179242"/>
    <x v="0"/>
    <n v="27591.780529499996"/>
    <s v="AMERICAN/APPLEGATE/Bear/CASSCADE CREEK/DOGBAR/JONES/KING/LOBO/LOWELL/LUMPKIN/NORTH/NORTH COMPLEX/PLEASANT/PONDEROSA/River/ROBBERS/TRAILHEAD"/>
  </r>
  <r>
    <x v="3"/>
    <x v="0"/>
    <x v="3"/>
    <n v="162.75230723332848"/>
    <n v="162.75230723332848"/>
    <x v="0"/>
    <n v="27591.780529499996"/>
    <s v="AMERICAN/APPLEGATE/Bear/CASSCADE CREEK/DOGBAR/JONES/KING/LOBO/LOWELL/LUMPKIN/NORTH/NORTH COMPLEX/PLEASANT/PONDEROSA/River/ROBBERS/TRAILHEAD"/>
  </r>
  <r>
    <x v="4"/>
    <x v="0"/>
    <x v="0"/>
    <n v="150"/>
    <n v="150"/>
    <x v="0"/>
    <n v="27591.780529499996"/>
    <s v="AMERICAN/APPLEGATE/Bear/CASSCADE CREEK/DOGBAR/JONES/KING/LOBO/LOWELL/LUMPKIN/NORTH/NORTH COMPLEX/PLEASANT/PONDEROSA/River/ROBBERS/TRAILHEAD"/>
  </r>
  <r>
    <x v="0"/>
    <x v="0"/>
    <x v="4"/>
    <n v="146.00522253515263"/>
    <n v="146.00522253515263"/>
    <x v="0"/>
    <n v="27591.780529499996"/>
    <s v="AMERICAN/APPLEGATE/Bear/CASSCADE CREEK/DOGBAR/JONES/KING/LOBO/LOWELL/LUMPKIN/NORTH/NORTH COMPLEX/PLEASANT/PONDEROSA/River/ROBBERS/TRAILHEAD"/>
  </r>
  <r>
    <x v="1"/>
    <x v="0"/>
    <x v="2"/>
    <n v="142.91271323661084"/>
    <n v="142.91271323661084"/>
    <x v="0"/>
    <n v="27591.780529499996"/>
    <s v="AMERICAN/APPLEGATE/Bear/CASSCADE CREEK/DOGBAR/JONES/KING/LOBO/LOWELL/LUMPKIN/NORTH/NORTH COMPLEX/PLEASANT/PONDEROSA/River/ROBBERS/TRAILHEAD"/>
  </r>
  <r>
    <x v="1"/>
    <x v="0"/>
    <x v="5"/>
    <n v="137.43003412372568"/>
    <n v="137.43003412372568"/>
    <x v="0"/>
    <n v="27591.780529499996"/>
    <s v="AMERICAN/APPLEGATE/Bear/CASSCADE CREEK/DOGBAR/JONES/KING/LOBO/LOWELL/LUMPKIN/NORTH/NORTH COMPLEX/PLEASANT/PONDEROSA/River/ROBBERS/TRAILHEAD"/>
  </r>
  <r>
    <x v="5"/>
    <x v="0"/>
    <x v="5"/>
    <n v="133.73412806030518"/>
    <n v="133.73412806030518"/>
    <x v="0"/>
    <n v="27591.780529499996"/>
    <s v="AMERICAN/APPLEGATE/Bear/CASSCADE CREEK/DOGBAR/JONES/KING/LOBO/LOWELL/LUMPKIN/NORTH/NORTH COMPLEX/PLEASANT/PONDEROSA/River/ROBBERS/TRAILHEAD"/>
  </r>
  <r>
    <x v="2"/>
    <x v="0"/>
    <x v="6"/>
    <n v="128.20966460663007"/>
    <n v="128.20966460663007"/>
    <x v="0"/>
    <n v="27591.780529499996"/>
    <s v="AMERICAN/APPLEGATE/Bear/CASSCADE CREEK/DOGBAR/JONES/KING/LOBO/LOWELL/LUMPKIN/NORTH/NORTH COMPLEX/PLEASANT/PONDEROSA/River/ROBBERS/TRAILHEAD"/>
  </r>
  <r>
    <x v="5"/>
    <x v="0"/>
    <x v="7"/>
    <n v="124.32689827618955"/>
    <n v="124.32689827618955"/>
    <x v="0"/>
    <n v="27591.780529499996"/>
    <s v="AMERICAN/APPLEGATE/Bear/CASSCADE CREEK/DOGBAR/JONES/KING/LOBO/LOWELL/LUMPKIN/NORTH/NORTH COMPLEX/PLEASANT/PONDEROSA/River/ROBBERS/TRAILHEAD"/>
  </r>
  <r>
    <x v="4"/>
    <x v="0"/>
    <x v="4"/>
    <n v="117"/>
    <n v="117"/>
    <x v="0"/>
    <n v="27591.780529499996"/>
    <s v="AMERICAN/APPLEGATE/Bear/CASSCADE CREEK/DOGBAR/JONES/KING/LOBO/LOWELL/LUMPKIN/NORTH/NORTH COMPLEX/PLEASANT/PONDEROSA/River/ROBBERS/TRAILHEAD"/>
  </r>
  <r>
    <x v="1"/>
    <x v="0"/>
    <x v="8"/>
    <n v="107.07206816694597"/>
    <n v="107.07206816694597"/>
    <x v="0"/>
    <n v="27591.780529499996"/>
    <s v="AMERICAN/APPLEGATE/Bear/CASSCADE CREEK/DOGBAR/JONES/KING/LOBO/LOWELL/LUMPKIN/NORTH/NORTH COMPLEX/PLEASANT/PONDEROSA/River/ROBBERS/TRAILHEAD"/>
  </r>
  <r>
    <x v="4"/>
    <x v="0"/>
    <x v="9"/>
    <n v="102.86319468388906"/>
    <n v="102.86319468388906"/>
    <x v="0"/>
    <n v="27591.780529499996"/>
    <s v="AMERICAN/APPLEGATE/Bear/CASSCADE CREEK/DOGBAR/JONES/KING/LOBO/LOWELL/LUMPKIN/NORTH/NORTH COMPLEX/PLEASANT/PONDEROSA/River/ROBBERS/TRAILHEAD"/>
  </r>
  <r>
    <x v="1"/>
    <x v="0"/>
    <x v="4"/>
    <n v="99.786126340130352"/>
    <n v="99.786126340130352"/>
    <x v="0"/>
    <n v="27591.780529499996"/>
    <s v="AMERICAN/APPLEGATE/Bear/CASSCADE CREEK/DOGBAR/JONES/KING/LOBO/LOWELL/LUMPKIN/NORTH/NORTH COMPLEX/PLEASANT/PONDEROSA/River/ROBBERS/TRAILHEAD"/>
  </r>
  <r>
    <x v="1"/>
    <x v="0"/>
    <x v="7"/>
    <n v="98.444483362389121"/>
    <n v="98.444483362389121"/>
    <x v="0"/>
    <n v="27591.780529499996"/>
    <s v="AMERICAN/APPLEGATE/Bear/CASSCADE CREEK/DOGBAR/JONES/KING/LOBO/LOWELL/LUMPKIN/NORTH/NORTH COMPLEX/PLEASANT/PONDEROSA/River/ROBBERS/TRAILHEAD"/>
  </r>
  <r>
    <x v="5"/>
    <x v="0"/>
    <x v="8"/>
    <n v="87.489191450222492"/>
    <n v="87.489191450222492"/>
    <x v="0"/>
    <n v="27591.780529499996"/>
    <s v="AMERICAN/APPLEGATE/Bear/CASSCADE CREEK/DOGBAR/JONES/KING/LOBO/LOWELL/LUMPKIN/NORTH/NORTH COMPLEX/PLEASANT/PONDEROSA/River/ROBBERS/TRAILHEAD"/>
  </r>
  <r>
    <x v="0"/>
    <x v="0"/>
    <x v="8"/>
    <n v="87.256933476748841"/>
    <n v="87.256933476748841"/>
    <x v="0"/>
    <n v="27591.780529499996"/>
    <s v="AMERICAN/APPLEGATE/Bear/CASSCADE CREEK/DOGBAR/JONES/KING/LOBO/LOWELL/LUMPKIN/NORTH/NORTH COMPLEX/PLEASANT/PONDEROSA/River/ROBBERS/TRAILHEAD"/>
  </r>
  <r>
    <x v="0"/>
    <x v="0"/>
    <x v="7"/>
    <n v="83.202726598921373"/>
    <n v="83.202726598921373"/>
    <x v="0"/>
    <n v="27591.780529499996"/>
    <s v="AMERICAN/APPLEGATE/Bear/CASSCADE CREEK/DOGBAR/JONES/KING/LOBO/LOWELL/LUMPKIN/NORTH/NORTH COMPLEX/PLEASANT/PONDEROSA/River/ROBBERS/TRAILHEAD"/>
  </r>
  <r>
    <x v="1"/>
    <x v="0"/>
    <x v="1"/>
    <n v="81.029359662117344"/>
    <n v="81.029359662117344"/>
    <x v="0"/>
    <n v="27591.780529499996"/>
    <s v="AMERICAN/APPLEGATE/Bear/CASSCADE CREEK/DOGBAR/JONES/KING/LOBO/LOWELL/LUMPKIN/NORTH/NORTH COMPLEX/PLEASANT/PONDEROSA/River/ROBBERS/TRAILHEAD"/>
  </r>
  <r>
    <x v="0"/>
    <x v="0"/>
    <x v="5"/>
    <n v="72.792757445227608"/>
    <n v="72.792757445227608"/>
    <x v="0"/>
    <n v="27591.780529499996"/>
    <s v="AMERICAN/APPLEGATE/Bear/CASSCADE CREEK/DOGBAR/JONES/KING/LOBO/LOWELL/LUMPKIN/NORTH/NORTH COMPLEX/PLEASANT/PONDEROSA/River/ROBBERS/TRAILHEAD"/>
  </r>
  <r>
    <x v="0"/>
    <x v="0"/>
    <x v="3"/>
    <n v="72.066309365772014"/>
    <n v="72.066309365772014"/>
    <x v="0"/>
    <n v="27591.780529499996"/>
    <s v="AMERICAN/APPLEGATE/Bear/CASSCADE CREEK/DOGBAR/JONES/KING/LOBO/LOWELL/LUMPKIN/NORTH/NORTH COMPLEX/PLEASANT/PONDEROSA/River/ROBBERS/TRAILHEAD"/>
  </r>
  <r>
    <x v="0"/>
    <x v="0"/>
    <x v="10"/>
    <n v="67.17502079023194"/>
    <n v="67.17502079023194"/>
    <x v="0"/>
    <n v="27591.780529499996"/>
    <s v="AMERICAN/APPLEGATE/Bear/CASSCADE CREEK/DOGBAR/JONES/KING/LOBO/LOWELL/LUMPKIN/NORTH/NORTH COMPLEX/PLEASANT/PONDEROSA/River/ROBBERS/TRAILHEAD"/>
  </r>
  <r>
    <x v="0"/>
    <x v="0"/>
    <x v="1"/>
    <n v="66.568233694815476"/>
    <n v="66.568233694815476"/>
    <x v="0"/>
    <n v="27591.780529499996"/>
    <s v="AMERICAN/APPLEGATE/Bear/CASSCADE CREEK/DOGBAR/JONES/KING/LOBO/LOWELL/LUMPKIN/NORTH/NORTH COMPLEX/PLEASANT/PONDEROSA/River/ROBBERS/TRAILHEAD"/>
  </r>
  <r>
    <x v="3"/>
    <x v="0"/>
    <x v="11"/>
    <n v="62.881219744811034"/>
    <n v="62.881219744811034"/>
    <x v="0"/>
    <n v="27591.780529499996"/>
    <s v="AMERICAN/APPLEGATE/Bear/CASSCADE CREEK/DOGBAR/JONES/KING/LOBO/LOWELL/LUMPKIN/NORTH/NORTH COMPLEX/PLEASANT/PONDEROSA/River/ROBBERS/TRAILHEAD"/>
  </r>
  <r>
    <x v="3"/>
    <x v="0"/>
    <x v="5"/>
    <n v="50.002261483964375"/>
    <n v="50.002261483964375"/>
    <x v="0"/>
    <n v="27591.780529499996"/>
    <s v="AMERICAN/APPLEGATE/Bear/CASSCADE CREEK/DOGBAR/JONES/KING/LOBO/LOWELL/LUMPKIN/NORTH/NORTH COMPLEX/PLEASANT/PONDEROSA/River/ROBBERS/TRAILHEAD"/>
  </r>
  <r>
    <x v="3"/>
    <x v="0"/>
    <x v="9"/>
    <n v="44.133466708538904"/>
    <n v="44.133466708538904"/>
    <x v="0"/>
    <n v="27591.780529499996"/>
    <s v="AMERICAN/APPLEGATE/Bear/CASSCADE CREEK/DOGBAR/JONES/KING/LOBO/LOWELL/LUMPKIN/NORTH/NORTH COMPLEX/PLEASANT/PONDEROSA/River/ROBBERS/TRAILHEAD"/>
  </r>
  <r>
    <x v="3"/>
    <x v="0"/>
    <x v="2"/>
    <n v="42.117210063264196"/>
    <n v="42.117210063264196"/>
    <x v="0"/>
    <n v="27591.780529499996"/>
    <s v="AMERICAN/APPLEGATE/Bear/CASSCADE CREEK/DOGBAR/JONES/KING/LOBO/LOWELL/LUMPKIN/NORTH/NORTH COMPLEX/PLEASANT/PONDEROSA/River/ROBBERS/TRAILHEAD"/>
  </r>
  <r>
    <x v="4"/>
    <x v="0"/>
    <x v="8"/>
    <n v="41.602549726970175"/>
    <n v="41.602549726970175"/>
    <x v="0"/>
    <n v="27591.780529499996"/>
    <s v="AMERICAN/APPLEGATE/Bear/CASSCADE CREEK/DOGBAR/JONES/KING/LOBO/LOWELL/LUMPKIN/NORTH/NORTH COMPLEX/PLEASANT/PONDEROSA/River/ROBBERS/TRAILHEAD"/>
  </r>
  <r>
    <x v="4"/>
    <x v="0"/>
    <x v="7"/>
    <n v="40.522304582654399"/>
    <n v="40.522304582654399"/>
    <x v="0"/>
    <n v="27591.780529499996"/>
    <s v="AMERICAN/APPLEGATE/Bear/CASSCADE CREEK/DOGBAR/JONES/KING/LOBO/LOWELL/LUMPKIN/NORTH/NORTH COMPLEX/PLEASANT/PONDEROSA/River/ROBBERS/TRAILHEAD"/>
  </r>
  <r>
    <x v="3"/>
    <x v="0"/>
    <x v="8"/>
    <n v="36.283155188694316"/>
    <n v="36.283155188694316"/>
    <x v="0"/>
    <n v="27591.780529499996"/>
    <s v="AMERICAN/APPLEGATE/Bear/CASSCADE CREEK/DOGBAR/JONES/KING/LOBO/LOWELL/LUMPKIN/NORTH/NORTH COMPLEX/PLEASANT/PONDEROSA/River/ROBBERS/TRAILHEAD"/>
  </r>
  <r>
    <x v="5"/>
    <x v="0"/>
    <x v="1"/>
    <n v="35.83496871112434"/>
    <n v="35.83496871112434"/>
    <x v="0"/>
    <n v="27591.780529499996"/>
    <s v="AMERICAN/APPLEGATE/Bear/CASSCADE CREEK/DOGBAR/JONES/KING/LOBO/LOWELL/LUMPKIN/NORTH/NORTH COMPLEX/PLEASANT/PONDEROSA/River/ROBBERS/TRAILHEAD"/>
  </r>
  <r>
    <x v="3"/>
    <x v="0"/>
    <x v="7"/>
    <n v="34.475445752932771"/>
    <n v="34.475445752932771"/>
    <x v="0"/>
    <n v="27591.780529499996"/>
    <s v="AMERICAN/APPLEGATE/Bear/CASSCADE CREEK/DOGBAR/JONES/KING/LOBO/LOWELL/LUMPKIN/NORTH/NORTH COMPLEX/PLEASANT/PONDEROSA/River/ROBBERS/TRAILHEAD"/>
  </r>
  <r>
    <x v="4"/>
    <x v="0"/>
    <x v="5"/>
    <n v="32.348780043805789"/>
    <n v="32.348780043805789"/>
    <x v="0"/>
    <n v="27591.780529499996"/>
    <s v="AMERICAN/APPLEGATE/Bear/CASSCADE CREEK/DOGBAR/JONES/KING/LOBO/LOWELL/LUMPKIN/NORTH/NORTH COMPLEX/PLEASANT/PONDEROSA/River/ROBBERS/TRAILHEAD"/>
  </r>
  <r>
    <x v="4"/>
    <x v="0"/>
    <x v="12"/>
    <n v="32.242245037195836"/>
    <n v="32.242245037195836"/>
    <x v="0"/>
    <n v="27591.780529499996"/>
    <s v="AMERICAN/APPLEGATE/Bear/CASSCADE CREEK/DOGBAR/JONES/KING/LOBO/LOWELL/LUMPKIN/NORTH/NORTH COMPLEX/PLEASANT/PONDEROSA/River/ROBBERS/TRAILHEAD"/>
  </r>
  <r>
    <x v="4"/>
    <x v="0"/>
    <x v="1"/>
    <n v="31.72695485713351"/>
    <n v="31.72695485713351"/>
    <x v="0"/>
    <n v="27591.780529499996"/>
    <s v="AMERICAN/APPLEGATE/Bear/CASSCADE CREEK/DOGBAR/JONES/KING/LOBO/LOWELL/LUMPKIN/NORTH/NORTH COMPLEX/PLEASANT/PONDEROSA/River/ROBBERS/TRAILHEAD"/>
  </r>
  <r>
    <x v="1"/>
    <x v="0"/>
    <x v="13"/>
    <n v="29.900112226402943"/>
    <n v="29.900112226402943"/>
    <x v="0"/>
    <n v="27591.780529499996"/>
    <s v="AMERICAN/APPLEGATE/Bear/CASSCADE CREEK/DOGBAR/JONES/KING/LOBO/LOWELL/LUMPKIN/NORTH/NORTH COMPLEX/PLEASANT/PONDEROSA/River/ROBBERS/TRAILHEAD"/>
  </r>
  <r>
    <x v="3"/>
    <x v="0"/>
    <x v="1"/>
    <n v="27.701375258216984"/>
    <n v="27.701375258216984"/>
    <x v="0"/>
    <n v="27591.780529499996"/>
    <s v="AMERICAN/APPLEGATE/Bear/CASSCADE CREEK/DOGBAR/JONES/KING/LOBO/LOWELL/LUMPKIN/NORTH/NORTH COMPLEX/PLEASANT/PONDEROSA/River/ROBBERS/TRAILHEAD"/>
  </r>
  <r>
    <x v="0"/>
    <x v="0"/>
    <x v="13"/>
    <n v="25.194903602065178"/>
    <n v="25.194903602065178"/>
    <x v="0"/>
    <n v="27591.780529499996"/>
    <s v="AMERICAN/APPLEGATE/Bear/CASSCADE CREEK/DOGBAR/JONES/KING/LOBO/LOWELL/LUMPKIN/NORTH/NORTH COMPLEX/PLEASANT/PONDEROSA/River/ROBBERS/TRAILHEAD"/>
  </r>
  <r>
    <x v="5"/>
    <x v="0"/>
    <x v="4"/>
    <n v="24.2"/>
    <n v="24.2"/>
    <x v="0"/>
    <n v="27591.780529499996"/>
    <s v="AMERICAN/APPLEGATE/Bear/CASSCADE CREEK/DOGBAR/JONES/KING/LOBO/LOWELL/LUMPKIN/NORTH/NORTH COMPLEX/PLEASANT/PONDEROSA/River/ROBBERS/TRAILHEAD"/>
  </r>
  <r>
    <x v="0"/>
    <x v="0"/>
    <x v="9"/>
    <n v="21.183815811613542"/>
    <n v="21.183815811613542"/>
    <x v="0"/>
    <n v="27591.780529499996"/>
    <s v="AMERICAN/APPLEGATE/Bear/CASSCADE CREEK/DOGBAR/JONES/KING/LOBO/LOWELL/LUMPKIN/NORTH/NORTH COMPLEX/PLEASANT/PONDEROSA/River/ROBBERS/TRAILHEAD"/>
  </r>
  <r>
    <x v="3"/>
    <x v="0"/>
    <x v="0"/>
    <n v="16.517606301596572"/>
    <n v="16.517606301596572"/>
    <x v="0"/>
    <n v="27591.780529499996"/>
    <s v="AMERICAN/APPLEGATE/Bear/CASSCADE CREEK/DOGBAR/JONES/KING/LOBO/LOWELL/LUMPKIN/NORTH/NORTH COMPLEX/PLEASANT/PONDEROSA/River/ROBBERS/TRAILHEAD"/>
  </r>
  <r>
    <x v="4"/>
    <x v="0"/>
    <x v="13"/>
    <n v="12.338351955821217"/>
    <n v="12.338351955821217"/>
    <x v="0"/>
    <n v="27591.780529499996"/>
    <s v="AMERICAN/APPLEGATE/Bear/CASSCADE CREEK/DOGBAR/JONES/KING/LOBO/LOWELL/LUMPKIN/NORTH/NORTH COMPLEX/PLEASANT/PONDEROSA/River/ROBBERS/TRAILHEAD"/>
  </r>
  <r>
    <x v="3"/>
    <x v="0"/>
    <x v="13"/>
    <n v="10.852899247249521"/>
    <n v="10.852899247249521"/>
    <x v="0"/>
    <n v="27591.780529499996"/>
    <s v="AMERICAN/APPLEGATE/Bear/CASSCADE CREEK/DOGBAR/JONES/KING/LOBO/LOWELL/LUMPKIN/NORTH/NORTH COMPLEX/PLEASANT/PONDEROSA/River/ROBBERS/TRAILHEAD"/>
  </r>
  <r>
    <x v="6"/>
    <x v="0"/>
    <x v="1"/>
    <n v="7.9194400835168342"/>
    <n v="7.9194400835168342"/>
    <x v="0"/>
    <n v="27591.780529499996"/>
    <s v="AMERICAN/APPLEGATE/Bear/CASSCADE CREEK/DOGBAR/JONES/KING/LOBO/LOWELL/LUMPKIN/NORTH/NORTH COMPLEX/PLEASANT/PONDEROSA/River/ROBBERS/TRAILHEAD"/>
  </r>
  <r>
    <x v="1"/>
    <x v="0"/>
    <x v="10"/>
    <n v="7.8052690760504309"/>
    <n v="7.8052690760504309"/>
    <x v="0"/>
    <n v="27591.780529499996"/>
    <s v="AMERICAN/APPLEGATE/Bear/CASSCADE CREEK/DOGBAR/JONES/KING/LOBO/LOWELL/LUMPKIN/NORTH/NORTH COMPLEX/PLEASANT/PONDEROSA/River/ROBBERS/TRAILHEAD"/>
  </r>
  <r>
    <x v="2"/>
    <x v="0"/>
    <x v="8"/>
    <n v="7.7713896283830763"/>
    <n v="7.7713896283830763"/>
    <x v="0"/>
    <n v="27591.780529499996"/>
    <s v="AMERICAN/APPLEGATE/Bear/CASSCADE CREEK/DOGBAR/JONES/KING/LOBO/LOWELL/LUMPKIN/NORTH/NORTH COMPLEX/PLEASANT/PONDEROSA/River/ROBBERS/TRAILHEAD"/>
  </r>
  <r>
    <x v="5"/>
    <x v="0"/>
    <x v="13"/>
    <n v="7.3497584995604353"/>
    <n v="7.3497584995604353"/>
    <x v="0"/>
    <n v="27591.780529499996"/>
    <s v="AMERICAN/APPLEGATE/Bear/CASSCADE CREEK/DOGBAR/JONES/KING/LOBO/LOWELL/LUMPKIN/NORTH/NORTH COMPLEX/PLEASANT/PONDEROSA/River/ROBBERS/TRAILHEAD"/>
  </r>
  <r>
    <x v="3"/>
    <x v="0"/>
    <x v="12"/>
    <n v="6.7991290519880003"/>
    <n v="6.7991290519880003"/>
    <x v="0"/>
    <n v="27591.780529499996"/>
    <s v="AMERICAN/APPLEGATE/Bear/CASSCADE CREEK/DOGBAR/JONES/KING/LOBO/LOWELL/LUMPKIN/NORTH/NORTH COMPLEX/PLEASANT/PONDEROSA/River/ROBBERS/TRAILHEAD"/>
  </r>
  <r>
    <x v="1"/>
    <x v="0"/>
    <x v="3"/>
    <n v="6.7143494380846747"/>
    <n v="6.7143494380846747"/>
    <x v="0"/>
    <n v="27591.780529499996"/>
    <s v="AMERICAN/APPLEGATE/Bear/CASSCADE CREEK/DOGBAR/JONES/KING/LOBO/LOWELL/LUMPKIN/NORTH/NORTH COMPLEX/PLEASANT/PONDEROSA/River/ROBBERS/TRAILHEAD"/>
  </r>
  <r>
    <x v="0"/>
    <x v="0"/>
    <x v="12"/>
    <n v="6.1453357697752899"/>
    <n v="6.1453357697752899"/>
    <x v="0"/>
    <n v="27591.780529499996"/>
    <s v="AMERICAN/APPLEGATE/Bear/CASSCADE CREEK/DOGBAR/JONES/KING/LOBO/LOWELL/LUMPKIN/NORTH/NORTH COMPLEX/PLEASANT/PONDEROSA/River/ROBBERS/TRAILHEAD"/>
  </r>
  <r>
    <x v="7"/>
    <x v="0"/>
    <x v="8"/>
    <n v="5.9701195284105033"/>
    <n v="5.9701195284105033"/>
    <x v="0"/>
    <n v="27591.780529499996"/>
    <s v="AMERICAN/APPLEGATE/Bear/CASSCADE CREEK/DOGBAR/JONES/KING/LOBO/LOWELL/LUMPKIN/NORTH/NORTH COMPLEX/PLEASANT/PONDEROSA/River/ROBBERS/TRAILHEAD"/>
  </r>
  <r>
    <x v="6"/>
    <x v="0"/>
    <x v="8"/>
    <n v="5.7745548278891459"/>
    <n v="5.7745548278891459"/>
    <x v="0"/>
    <n v="27591.780529499996"/>
    <s v="AMERICAN/APPLEGATE/Bear/CASSCADE CREEK/DOGBAR/JONES/KING/LOBO/LOWELL/LUMPKIN/NORTH/NORTH COMPLEX/PLEASANT/PONDEROSA/River/ROBBERS/TRAILHEAD"/>
  </r>
  <r>
    <x v="2"/>
    <x v="0"/>
    <x v="14"/>
    <n v="3.7216873866526927"/>
    <n v="3.7216873866526927"/>
    <x v="0"/>
    <n v="27591.780529499996"/>
    <s v="AMERICAN/APPLEGATE/Bear/CASSCADE CREEK/DOGBAR/JONES/KING/LOBO/LOWELL/LUMPKIN/NORTH/NORTH COMPLEX/PLEASANT/PONDEROSA/River/ROBBERS/TRAILHEAD"/>
  </r>
  <r>
    <x v="4"/>
    <x v="0"/>
    <x v="15"/>
    <n v="3.4075703021916754"/>
    <n v="3.4075703021916754"/>
    <x v="0"/>
    <n v="27591.780529499996"/>
    <s v="AMERICAN/APPLEGATE/Bear/CASSCADE CREEK/DOGBAR/JONES/KING/LOBO/LOWELL/LUMPKIN/NORTH/NORTH COMPLEX/PLEASANT/PONDEROSA/River/ROBBERS/TRAILHEAD"/>
  </r>
  <r>
    <x v="7"/>
    <x v="0"/>
    <x v="7"/>
    <n v="3.2482784938023999"/>
    <n v="3.2482784938023999"/>
    <x v="0"/>
    <n v="27591.780529499996"/>
    <s v="AMERICAN/APPLEGATE/Bear/CASSCADE CREEK/DOGBAR/JONES/KING/LOBO/LOWELL/LUMPKIN/NORTH/NORTH COMPLEX/PLEASANT/PONDEROSA/River/ROBBERS/TRAILHEAD"/>
  </r>
  <r>
    <x v="7"/>
    <x v="0"/>
    <x v="1"/>
    <n v="2.5507500899711273"/>
    <n v="2.5507500899711273"/>
    <x v="0"/>
    <n v="27591.780529499996"/>
    <s v="AMERICAN/APPLEGATE/Bear/CASSCADE CREEK/DOGBAR/JONES/KING/LOBO/LOWELL/LUMPKIN/NORTH/NORTH COMPLEX/PLEASANT/PONDEROSA/River/ROBBERS/TRAILHEAD"/>
  </r>
  <r>
    <x v="0"/>
    <x v="0"/>
    <x v="6"/>
    <n v="2.3003496225814533"/>
    <n v="2.3003496225814533"/>
    <x v="0"/>
    <n v="27591.780529499996"/>
    <s v="AMERICAN/APPLEGATE/Bear/CASSCADE CREEK/DOGBAR/JONES/KING/LOBO/LOWELL/LUMPKIN/NORTH/NORTH COMPLEX/PLEASANT/PONDEROSA/River/ROBBERS/TRAILHEAD"/>
  </r>
  <r>
    <x v="6"/>
    <x v="0"/>
    <x v="13"/>
    <n v="2.1313049885715811"/>
    <n v="2.1313049885715811"/>
    <x v="0"/>
    <n v="27591.780529499996"/>
    <s v="AMERICAN/APPLEGATE/Bear/CASSCADE CREEK/DOGBAR/JONES/KING/LOBO/LOWELL/LUMPKIN/NORTH/NORTH COMPLEX/PLEASANT/PONDEROSA/River/ROBBERS/TRAILHEAD"/>
  </r>
  <r>
    <x v="6"/>
    <x v="0"/>
    <x v="7"/>
    <n v="2.0123404566043335"/>
    <n v="2.0123404566043335"/>
    <x v="0"/>
    <n v="27591.780529499996"/>
    <s v="AMERICAN/APPLEGATE/Bear/CASSCADE CREEK/DOGBAR/JONES/KING/LOBO/LOWELL/LUMPKIN/NORTH/NORTH COMPLEX/PLEASANT/PONDEROSA/River/ROBBERS/TRAILHEAD"/>
  </r>
  <r>
    <x v="3"/>
    <x v="0"/>
    <x v="15"/>
    <n v="2"/>
    <n v="2"/>
    <x v="0"/>
    <n v="27591.780529499996"/>
    <s v="AMERICAN/APPLEGATE/Bear/CASSCADE CREEK/DOGBAR/JONES/KING/LOBO/LOWELL/LUMPKIN/NORTH/NORTH COMPLEX/PLEASANT/PONDEROSA/River/ROBBERS/TRAILHEAD"/>
  </r>
  <r>
    <x v="6"/>
    <x v="0"/>
    <x v="5"/>
    <n v="2"/>
    <n v="2"/>
    <x v="0"/>
    <n v="27591.780529499996"/>
    <s v="AMERICAN/APPLEGATE/Bear/CASSCADE CREEK/DOGBAR/JONES/KING/LOBO/LOWELL/LUMPKIN/NORTH/NORTH COMPLEX/PLEASANT/PONDEROSA/River/ROBBERS/TRAILHEAD"/>
  </r>
  <r>
    <x v="6"/>
    <x v="0"/>
    <x v="6"/>
    <n v="2"/>
    <n v="2"/>
    <x v="0"/>
    <n v="27591.780529499996"/>
    <s v="AMERICAN/APPLEGATE/Bear/CASSCADE CREEK/DOGBAR/JONES/KING/LOBO/LOWELL/LUMPKIN/NORTH/NORTH COMPLEX/PLEASANT/PONDEROSA/River/ROBBERS/TRAILHEAD"/>
  </r>
  <r>
    <x v="7"/>
    <x v="0"/>
    <x v="2"/>
    <n v="1.9481535029132351"/>
    <n v="1.9481535029132351"/>
    <x v="0"/>
    <n v="27591.780529499996"/>
    <s v="AMERICAN/APPLEGATE/Bear/CASSCADE CREEK/DOGBAR/JONES/KING/LOBO/LOWELL/LUMPKIN/NORTH/NORTH COMPLEX/PLEASANT/PONDEROSA/River/ROBBERS/TRAILHEAD"/>
  </r>
  <r>
    <x v="7"/>
    <x v="0"/>
    <x v="0"/>
    <n v="1.9043872018306127"/>
    <n v="1.9043872018306127"/>
    <x v="0"/>
    <n v="27591.780529499996"/>
    <s v="AMERICAN/APPLEGATE/Bear/CASSCADE CREEK/DOGBAR/JONES/KING/LOBO/LOWELL/LUMPKIN/NORTH/NORTH COMPLEX/PLEASANT/PONDEROSA/River/ROBBERS/TRAILHEAD"/>
  </r>
  <r>
    <x v="4"/>
    <x v="0"/>
    <x v="6"/>
    <n v="1.6093771617750661"/>
    <n v="1.6093771617750661"/>
    <x v="0"/>
    <n v="27591.780529499996"/>
    <s v="AMERICAN/APPLEGATE/Bear/CASSCADE CREEK/DOGBAR/JONES/KING/LOBO/LOWELL/LUMPKIN/NORTH/NORTH COMPLEX/PLEASANT/PONDEROSA/River/ROBBERS/TRAILHEAD"/>
  </r>
  <r>
    <x v="1"/>
    <x v="0"/>
    <x v="6"/>
    <n v="1.606974769902678"/>
    <n v="1.606974769902678"/>
    <x v="0"/>
    <n v="27591.780529499996"/>
    <s v="AMERICAN/APPLEGATE/Bear/CASSCADE CREEK/DOGBAR/JONES/KING/LOBO/LOWELL/LUMPKIN/NORTH/NORTH COMPLEX/PLEASANT/PONDEROSA/River/ROBBERS/TRAILHEAD"/>
  </r>
  <r>
    <x v="3"/>
    <x v="0"/>
    <x v="6"/>
    <n v="1.5295418418778242"/>
    <n v="1.5295418418778242"/>
    <x v="0"/>
    <n v="27591.780529499996"/>
    <s v="AMERICAN/APPLEGATE/Bear/CASSCADE CREEK/DOGBAR/JONES/KING/LOBO/LOWELL/LUMPKIN/NORTH/NORTH COMPLEX/PLEASANT/PONDEROSA/River/ROBBERS/TRAILHEAD"/>
  </r>
  <r>
    <x v="5"/>
    <x v="0"/>
    <x v="6"/>
    <n v="1.2514940688300358"/>
    <n v="1.2514940688300358"/>
    <x v="0"/>
    <n v="27591.780529499996"/>
    <s v="AMERICAN/APPLEGATE/Bear/CASSCADE CREEK/DOGBAR/JONES/KING/LOBO/LOWELL/LUMPKIN/NORTH/NORTH COMPLEX/PLEASANT/PONDEROSA/River/ROBBERS/TRAILHEAD"/>
  </r>
  <r>
    <x v="0"/>
    <x v="0"/>
    <x v="15"/>
    <n v="1.223143498253995"/>
    <n v="1.223143498253995"/>
    <x v="0"/>
    <n v="27591.780529499996"/>
    <s v="AMERICAN/APPLEGATE/Bear/CASSCADE CREEK/DOGBAR/JONES/KING/LOBO/LOWELL/LUMPKIN/NORTH/NORTH COMPLEX/PLEASANT/PONDEROSA/River/ROBBERS/TRAILHEAD"/>
  </r>
  <r>
    <x v="7"/>
    <x v="0"/>
    <x v="9"/>
    <n v="1"/>
    <n v="1"/>
    <x v="0"/>
    <n v="27591.780529499996"/>
    <s v="AMERICAN/APPLEGATE/Bear/CASSCADE CREEK/DOGBAR/JONES/KING/LOBO/LOWELL/LUMPKIN/NORTH/NORTH COMPLEX/PLEASANT/PONDEROSA/River/ROBBERS/TRAILHEAD"/>
  </r>
  <r>
    <x v="7"/>
    <x v="0"/>
    <x v="4"/>
    <n v="1"/>
    <n v="1"/>
    <x v="0"/>
    <n v="27591.780529499996"/>
    <s v="AMERICAN/APPLEGATE/Bear/CASSCADE CREEK/DOGBAR/JONES/KING/LOBO/LOWELL/LUMPKIN/NORTH/NORTH COMPLEX/PLEASANT/PONDEROSA/River/ROBBERS/TRAILHEAD"/>
  </r>
  <r>
    <x v="7"/>
    <x v="0"/>
    <x v="13"/>
    <n v="1"/>
    <n v="1"/>
    <x v="0"/>
    <n v="27591.780529499996"/>
    <s v="AMERICAN/APPLEGATE/Bear/CASSCADE CREEK/DOGBAR/JONES/KING/LOBO/LOWELL/LUMPKIN/NORTH/NORTH COMPLEX/PLEASANT/PONDEROSA/River/ROBBERS/TRAILHEAD"/>
  </r>
  <r>
    <x v="6"/>
    <x v="0"/>
    <x v="2"/>
    <n v="1"/>
    <n v="1"/>
    <x v="0"/>
    <n v="27591.780529499996"/>
    <s v="AMERICAN/APPLEGATE/Bear/CASSCADE CREEK/DOGBAR/JONES/KING/LOBO/LOWELL/LUMPKIN/NORTH/NORTH COMPLEX/PLEASANT/PONDEROSA/River/ROBBERS/TRAILHEAD"/>
  </r>
  <r>
    <x v="6"/>
    <x v="0"/>
    <x v="14"/>
    <n v="1"/>
    <n v="1"/>
    <x v="0"/>
    <n v="27591.780529499996"/>
    <s v="AMERICAN/APPLEGATE/Bear/CASSCADE CREEK/DOGBAR/JONES/KING/LOBO/LOWELL/LUMPKIN/NORTH/NORTH COMPLEX/PLEASANT/PONDEROSA/River/ROBBERS/TRAILHEAD"/>
  </r>
  <r>
    <x v="8"/>
    <x v="0"/>
    <x v="1"/>
    <n v="1"/>
    <n v="1"/>
    <x v="0"/>
    <n v="27591.780529499996"/>
    <s v="AMERICAN/APPLEGATE/Bear/CASSCADE CREEK/DOGBAR/JONES/KING/LOBO/LOWELL/LUMPKIN/NORTH/NORTH COMPLEX/PLEASANT/PONDEROSA/River/ROBBERS/TRAILHEAD"/>
  </r>
  <r>
    <x v="8"/>
    <x v="0"/>
    <x v="13"/>
    <n v="1"/>
    <n v="1"/>
    <x v="0"/>
    <n v="27591.780529499996"/>
    <s v="AMERICAN/APPLEGATE/Bear/CASSCADE CREEK/DOGBAR/JONES/KING/LOBO/LOWELL/LUMPKIN/NORTH/NORTH COMPLEX/PLEASANT/PONDEROSA/River/ROBBERS/TRAILHEAD"/>
  </r>
  <r>
    <x v="8"/>
    <x v="0"/>
    <x v="6"/>
    <n v="1"/>
    <n v="1"/>
    <x v="0"/>
    <n v="27591.780529499996"/>
    <s v="AMERICAN/APPLEGATE/Bear/CASSCADE CREEK/DOGBAR/JONES/KING/LOBO/LOWELL/LUMPKIN/NORTH/NORTH COMPLEX/PLEASANT/PONDEROSA/River/ROBBERS/TRAILHEAD"/>
  </r>
  <r>
    <x v="8"/>
    <x v="0"/>
    <x v="14"/>
    <n v="1"/>
    <n v="1"/>
    <x v="0"/>
    <n v="27591.780529499996"/>
    <s v="AMERICAN/APPLEGATE/Bear/CASSCADE CREEK/DOGBAR/JONES/KING/LOBO/LOWELL/LUMPKIN/NORTH/NORTH COMPLEX/PLEASANT/PONDEROSA/River/ROBBERS/TRAILHEAD"/>
  </r>
  <r>
    <x v="1"/>
    <x v="0"/>
    <x v="12"/>
    <n v="1"/>
    <n v="1"/>
    <x v="0"/>
    <n v="27591.780529499996"/>
    <s v="AMERICAN/APPLEGATE/Bear/CASSCADE CREEK/DOGBAR/JONES/KING/LOBO/LOWELL/LUMPKIN/NORTH/NORTH COMPLEX/PLEASANT/PONDEROSA/River/ROBBERS/TRAILHEAD"/>
  </r>
  <r>
    <x v="9"/>
    <x v="0"/>
    <x v="1"/>
    <n v="1"/>
    <n v="1"/>
    <x v="0"/>
    <n v="27591.780529499996"/>
    <s v="AMERICAN/APPLEGATE/Bear/CASSCADE CREEK/DOGBAR/JONES/KING/LOBO/LOWELL/LUMPKIN/NORTH/NORTH COMPLEX/PLEASANT/PONDEROSA/River/ROBBERS/TRAILHEAD"/>
  </r>
  <r>
    <x v="9"/>
    <x v="0"/>
    <x v="13"/>
    <n v="1"/>
    <n v="1"/>
    <x v="0"/>
    <n v="27591.780529499996"/>
    <s v="AMERICAN/APPLEGATE/Bear/CASSCADE CREEK/DOGBAR/JONES/KING/LOBO/LOWELL/LUMPKIN/NORTH/NORTH COMPLEX/PLEASANT/PONDEROSA/River/ROBBERS/TRAILHEAD"/>
  </r>
  <r>
    <x v="9"/>
    <x v="0"/>
    <x v="6"/>
    <n v="1"/>
    <n v="1"/>
    <x v="0"/>
    <n v="27591.780529499996"/>
    <s v="AMERICAN/APPLEGATE/Bear/CASSCADE CREEK/DOGBAR/JONES/KING/LOBO/LOWELL/LUMPKIN/NORTH/NORTH COMPLEX/PLEASANT/PONDEROSA/River/ROBBERS/TRAILHEAD"/>
  </r>
  <r>
    <x v="9"/>
    <x v="0"/>
    <x v="14"/>
    <n v="1"/>
    <n v="1"/>
    <x v="0"/>
    <n v="27591.780529499996"/>
    <s v="AMERICAN/APPLEGATE/Bear/CASSCADE CREEK/DOGBAR/JONES/KING/LOBO/LOWELL/LUMPKIN/NORTH/NORTH COMPLEX/PLEASANT/PONDEROSA/River/ROBBERS/TRAILHEAD"/>
  </r>
  <r>
    <x v="1"/>
    <x v="0"/>
    <x v="9"/>
    <n v="0.84961614903953375"/>
    <n v="0.84961614903953375"/>
    <x v="0"/>
    <n v="27591.780529499996"/>
    <s v="AMERICAN/APPLEGATE/Bear/CASSCADE CREEK/DOGBAR/JONES/KING/LOBO/LOWELL/LUMPKIN/NORTH/NORTH COMPLEX/PLEASANT/PONDEROSA/River/ROBBERS/TRAILHEAD"/>
  </r>
  <r>
    <x v="7"/>
    <x v="0"/>
    <x v="11"/>
    <n v="0.74182537552992001"/>
    <n v="0.74182537552992001"/>
    <x v="0"/>
    <n v="27591.780529499996"/>
    <s v="AMERICAN/APPLEGATE/Bear/CASSCADE CREEK/DOGBAR/JONES/KING/LOBO/LOWELL/LUMPKIN/NORTH/NORTH COMPLEX/PLEASANT/PONDEROSA/River/ROBBERS/TRAILHEAD"/>
  </r>
  <r>
    <x v="2"/>
    <x v="0"/>
    <x v="7"/>
    <n v="-14.876243162411956"/>
    <n v="0"/>
    <x v="0"/>
    <n v="27591.780529499996"/>
    <s v="AMERICAN/APPLEGATE/Bear/CASSCADE CREEK/DOGBAR/JONES/KING/LOBO/LOWELL/LUMPKIN/NORTH/NORTH COMPLEX/PLEASANT/PONDEROSA/River/ROBBERS/TRAILHEAD"/>
  </r>
  <r>
    <x v="5"/>
    <x v="0"/>
    <x v="0"/>
    <n v="-39.591690359520875"/>
    <n v="0"/>
    <x v="0"/>
    <n v="27591.780529499996"/>
    <s v="AMERICAN/APPLEGATE/Bear/CASSCADE CREEK/DOGBAR/JONES/KING/LOBO/LOWELL/LUMPKIN/NORTH/NORTH COMPLEX/PLEASANT/PONDEROSA/River/ROBBERS/TRAILHEAD"/>
  </r>
  <r>
    <x v="7"/>
    <x v="0"/>
    <x v="5"/>
    <n v="-43.220086821669611"/>
    <n v="0"/>
    <x v="0"/>
    <n v="27591.780529499996"/>
    <s v="AMERICAN/APPLEGATE/Bear/CASSCADE CREEK/DOGBAR/JONES/KING/LOBO/LOWELL/LUMPKIN/NORTH/NORTH COMPLEX/PLEASANT/PONDEROSA/River/ROBBERS/TRAILHEAD"/>
  </r>
  <r>
    <x v="5"/>
    <x v="0"/>
    <x v="2"/>
    <n v="-90.142477669038811"/>
    <n v="0"/>
    <x v="0"/>
    <n v="27591.780529499996"/>
    <s v="AMERICAN/APPLEGATE/Bear/CASSCADE CREEK/DOGBAR/JONES/KING/LOBO/LOWELL/LUMPKIN/NORTH/NORTH COMPLEX/PLEASANT/PONDEROSA/River/ROBBERS/TRAILHEAD"/>
  </r>
  <r>
    <x v="4"/>
    <x v="0"/>
    <x v="2"/>
    <n v="-93.483541284973015"/>
    <n v="0"/>
    <x v="0"/>
    <n v="27591.780529499996"/>
    <s v="AMERICAN/APPLEGATE/Bear/CASSCADE CREEK/DOGBAR/JONES/KING/LOBO/LOWELL/LUMPKIN/NORTH/NORTH COMPLEX/PLEASANT/PONDEROSA/River/ROBBERS/TRAILHEAD"/>
  </r>
  <r>
    <x v="5"/>
    <x v="0"/>
    <x v="11"/>
    <n v="-111.00985870147493"/>
    <n v="0"/>
    <x v="0"/>
    <n v="27591.780529499996"/>
    <s v="AMERICAN/APPLEGATE/Bear/CASSCADE CREEK/DOGBAR/JONES/KING/LOBO/LOWELL/LUMPKIN/NORTH/NORTH COMPLEX/PLEASANT/PONDEROSA/River/ROBBERS/TRAILHEAD"/>
  </r>
  <r>
    <x v="4"/>
    <x v="0"/>
    <x v="11"/>
    <n v="-203.41562751558584"/>
    <n v="0"/>
    <x v="0"/>
    <n v="27591.780529499996"/>
    <s v="AMERICAN/APPLEGATE/Bear/CASSCADE CREEK/DOGBAR/JONES/KING/LOBO/LOWELL/LUMPKIN/NORTH/NORTH COMPLEX/PLEASANT/PONDEROSA/River/ROBBERS/TRAILHEAD"/>
  </r>
  <r>
    <x v="4"/>
    <x v="1"/>
    <x v="4"/>
    <n v="211.00564689862554"/>
    <n v="211.00564689862554"/>
    <x v="1"/>
    <n v="27591.780529499996"/>
    <s v="BUTTE/Caldor/Fork/KING/KYBURZ/TRAILHEAD"/>
  </r>
  <r>
    <x v="1"/>
    <x v="1"/>
    <x v="11"/>
    <n v="168.50690889038364"/>
    <n v="168.50690889038364"/>
    <x v="1"/>
    <n v="27591.780529499996"/>
    <s v="BUTTE/Caldor/Fork/KING/KYBURZ/TRAILHEAD"/>
  </r>
  <r>
    <x v="1"/>
    <x v="1"/>
    <x v="0"/>
    <n v="152.87792854645753"/>
    <n v="152.87792854645753"/>
    <x v="1"/>
    <n v="27591.780529499996"/>
    <s v="BUTTE/Caldor/Fork/KING/KYBURZ/TRAILHEAD"/>
  </r>
  <r>
    <x v="0"/>
    <x v="1"/>
    <x v="11"/>
    <n v="152.4284339247591"/>
    <n v="152.4284339247591"/>
    <x v="1"/>
    <n v="27591.780529499996"/>
    <s v="BUTTE/Caldor/Fork/KING/KYBURZ/TRAILHEAD"/>
  </r>
  <r>
    <x v="1"/>
    <x v="1"/>
    <x v="2"/>
    <n v="148.00426021148328"/>
    <n v="148.00426021148328"/>
    <x v="1"/>
    <n v="27591.780529499996"/>
    <s v="BUTTE/Caldor/Fork/KING/KYBURZ/TRAILHEAD"/>
  </r>
  <r>
    <x v="0"/>
    <x v="1"/>
    <x v="0"/>
    <n v="131.15634630708905"/>
    <n v="131.15634630708905"/>
    <x v="1"/>
    <n v="27591.780529499996"/>
    <s v="BUTTE/Caldor/Fork/KING/KYBURZ/TRAILHEAD"/>
  </r>
  <r>
    <x v="0"/>
    <x v="1"/>
    <x v="2"/>
    <n v="129.22374982632022"/>
    <n v="129.22374982632022"/>
    <x v="1"/>
    <n v="27591.780529499996"/>
    <s v="BUTTE/Caldor/Fork/KING/KYBURZ/TRAILHEAD"/>
  </r>
  <r>
    <x v="0"/>
    <x v="2"/>
    <x v="11"/>
    <n v="124.27981887825315"/>
    <n v="124.27981887825315"/>
    <x v="2"/>
    <n v="27248.235217500001"/>
    <s v="Bear/CHIPS/Dixie/Fly/MINERVA 5/NORTH COMPLEX/RIDGE/HEIGHTS/WALKER/WARD"/>
  </r>
  <r>
    <x v="3"/>
    <x v="2"/>
    <x v="5"/>
    <n v="100.77241811776172"/>
    <n v="100.77241811776172"/>
    <x v="2"/>
    <n v="27248.235217500001"/>
    <s v="Bear/CHIPS/Dixie/Fly/MINERVA 5/NORTH COMPLEX/RIDGE/HEIGHTS/WALKER/WARD"/>
  </r>
  <r>
    <x v="1"/>
    <x v="2"/>
    <x v="11"/>
    <n v="98.387271054632038"/>
    <n v="98.387271054632038"/>
    <x v="2"/>
    <n v="27248.235217500001"/>
    <s v="Bear/CHIPS/Dixie/Fly/MINERVA 5/NORTH COMPLEX/RIDGE/HEIGHTS/WALKER/WARD"/>
  </r>
  <r>
    <x v="1"/>
    <x v="2"/>
    <x v="7"/>
    <n v="98.244852643633209"/>
    <n v="98.244852643633209"/>
    <x v="2"/>
    <n v="27248.235217500001"/>
    <s v="Bear/CHIPS/Dixie/Fly/MINERVA 5/NORTH COMPLEX/RIDGE/HEIGHTS/WALKER/WARD"/>
  </r>
  <r>
    <x v="1"/>
    <x v="2"/>
    <x v="0"/>
    <n v="97.926971123213491"/>
    <n v="97.926971123213491"/>
    <x v="2"/>
    <n v="27248.235217500001"/>
    <s v="Bear/CHIPS/Dixie/Fly/MINERVA 5/NORTH COMPLEX/RIDGE/HEIGHTS/WALKER/WARD"/>
  </r>
  <r>
    <x v="0"/>
    <x v="2"/>
    <x v="7"/>
    <n v="92.12950394223158"/>
    <n v="92.12950394223158"/>
    <x v="2"/>
    <n v="27248.235217500001"/>
    <s v="Bear/CHIPS/Dixie/Fly/MINERVA 5/NORTH COMPLEX/RIDGE/HEIGHTS/WALKER/WARD"/>
  </r>
  <r>
    <x v="4"/>
    <x v="2"/>
    <x v="0"/>
    <n v="82.892729323644687"/>
    <n v="82.892729323644687"/>
    <x v="2"/>
    <n v="27248.235217500001"/>
    <s v="Bear/CHIPS/Dixie/Fly/MINERVA 5/NORTH COMPLEX/RIDGE/HEIGHTS/WALKER/WARD"/>
  </r>
  <r>
    <x v="0"/>
    <x v="2"/>
    <x v="0"/>
    <n v="75.989798825718182"/>
    <n v="75.989798825718182"/>
    <x v="2"/>
    <n v="27248.235217500001"/>
    <s v="Bear/CHIPS/Dixie/Fly/MINERVA 5/NORTH COMPLEX/RIDGE/HEIGHTS/WALKER/WARD"/>
  </r>
  <r>
    <x v="3"/>
    <x v="2"/>
    <x v="11"/>
    <n v="66.10556583604361"/>
    <n v="66.10556583604361"/>
    <x v="2"/>
    <n v="27248.235217500001"/>
    <s v="Bear/CHIPS/Dixie/Fly/MINERVA 5/NORTH COMPLEX/RIDGE/HEIGHTS/WALKER/WARD"/>
  </r>
  <r>
    <x v="5"/>
    <x v="2"/>
    <x v="7"/>
    <n v="65.299989344640721"/>
    <n v="65.299989344640721"/>
    <x v="2"/>
    <n v="27248.235217500001"/>
    <s v="Bear/CHIPS/Dixie/Fly/MINERVA 5/NORTH COMPLEX/RIDGE/HEIGHTS/WALKER/WARD"/>
  </r>
  <r>
    <x v="4"/>
    <x v="2"/>
    <x v="11"/>
    <n v="55"/>
    <n v="55"/>
    <x v="2"/>
    <n v="27248.235217500001"/>
    <s v="Bear/CHIPS/Dixie/Fly/MINERVA 5/NORTH COMPLEX/RIDGE/HEIGHTS/WALKER/WARD"/>
  </r>
  <r>
    <x v="3"/>
    <x v="2"/>
    <x v="0"/>
    <n v="51.066871978601256"/>
    <n v="51.066871978601256"/>
    <x v="2"/>
    <n v="27248.235217500001"/>
    <s v="Bear/CHIPS/Dixie/Fly/MINERVA 5/NORTH COMPLEX/RIDGE/HEIGHTS/WALKER/WARD"/>
  </r>
  <r>
    <x v="4"/>
    <x v="2"/>
    <x v="7"/>
    <n v="45.23808865713174"/>
    <n v="45.23808865713174"/>
    <x v="2"/>
    <n v="27248.235217500001"/>
    <s v="Bear/CHIPS/Dixie/Fly/MINERVA 5/NORTH COMPLEX/RIDGE/HEIGHTS/WALKER/WARD"/>
  </r>
  <r>
    <x v="3"/>
    <x v="2"/>
    <x v="7"/>
    <n v="38.110700483137933"/>
    <n v="38.110700483137933"/>
    <x v="2"/>
    <n v="27248.235217500001"/>
    <s v="Bear/CHIPS/Dixie/Fly/MINERVA 5/NORTH COMPLEX/RIDGE/HEIGHTS/WALKER/WARD"/>
  </r>
  <r>
    <x v="1"/>
    <x v="2"/>
    <x v="8"/>
    <n v="32.89406837836038"/>
    <n v="32.89406837836038"/>
    <x v="2"/>
    <n v="27248.235217500001"/>
    <s v="Bear/CHIPS/Dixie/Fly/MINERVA 5/NORTH COMPLEX/RIDGE/HEIGHTS/WALKER/WARD"/>
  </r>
  <r>
    <x v="5"/>
    <x v="2"/>
    <x v="8"/>
    <n v="29.660242465332519"/>
    <n v="29.660242465332519"/>
    <x v="2"/>
    <n v="27248.235217500001"/>
    <s v="Bear/CHIPS/Dixie/Fly/MINERVA 5/NORTH COMPLEX/RIDGE/HEIGHTS/WALKER/WARD"/>
  </r>
  <r>
    <x v="0"/>
    <x v="2"/>
    <x v="8"/>
    <n v="28.617586163820054"/>
    <n v="28.617586163820054"/>
    <x v="2"/>
    <n v="27248.235217500001"/>
    <s v="Bear/CHIPS/Dixie/Fly/MINERVA 5/NORTH COMPLEX/RIDGE/HEIGHTS/WALKER/WARD"/>
  </r>
  <r>
    <x v="7"/>
    <x v="2"/>
    <x v="5"/>
    <n v="27.613398703151155"/>
    <n v="27.613398703151155"/>
    <x v="2"/>
    <n v="27248.235217500001"/>
    <s v="Bear/CHIPS/Dixie/Fly/MINERVA 5/NORTH COMPLEX/RIDGE/HEIGHTS/WALKER/WARD"/>
  </r>
  <r>
    <x v="2"/>
    <x v="2"/>
    <x v="1"/>
    <n v="17.929094523950408"/>
    <n v="17.929094523950408"/>
    <x v="2"/>
    <n v="27248.235217500001"/>
    <s v="Bear/CHIPS/Dixie/Fly/MINERVA 5/NORTH COMPLEX/RIDGE/HEIGHTS/WALKER/WARD"/>
  </r>
  <r>
    <x v="1"/>
    <x v="2"/>
    <x v="4"/>
    <n v="15.396721472483282"/>
    <n v="15.396721472483282"/>
    <x v="2"/>
    <n v="27248.235217500001"/>
    <s v="Bear/CHIPS/Dixie/Fly/MINERVA 5/NORTH COMPLEX/RIDGE/HEIGHTS/WALKER/WARD"/>
  </r>
  <r>
    <x v="4"/>
    <x v="2"/>
    <x v="8"/>
    <n v="14.473683098866678"/>
    <n v="14.473683098866678"/>
    <x v="2"/>
    <n v="27248.235217500001"/>
    <s v="Bear/CHIPS/Dixie/Fly/MINERVA 5/NORTH COMPLEX/RIDGE/HEIGHTS/WALKER/WARD"/>
  </r>
  <r>
    <x v="7"/>
    <x v="2"/>
    <x v="7"/>
    <n v="14.250559057913463"/>
    <n v="14.250559057913463"/>
    <x v="2"/>
    <n v="27248.235217500001"/>
    <s v="Bear/CHIPS/Dixie/Fly/MINERVA 5/NORTH COMPLEX/RIDGE/HEIGHTS/WALKER/WARD"/>
  </r>
  <r>
    <x v="0"/>
    <x v="2"/>
    <x v="4"/>
    <n v="13.263209933123946"/>
    <n v="13.263209933123946"/>
    <x v="2"/>
    <n v="27248.235217500001"/>
    <s v="Bear/CHIPS/Dixie/Fly/MINERVA 5/NORTH COMPLEX/RIDGE/HEIGHTS/WALKER/WARD"/>
  </r>
  <r>
    <x v="3"/>
    <x v="2"/>
    <x v="8"/>
    <n v="12.839489133352712"/>
    <n v="12.839489133352712"/>
    <x v="2"/>
    <n v="27248.235217500001"/>
    <s v="Bear/CHIPS/Dixie/Fly/MINERVA 5/NORTH COMPLEX/RIDGE/HEIGHTS/WALKER/WARD"/>
  </r>
  <r>
    <x v="5"/>
    <x v="2"/>
    <x v="1"/>
    <n v="12.226541603590809"/>
    <n v="12.226541603590809"/>
    <x v="2"/>
    <n v="27248.235217500001"/>
    <s v="Bear/CHIPS/Dixie/Fly/MINERVA 5/NORTH COMPLEX/RIDGE/HEIGHTS/WALKER/WARD"/>
  </r>
  <r>
    <x v="2"/>
    <x v="2"/>
    <x v="13"/>
    <n v="10.783097468770819"/>
    <n v="10.783097468770819"/>
    <x v="2"/>
    <n v="27248.235217500001"/>
    <s v="Bear/CHIPS/Dixie/Fly/MINERVA 5/NORTH COMPLEX/RIDGE/HEIGHTS/WALKER/WARD"/>
  </r>
  <r>
    <x v="1"/>
    <x v="2"/>
    <x v="1"/>
    <n v="8.2799970846436555"/>
    <n v="8.2799970846436555"/>
    <x v="2"/>
    <n v="27248.235217500001"/>
    <s v="Bear/CHIPS/Dixie/Fly/MINERVA 5/NORTH COMPLEX/RIDGE/HEIGHTS/WALKER/WARD"/>
  </r>
  <r>
    <x v="5"/>
    <x v="2"/>
    <x v="11"/>
    <n v="7.7568662992669788"/>
    <n v="7.7568662992669788"/>
    <x v="2"/>
    <n v="27248.235217500001"/>
    <s v="Bear/CHIPS/Dixie/Fly/MINERVA 5/NORTH COMPLEX/RIDGE/HEIGHTS/WALKER/WARD"/>
  </r>
  <r>
    <x v="0"/>
    <x v="2"/>
    <x v="1"/>
    <n v="7.7000996441555705"/>
    <n v="7.7000996441555705"/>
    <x v="2"/>
    <n v="27248.235217500001"/>
    <s v="Bear/CHIPS/Dixie/Fly/MINERVA 5/NORTH COMPLEX/RIDGE/HEIGHTS/WALKER/WARD"/>
  </r>
  <r>
    <x v="7"/>
    <x v="2"/>
    <x v="8"/>
    <n v="6.5733421677211394"/>
    <n v="6.5733421677211394"/>
    <x v="2"/>
    <n v="27248.235217500001"/>
    <s v="Bear/CHIPS/Dixie/Fly/MINERVA 5/NORTH COMPLEX/RIDGE/HEIGHTS/WALKER/WARD"/>
  </r>
  <r>
    <x v="6"/>
    <x v="2"/>
    <x v="5"/>
    <n v="4.9169995169258502"/>
    <n v="4.9169995169258502"/>
    <x v="2"/>
    <n v="27248.235217500001"/>
    <s v="Bear/CHIPS/Dixie/Fly/MINERVA 5/NORTH COMPLEX/RIDGE/HEIGHTS/WALKER/WARD"/>
  </r>
  <r>
    <x v="0"/>
    <x v="2"/>
    <x v="10"/>
    <n v="4.8199666244195818"/>
    <n v="4.8199666244195818"/>
    <x v="2"/>
    <n v="27248.235217500001"/>
    <s v="Bear/CHIPS/Dixie/Fly/MINERVA 5/NORTH COMPLEX/RIDGE/HEIGHTS/WALKER/WARD"/>
  </r>
  <r>
    <x v="1"/>
    <x v="2"/>
    <x v="10"/>
    <n v="4.7207227046571072"/>
    <n v="4.7207227046571072"/>
    <x v="2"/>
    <n v="27248.235217500001"/>
    <s v="Bear/CHIPS/Dixie/Fly/MINERVA 5/NORTH COMPLEX/RIDGE/HEIGHTS/WALKER/WARD"/>
  </r>
  <r>
    <x v="6"/>
    <x v="2"/>
    <x v="2"/>
    <n v="4.3972043850141294"/>
    <n v="4.3972043850141294"/>
    <x v="2"/>
    <n v="27248.235217500001"/>
    <s v="Bear/CHIPS/Dixie/Fly/MINERVA 5/NORTH COMPLEX/RIDGE/HEIGHTS/WALKER/WARD"/>
  </r>
  <r>
    <x v="4"/>
    <x v="2"/>
    <x v="1"/>
    <n v="4.1398384202706238"/>
    <n v="4.1398384202706238"/>
    <x v="2"/>
    <n v="27248.235217500001"/>
    <s v="Bear/CHIPS/Dixie/Fly/MINERVA 5/NORTH COMPLEX/RIDGE/HEIGHTS/WALKER/WARD"/>
  </r>
  <r>
    <x v="3"/>
    <x v="2"/>
    <x v="1"/>
    <n v="3.7284839744003944"/>
    <n v="3.7284839744003944"/>
    <x v="2"/>
    <n v="27248.235217500001"/>
    <s v="Bear/CHIPS/Dixie/Fly/MINERVA 5/NORTH COMPLEX/RIDGE/HEIGHTS/WALKER/WARD"/>
  </r>
  <r>
    <x v="4"/>
    <x v="2"/>
    <x v="10"/>
    <n v="3.3146628834421552"/>
    <n v="3.3146628834421552"/>
    <x v="2"/>
    <n v="27248.235217500001"/>
    <s v="Bear/CHIPS/Dixie/Fly/MINERVA 5/NORTH COMPLEX/RIDGE/HEIGHTS/WALKER/WARD"/>
  </r>
  <r>
    <x v="5"/>
    <x v="2"/>
    <x v="13"/>
    <n v="2.9017667966405623"/>
    <n v="2.9017667966405623"/>
    <x v="2"/>
    <n v="27248.235217500001"/>
    <s v="Bear/CHIPS/Dixie/Fly/MINERVA 5/NORTH COMPLEX/RIDGE/HEIGHTS/WALKER/WARD"/>
  </r>
  <r>
    <x v="6"/>
    <x v="2"/>
    <x v="11"/>
    <n v="2.2478731015322833"/>
    <n v="2.2478731015322833"/>
    <x v="2"/>
    <n v="27248.235217500001"/>
    <s v="Bear/CHIPS/Dixie/Fly/MINERVA 5/NORTH COMPLEX/RIDGE/HEIGHTS/WALKER/WARD"/>
  </r>
  <r>
    <x v="3"/>
    <x v="2"/>
    <x v="3"/>
    <n v="2"/>
    <n v="2"/>
    <x v="2"/>
    <n v="27248.235217500001"/>
    <s v="Bear/CHIPS/Dixie/Fly/MINERVA 5/NORTH COMPLEX/RIDGE/HEIGHTS/WALKER/WARD"/>
  </r>
  <r>
    <x v="4"/>
    <x v="2"/>
    <x v="3"/>
    <n v="2"/>
    <n v="2"/>
    <x v="2"/>
    <n v="27248.235217500001"/>
    <s v="Bear/CHIPS/Dixie/Fly/MINERVA 5/NORTH COMPLEX/RIDGE/HEIGHTS/WALKER/WARD"/>
  </r>
  <r>
    <x v="0"/>
    <x v="2"/>
    <x v="3"/>
    <n v="1.9861171586251063"/>
    <n v="1.9861171586251063"/>
    <x v="2"/>
    <n v="27248.235217500001"/>
    <s v="Bear/CHIPS/Dixie/Fly/MINERVA 5/NORTH COMPLEX/RIDGE/HEIGHTS/WALKER/WARD"/>
  </r>
  <r>
    <x v="2"/>
    <x v="2"/>
    <x v="7"/>
    <n v="1.9103722931103984"/>
    <n v="1.9103722931103984"/>
    <x v="2"/>
    <n v="27248.235217500001"/>
    <s v="Bear/CHIPS/Dixie/Fly/MINERVA 5/NORTH COMPLEX/RIDGE/HEIGHTS/WALKER/WARD"/>
  </r>
  <r>
    <x v="1"/>
    <x v="2"/>
    <x v="13"/>
    <n v="1.8702340834999707"/>
    <n v="1.8702340834999707"/>
    <x v="2"/>
    <n v="27248.235217500001"/>
    <s v="Bear/CHIPS/Dixie/Fly/MINERVA 5/NORTH COMPLEX/RIDGE/HEIGHTS/WALKER/WARD"/>
  </r>
  <r>
    <x v="0"/>
    <x v="2"/>
    <x v="13"/>
    <n v="1.5133767064466368"/>
    <n v="1.5133767064466368"/>
    <x v="2"/>
    <n v="27248.235217500001"/>
    <s v="Bear/CHIPS/Dixie/Fly/MINERVA 5/NORTH COMPLEX/RIDGE/HEIGHTS/WALKER/WARD"/>
  </r>
  <r>
    <x v="6"/>
    <x v="2"/>
    <x v="7"/>
    <n v="1.4895191475273921"/>
    <n v="1.4895191475273921"/>
    <x v="2"/>
    <n v="27248.235217500001"/>
    <s v="Bear/CHIPS/Dixie/Fly/MINERVA 5/NORTH COMPLEX/RIDGE/HEIGHTS/WALKER/WARD"/>
  </r>
  <r>
    <x v="1"/>
    <x v="2"/>
    <x v="3"/>
    <n v="1.2186456369578407"/>
    <n v="1.2186456369578407"/>
    <x v="2"/>
    <n v="27248.235217500001"/>
    <s v="Bear/CHIPS/Dixie/Fly/MINERVA 5/NORTH COMPLEX/RIDGE/HEIGHTS/WALKER/WARD"/>
  </r>
  <r>
    <x v="6"/>
    <x v="2"/>
    <x v="8"/>
    <n v="1"/>
    <n v="1"/>
    <x v="2"/>
    <n v="27248.235217500001"/>
    <s v="Bear/CHIPS/Dixie/Fly/MINERVA 5/NORTH COMPLEX/RIDGE/HEIGHTS/WALKER/WARD"/>
  </r>
  <r>
    <x v="6"/>
    <x v="2"/>
    <x v="1"/>
    <n v="1"/>
    <n v="1"/>
    <x v="2"/>
    <n v="27248.235217500001"/>
    <s v="Bear/CHIPS/Dixie/Fly/MINERVA 5/NORTH COMPLEX/RIDGE/HEIGHTS/WALKER/WARD"/>
  </r>
  <r>
    <x v="2"/>
    <x v="2"/>
    <x v="5"/>
    <n v="1"/>
    <n v="1"/>
    <x v="2"/>
    <n v="27248.235217500001"/>
    <s v="Bear/CHIPS/Dixie/Fly/MINERVA 5/NORTH COMPLEX/RIDGE/HEIGHTS/WALKER/WARD"/>
  </r>
  <r>
    <x v="5"/>
    <x v="2"/>
    <x v="0"/>
    <n v="1"/>
    <n v="1"/>
    <x v="2"/>
    <n v="27248.235217500001"/>
    <s v="Bear/CHIPS/Dixie/Fly/MINERVA 5/NORTH COMPLEX/RIDGE/HEIGHTS/WALKER/WARD"/>
  </r>
  <r>
    <x v="7"/>
    <x v="2"/>
    <x v="0"/>
    <n v="0.97501618614965613"/>
    <n v="0.97501618614965613"/>
    <x v="2"/>
    <n v="27248.235217500001"/>
    <s v="Bear/CHIPS/Dixie/Fly/MINERVA 5/NORTH COMPLEX/RIDGE/HEIGHTS/WALKER/WARD"/>
  </r>
  <r>
    <x v="7"/>
    <x v="2"/>
    <x v="1"/>
    <n v="0.86593485423410987"/>
    <n v="0.86593485423410987"/>
    <x v="2"/>
    <n v="27248.235217500001"/>
    <s v="Bear/CHIPS/Dixie/Fly/MINERVA 5/NORTH COMPLEX/RIDGE/HEIGHTS/WALKER/WARD"/>
  </r>
  <r>
    <x v="4"/>
    <x v="2"/>
    <x v="13"/>
    <n v="0.70920711326863317"/>
    <n v="0.70920711326863317"/>
    <x v="2"/>
    <n v="27248.235217500001"/>
    <s v="Bear/CHIPS/Dixie/Fly/MINERVA 5/NORTH COMPLEX/RIDGE/HEIGHTS/WALKER/WARD"/>
  </r>
  <r>
    <x v="3"/>
    <x v="2"/>
    <x v="13"/>
    <n v="0.61629293743002456"/>
    <n v="0.61629293743002456"/>
    <x v="2"/>
    <n v="27248.235217500001"/>
    <s v="Bear/CHIPS/Dixie/Fly/MINERVA 5/NORTH COMPLEX/RIDGE/HEIGHTS/WALKER/WARD"/>
  </r>
  <r>
    <x v="3"/>
    <x v="2"/>
    <x v="10"/>
    <n v="-9.6363936253149873"/>
    <n v="0"/>
    <x v="2"/>
    <n v="27248.235217500001"/>
    <s v="Bear/CHIPS/Dixie/Fly/MINERVA 5/NORTH COMPLEX/RIDGE/HEIGHTS/WALKER/WARD"/>
  </r>
  <r>
    <x v="4"/>
    <x v="2"/>
    <x v="4"/>
    <n v="-15"/>
    <n v="0"/>
    <x v="2"/>
    <n v="27248.235217500001"/>
    <s v="Bear/CHIPS/Dixie/Fly/MINERVA 5/NORTH COMPLEX/RIDGE/HEIGHTS/WALKER/WARD"/>
  </r>
  <r>
    <x v="7"/>
    <x v="2"/>
    <x v="2"/>
    <n v="-16.462249356619971"/>
    <n v="0"/>
    <x v="2"/>
    <n v="27248.235217500001"/>
    <s v="Bear/CHIPS/Dixie/Fly/MINERVA 5/NORTH COMPLEX/RIDGE/HEIGHTS/WALKER/WARD"/>
  </r>
  <r>
    <x v="5"/>
    <x v="2"/>
    <x v="5"/>
    <n v="-18.55035995426784"/>
    <n v="0"/>
    <x v="2"/>
    <n v="27248.235217500001"/>
    <s v="Bear/CHIPS/Dixie/Fly/MINERVA 5/NORTH COMPLEX/RIDGE/HEIGHTS/WALKER/WARD"/>
  </r>
  <r>
    <x v="7"/>
    <x v="2"/>
    <x v="11"/>
    <n v="-25.473991980566069"/>
    <n v="0"/>
    <x v="2"/>
    <n v="27248.235217500001"/>
    <s v="Bear/CHIPS/Dixie/Fly/MINERVA 5/NORTH COMPLEX/RIDGE/HEIGHTS/WALKER/WARD"/>
  </r>
  <r>
    <x v="2"/>
    <x v="2"/>
    <x v="8"/>
    <n v="-48.197387376844219"/>
    <n v="0"/>
    <x v="2"/>
    <n v="27248.235217500001"/>
    <s v="Bear/CHIPS/Dixie/Fly/MINERVA 5/NORTH COMPLEX/RIDGE/HEIGHTS/WALKER/WARD"/>
  </r>
  <r>
    <x v="5"/>
    <x v="2"/>
    <x v="2"/>
    <n v="-48.723081978445741"/>
    <n v="0"/>
    <x v="2"/>
    <n v="27248.235217500001"/>
    <s v="Bear/CHIPS/Dixie/Fly/MINERVA 5/NORTH COMPLEX/RIDGE/HEIGHTS/WALKER/WARD"/>
  </r>
  <r>
    <x v="3"/>
    <x v="2"/>
    <x v="4"/>
    <n v="-52.238362006347849"/>
    <n v="0"/>
    <x v="2"/>
    <n v="27248.235217500001"/>
    <s v="Bear/CHIPS/Dixie/Fly/MINERVA 5/NORTH COMPLEX/RIDGE/HEIGHTS/WALKER/WARD"/>
  </r>
  <r>
    <x v="1"/>
    <x v="3"/>
    <x v="2"/>
    <n v="182.53270329175413"/>
    <n v="182.53270329175413"/>
    <x v="3"/>
    <n v="27248.235217500001"/>
    <s v="1-12 / BUTTE LIGHTNING COMPLEX/1-7 / BUTTE LIGHTNING COMPLEX/Bear/Butte, Tehama, Glenn Lightning Co*/CAMP/CHIPS/Dixie/MILL/NORTH COMPLEX/PANTHER/SODA/STUMP/WEB"/>
  </r>
  <r>
    <x v="0"/>
    <x v="3"/>
    <x v="0"/>
    <n v="166.06451725090835"/>
    <n v="166.06451725090835"/>
    <x v="3"/>
    <n v="27248.235217500001"/>
    <s v="1-12 / BUTTE LIGHTNING COMPLEX/1-7 / BUTTE LIGHTNING COMPLEX/Bear/Butte, Tehama, Glenn Lightning Co*/CAMP/CHIPS/Dixie/MILL/NORTH COMPLEX/PANTHER/SODA/STUMP/WEB"/>
  </r>
  <r>
    <x v="0"/>
    <x v="3"/>
    <x v="2"/>
    <n v="163.33716756649278"/>
    <n v="163.33716756649278"/>
    <x v="3"/>
    <n v="27248.235217500001"/>
    <s v="1-12 / BUTTE LIGHTNING COMPLEX/1-7 / BUTTE LIGHTNING COMPLEX/Bear/Butte, Tehama, Glenn Lightning Co*/CAMP/CHIPS/Dixie/MILL/NORTH COMPLEX/PANTHER/SODA/STUMP/WEB"/>
  </r>
  <r>
    <x v="0"/>
    <x v="3"/>
    <x v="11"/>
    <n v="163.33077446860815"/>
    <n v="163.33077446860815"/>
    <x v="3"/>
    <n v="27248.235217500001"/>
    <s v="1-12 / BUTTE LIGHTNING COMPLEX/1-7 / BUTTE LIGHTNING COMPLEX/Bear/Butte, Tehama, Glenn Lightning Co*/CAMP/CHIPS/Dixie/MILL/NORTH COMPLEX/PANTHER/SODA/STUMP/WEB"/>
  </r>
  <r>
    <x v="1"/>
    <x v="3"/>
    <x v="0"/>
    <n v="154.18866169189684"/>
    <n v="154.18866169189684"/>
    <x v="3"/>
    <n v="27248.235217500001"/>
    <s v="1-12 / BUTTE LIGHTNING COMPLEX/1-7 / BUTTE LIGHTNING COMPLEX/Bear/Butte, Tehama, Glenn Lightning Co*/CAMP/CHIPS/Dixie/MILL/NORTH COMPLEX/PANTHER/SODA/STUMP/WEB"/>
  </r>
  <r>
    <x v="4"/>
    <x v="3"/>
    <x v="4"/>
    <n v="144"/>
    <n v="144"/>
    <x v="3"/>
    <n v="27248.235217500001"/>
    <s v="1-12 / BUTTE LIGHTNING COMPLEX/1-7 / BUTTE LIGHTNING COMPLEX/Bear/Butte, Tehama, Glenn Lightning Co*/CAMP/CHIPS/Dixie/MILL/NORTH COMPLEX/PANTHER/SODA/STUMP/WEB"/>
  </r>
  <r>
    <x v="4"/>
    <x v="3"/>
    <x v="0"/>
    <n v="127"/>
    <n v="127"/>
    <x v="3"/>
    <n v="27248.235217500001"/>
    <s v="1-12 / BUTTE LIGHTNING COMPLEX/1-7 / BUTTE LIGHTNING COMPLEX/Bear/Butte, Tehama, Glenn Lightning Co*/CAMP/CHIPS/Dixie/MILL/NORTH COMPLEX/PANTHER/SODA/STUMP/WEB"/>
  </r>
  <r>
    <x v="1"/>
    <x v="3"/>
    <x v="5"/>
    <n v="119.24064716650699"/>
    <n v="119.24064716650699"/>
    <x v="3"/>
    <n v="22932.968059000003"/>
    <s v="1-12 / BUTTE LIGHTNING COMPLEX/1-7 / BUTTE LIGHTNING COMPLEX/Bear/Butte, Tehama, Glenn Lightning Co*/CAMP/CHIPS/Dixie/MILL/NORTH COMPLEX/PANTHER/SODA/STUMP/WEB"/>
  </r>
  <r>
    <x v="4"/>
    <x v="3"/>
    <x v="10"/>
    <n v="118"/>
    <n v="118"/>
    <x v="3"/>
    <n v="22932.968059000003"/>
    <s v="1-12 / BUTTE LIGHTNING COMPLEX/1-7 / BUTTE LIGHTNING COMPLEX/Bear/Butte, Tehama, Glenn Lightning Co*/CAMP/CHIPS/Dixie/MILL/NORTH COMPLEX/PANTHER/SODA/STUMP/WEB"/>
  </r>
  <r>
    <x v="0"/>
    <x v="3"/>
    <x v="4"/>
    <n v="109.54059302721922"/>
    <n v="109.54059302721922"/>
    <x v="3"/>
    <n v="22932.968059000003"/>
    <s v="1-12 / BUTTE LIGHTNING COMPLEX/1-7 / BUTTE LIGHTNING COMPLEX/Bear/Butte, Tehama, Glenn Lightning Co*/CAMP/CHIPS/Dixie/MILL/NORTH COMPLEX/PANTHER/SODA/STUMP/WEB"/>
  </r>
  <r>
    <x v="4"/>
    <x v="3"/>
    <x v="11"/>
    <n v="107.36925112727997"/>
    <n v="107.36925112727997"/>
    <x v="3"/>
    <n v="22932.968059000003"/>
    <s v="1-12 / BUTTE LIGHTNING COMPLEX/1-7 / BUTTE LIGHTNING COMPLEX/Bear/Butte, Tehama, Glenn Lightning Co*/CAMP/CHIPS/Dixie/MILL/NORTH COMPLEX/PANTHER/SODA/STUMP/WEB"/>
  </r>
  <r>
    <x v="1"/>
    <x v="3"/>
    <x v="4"/>
    <n v="107.0228376143251"/>
    <n v="107.0228376143251"/>
    <x v="3"/>
    <n v="22932.968059000003"/>
    <s v="1-12 / BUTTE LIGHTNING COMPLEX/1-7 / BUTTE LIGHTNING COMPLEX/Bear/Butte, Tehama, Glenn Lightning Co*/CAMP/CHIPS/Dixie/MILL/NORTH COMPLEX/PANTHER/SODA/STUMP/WEB"/>
  </r>
  <r>
    <x v="0"/>
    <x v="3"/>
    <x v="5"/>
    <n v="98.405509309485595"/>
    <n v="98.405509309485595"/>
    <x v="3"/>
    <n v="22932.968059000003"/>
    <s v="1-12 / BUTTE LIGHTNING COMPLEX/1-7 / BUTTE LIGHTNING COMPLEX/Bear/Butte, Tehama, Glenn Lightning Co*/CAMP/CHIPS/Dixie/MILL/NORTH COMPLEX/PANTHER/SODA/STUMP/WEB"/>
  </r>
  <r>
    <x v="1"/>
    <x v="3"/>
    <x v="11"/>
    <n v="95.396566599488324"/>
    <n v="95.396566599488324"/>
    <x v="3"/>
    <n v="22932.968059000003"/>
    <s v="1-12 / BUTTE LIGHTNING COMPLEX/1-7 / BUTTE LIGHTNING COMPLEX/Bear/Butte, Tehama, Glenn Lightning Co*/CAMP/CHIPS/Dixie/MILL/NORTH COMPLEX/PANTHER/SODA/STUMP/WEB"/>
  </r>
  <r>
    <x v="4"/>
    <x v="3"/>
    <x v="2"/>
    <n v="90.40021837567096"/>
    <n v="90.40021837567096"/>
    <x v="3"/>
    <n v="22932.968059000003"/>
    <s v="1-12 / BUTTE LIGHTNING COMPLEX/1-7 / BUTTE LIGHTNING COMPLEX/Bear/Butte, Tehama, Glenn Lightning Co*/CAMP/CHIPS/Dixie/MILL/NORTH COMPLEX/PANTHER/SODA/STUMP/WEB"/>
  </r>
  <r>
    <x v="4"/>
    <x v="3"/>
    <x v="3"/>
    <n v="88.478640585479852"/>
    <n v="88.478640585479852"/>
    <x v="3"/>
    <n v="22932.968059000003"/>
    <s v="1-12 / BUTTE LIGHTNING COMPLEX/1-7 / BUTTE LIGHTNING COMPLEX/Bear/Butte, Tehama, Glenn Lightning Co*/CAMP/CHIPS/Dixie/MILL/NORTH COMPLEX/PANTHER/SODA/STUMP/WEB"/>
  </r>
  <r>
    <x v="3"/>
    <x v="3"/>
    <x v="4"/>
    <n v="79.325312773998107"/>
    <n v="79.325312773998107"/>
    <x v="3"/>
    <n v="22932.968059000003"/>
    <s v="1-12 / BUTTE LIGHTNING COMPLEX/1-7 / BUTTE LIGHTNING COMPLEX/Bear/Butte, Tehama, Glenn Lightning Co*/CAMP/CHIPS/Dixie/MILL/NORTH COMPLEX/PANTHER/SODA/STUMP/WEB"/>
  </r>
  <r>
    <x v="3"/>
    <x v="3"/>
    <x v="3"/>
    <n v="76.304480735539272"/>
    <n v="76.304480735539272"/>
    <x v="3"/>
    <n v="22932.968059000003"/>
    <s v="1-12 / BUTTE LIGHTNING COMPLEX/1-7 / BUTTE LIGHTNING COMPLEX/Bear/Butte, Tehama, Glenn Lightning Co*/CAMP/CHIPS/Dixie/MILL/NORTH COMPLEX/PANTHER/SODA/STUMP/WEB"/>
  </r>
  <r>
    <x v="3"/>
    <x v="3"/>
    <x v="0"/>
    <n v="73.407128288621806"/>
    <n v="73.407128288621806"/>
    <x v="3"/>
    <n v="22932.968059000003"/>
    <s v="1-12 / BUTTE LIGHTNING COMPLEX/1-7 / BUTTE LIGHTNING COMPLEX/Bear/Butte, Tehama, Glenn Lightning Co*/CAMP/CHIPS/Dixie/MILL/NORTH COMPLEX/PANTHER/SODA/STUMP/WEB"/>
  </r>
  <r>
    <x v="3"/>
    <x v="3"/>
    <x v="10"/>
    <n v="70.359016161582971"/>
    <n v="70.359016161582971"/>
    <x v="3"/>
    <n v="22932.968059000003"/>
    <s v="1-12 / BUTTE LIGHTNING COMPLEX/1-7 / BUTTE LIGHTNING COMPLEX/Bear/Butte, Tehama, Glenn Lightning Co*/CAMP/CHIPS/Dixie/MILL/NORTH COMPLEX/PANTHER/SODA/STUMP/WEB"/>
  </r>
  <r>
    <x v="3"/>
    <x v="3"/>
    <x v="11"/>
    <n v="67.795451838552992"/>
    <n v="67.795451838552992"/>
    <x v="3"/>
    <n v="22932.968059000003"/>
    <s v="1-12 / BUTTE LIGHTNING COMPLEX/1-7 / BUTTE LIGHTNING COMPLEX/Bear/Butte, Tehama, Glenn Lightning Co*/CAMP/CHIPS/Dixie/MILL/NORTH COMPLEX/PANTHER/SODA/STUMP/WEB"/>
  </r>
  <r>
    <x v="3"/>
    <x v="3"/>
    <x v="2"/>
    <n v="66.515853166135329"/>
    <n v="66.515853166135329"/>
    <x v="3"/>
    <n v="22932.968059000003"/>
    <s v="1-12 / BUTTE LIGHTNING COMPLEX/1-7 / BUTTE LIGHTNING COMPLEX/Bear/Butte, Tehama, Glenn Lightning Co*/CAMP/CHIPS/Dixie/MILL/NORTH COMPLEX/PANTHER/SODA/STUMP/WEB"/>
  </r>
  <r>
    <x v="0"/>
    <x v="3"/>
    <x v="10"/>
    <n v="58.889401236947663"/>
    <n v="58.889401236947663"/>
    <x v="3"/>
    <n v="22932.968059000003"/>
    <s v="1-12 / BUTTE LIGHTNING COMPLEX/1-7 / BUTTE LIGHTNING COMPLEX/Bear/Butte, Tehama, Glenn Lightning Co*/CAMP/CHIPS/Dixie/MILL/NORTH COMPLEX/PANTHER/SODA/STUMP/WEB"/>
  </r>
  <r>
    <x v="1"/>
    <x v="3"/>
    <x v="7"/>
    <n v="54.505785322611956"/>
    <n v="54.505785322611956"/>
    <x v="3"/>
    <n v="22932.968059000003"/>
    <s v="1-12 / BUTTE LIGHTNING COMPLEX/1-7 / BUTTE LIGHTNING COMPLEX/Bear/Butte, Tehama, Glenn Lightning Co*/CAMP/CHIPS/Dixie/MILL/NORTH COMPLEX/PANTHER/SODA/STUMP/WEB"/>
  </r>
  <r>
    <x v="4"/>
    <x v="3"/>
    <x v="5"/>
    <n v="52.974448512797075"/>
    <n v="52.974448512797075"/>
    <x v="3"/>
    <n v="22932.968059000003"/>
    <s v="1-12 / BUTTE LIGHTNING COMPLEX/1-7 / BUTTE LIGHTNING COMPLEX/Bear/Butte, Tehama, Glenn Lightning Co*/CAMP/CHIPS/Dixie/MILL/NORTH COMPLEX/PANTHER/SODA/STUMP/WEB"/>
  </r>
  <r>
    <x v="0"/>
    <x v="3"/>
    <x v="3"/>
    <n v="48.547245893055319"/>
    <n v="48.547245893055319"/>
    <x v="3"/>
    <n v="22932.968059000003"/>
    <s v="1-12 / BUTTE LIGHTNING COMPLEX/1-7 / BUTTE LIGHTNING COMPLEX/Bear/Butte, Tehama, Glenn Lightning Co*/CAMP/CHIPS/Dixie/MILL/NORTH COMPLEX/PANTHER/SODA/STUMP/WEB"/>
  </r>
  <r>
    <x v="1"/>
    <x v="3"/>
    <x v="10"/>
    <n v="45.200614255155415"/>
    <n v="45.200614255155415"/>
    <x v="3"/>
    <n v="22932.968059000003"/>
    <s v="1-12 / BUTTE LIGHTNING COMPLEX/1-7 / BUTTE LIGHTNING COMPLEX/Bear/Butte, Tehama, Glenn Lightning Co*/CAMP/CHIPS/Dixie/MILL/NORTH COMPLEX/PANTHER/SODA/STUMP/WEB"/>
  </r>
  <r>
    <x v="0"/>
    <x v="3"/>
    <x v="7"/>
    <n v="45.105594375359487"/>
    <n v="45.105594375359487"/>
    <x v="3"/>
    <n v="22932.968059000003"/>
    <s v="1-12 / BUTTE LIGHTNING COMPLEX/1-7 / BUTTE LIGHTNING COMPLEX/Bear/Butte, Tehama, Glenn Lightning Co*/CAMP/CHIPS/Dixie/MILL/NORTH COMPLEX/PANTHER/SODA/STUMP/WEB"/>
  </r>
  <r>
    <x v="5"/>
    <x v="3"/>
    <x v="5"/>
    <n v="42.439775610706661"/>
    <n v="42.439775610706661"/>
    <x v="3"/>
    <n v="22932.968059000003"/>
    <s v="1-12 / BUTTE LIGHTNING COMPLEX/1-7 / BUTTE LIGHTNING COMPLEX/Bear/Butte, Tehama, Glenn Lightning Co*/CAMP/CHIPS/Dixie/MILL/NORTH COMPLEX/PANTHER/SODA/STUMP/WEB"/>
  </r>
  <r>
    <x v="3"/>
    <x v="3"/>
    <x v="5"/>
    <n v="40.073710751130136"/>
    <n v="40.073710751130136"/>
    <x v="3"/>
    <n v="22932.968059000003"/>
    <s v="1-12 / BUTTE LIGHTNING COMPLEX/1-7 / BUTTE LIGHTNING COMPLEX/Bear/Butte, Tehama, Glenn Lightning Co*/CAMP/CHIPS/Dixie/MILL/NORTH COMPLEX/PANTHER/SODA/STUMP/WEB"/>
  </r>
  <r>
    <x v="4"/>
    <x v="3"/>
    <x v="7"/>
    <n v="24.812558059641876"/>
    <n v="24.812558059641876"/>
    <x v="3"/>
    <n v="22932.968059000003"/>
    <s v="1-12 / BUTTE LIGHTNING COMPLEX/1-7 / BUTTE LIGHTNING COMPLEX/Bear/Butte, Tehama, Glenn Lightning Co*/CAMP/CHIPS/Dixie/MILL/NORTH COMPLEX/PANTHER/SODA/STUMP/WEB"/>
  </r>
  <r>
    <x v="4"/>
    <x v="3"/>
    <x v="9"/>
    <n v="20.48090535637548"/>
    <n v="20.48090535637548"/>
    <x v="3"/>
    <n v="22932.968059000003"/>
    <s v="1-12 / BUTTE LIGHTNING COMPLEX/1-7 / BUTTE LIGHTNING COMPLEX/Bear/Butte, Tehama, Glenn Lightning Co*/CAMP/CHIPS/Dixie/MILL/NORTH COMPLEX/PANTHER/SODA/STUMP/WEB"/>
  </r>
  <r>
    <x v="7"/>
    <x v="3"/>
    <x v="2"/>
    <n v="19.248870983332122"/>
    <n v="19.248870983332122"/>
    <x v="3"/>
    <n v="22932.968059000003"/>
    <s v="1-12 / BUTTE LIGHTNING COMPLEX/1-7 / BUTTE LIGHTNING COMPLEX/Bear/Butte, Tehama, Glenn Lightning Co*/CAMP/CHIPS/Dixie/MILL/NORTH COMPLEX/PANTHER/SODA/STUMP/WEB"/>
  </r>
  <r>
    <x v="3"/>
    <x v="3"/>
    <x v="7"/>
    <n v="18.961136971976995"/>
    <n v="18.961136971976995"/>
    <x v="3"/>
    <n v="22932.968059000003"/>
    <s v="1-12 / BUTTE LIGHTNING COMPLEX/1-7 / BUTTE LIGHTNING COMPLEX/Bear/Butte, Tehama, Glenn Lightning Co*/CAMP/CHIPS/Dixie/MILL/NORTH COMPLEX/PANTHER/SODA/STUMP/WEB"/>
  </r>
  <r>
    <x v="1"/>
    <x v="3"/>
    <x v="3"/>
    <n v="18.411759920434871"/>
    <n v="18.411759920434871"/>
    <x v="3"/>
    <n v="22932.968059000003"/>
    <s v="1-12 / BUTTE LIGHTNING COMPLEX/1-7 / BUTTE LIGHTNING COMPLEX/Bear/Butte, Tehama, Glenn Lightning Co*/CAMP/CHIPS/Dixie/MILL/NORTH COMPLEX/PANTHER/SODA/STUMP/WEB"/>
  </r>
  <r>
    <x v="5"/>
    <x v="3"/>
    <x v="7"/>
    <n v="17.841509316883517"/>
    <n v="17.841509316883517"/>
    <x v="3"/>
    <n v="22932.968059000003"/>
    <s v="1-12 / BUTTE LIGHTNING COMPLEX/1-7 / BUTTE LIGHTNING COMPLEX/Bear/Butte, Tehama, Glenn Lightning Co*/CAMP/CHIPS/Dixie/MILL/NORTH COMPLEX/PANTHER/SODA/STUMP/WEB"/>
  </r>
  <r>
    <x v="7"/>
    <x v="3"/>
    <x v="7"/>
    <n v="17.355119504722452"/>
    <n v="17.355119504722452"/>
    <x v="3"/>
    <n v="22932.968059000003"/>
    <s v="1-12 / BUTTE LIGHTNING COMPLEX/1-7 / BUTTE LIGHTNING COMPLEX/Bear/Butte, Tehama, Glenn Lightning Co*/CAMP/CHIPS/Dixie/MILL/NORTH COMPLEX/PANTHER/SODA/STUMP/WEB"/>
  </r>
  <r>
    <x v="0"/>
    <x v="3"/>
    <x v="9"/>
    <n v="9.8901222755641705"/>
    <n v="9.8901222755641705"/>
    <x v="3"/>
    <n v="22932.968059000003"/>
    <s v="1-12 / BUTTE LIGHTNING COMPLEX/1-7 / BUTTE LIGHTNING COMPLEX/Bear/Butte, Tehama, Glenn Lightning Co*/CAMP/CHIPS/Dixie/MILL/NORTH COMPLEX/PANTHER/SODA/STUMP/WEB"/>
  </r>
  <r>
    <x v="3"/>
    <x v="3"/>
    <x v="9"/>
    <n v="9.5932309131104496"/>
    <n v="9.5932309131104496"/>
    <x v="3"/>
    <n v="22932.968059000003"/>
    <s v="1-12 / BUTTE LIGHTNING COMPLEX/1-7 / BUTTE LIGHTNING COMPLEX/Bear/Butte, Tehama, Glenn Lightning Co*/CAMP/CHIPS/Dixie/MILL/NORTH COMPLEX/PANTHER/SODA/STUMP/WEB"/>
  </r>
  <r>
    <x v="3"/>
    <x v="3"/>
    <x v="12"/>
    <n v="9.2206172935895729"/>
    <n v="9.2206172935895729"/>
    <x v="3"/>
    <n v="22932.968059000003"/>
    <s v="1-12 / BUTTE LIGHTNING COMPLEX/1-7 / BUTTE LIGHTNING COMPLEX/Bear/Butte, Tehama, Glenn Lightning Co*/CAMP/CHIPS/Dixie/MILL/NORTH COMPLEX/PANTHER/SODA/STUMP/WEB"/>
  </r>
  <r>
    <x v="1"/>
    <x v="3"/>
    <x v="8"/>
    <n v="8.6964457582854777"/>
    <n v="8.6964457582854777"/>
    <x v="3"/>
    <n v="22932.968059000003"/>
    <s v="1-12 / BUTTE LIGHTNING COMPLEX/1-7 / BUTTE LIGHTNING COMPLEX/Bear/Butte, Tehama, Glenn Lightning Co*/CAMP/CHIPS/Dixie/MILL/NORTH COMPLEX/PANTHER/SODA/STUMP/WEB"/>
  </r>
  <r>
    <x v="0"/>
    <x v="3"/>
    <x v="8"/>
    <n v="8.0370861891450005"/>
    <n v="8.0370861891450005"/>
    <x v="3"/>
    <n v="22932.968059000003"/>
    <s v="1-12 / BUTTE LIGHTNING COMPLEX/1-7 / BUTTE LIGHTNING COMPLEX/Bear/Butte, Tehama, Glenn Lightning Co*/CAMP/CHIPS/Dixie/MILL/NORTH COMPLEX/PANTHER/SODA/STUMP/WEB"/>
  </r>
  <r>
    <x v="5"/>
    <x v="3"/>
    <x v="8"/>
    <n v="7.9848995152615156"/>
    <n v="7.9848995152615156"/>
    <x v="3"/>
    <n v="22932.968059000003"/>
    <s v="1-12 / BUTTE LIGHTNING COMPLEX/1-7 / BUTTE LIGHTNING COMPLEX/Bear/Butte, Tehama, Glenn Lightning Co*/CAMP/CHIPS/Dixie/MILL/NORTH COMPLEX/PANTHER/SODA/STUMP/WEB"/>
  </r>
  <r>
    <x v="5"/>
    <x v="3"/>
    <x v="11"/>
    <n v="6.667764431584386"/>
    <n v="6.667764431584386"/>
    <x v="3"/>
    <n v="22932.968059000003"/>
    <s v="1-12 / BUTTE LIGHTNING COMPLEX/1-7 / BUTTE LIGHTNING COMPLEX/Bear/Butte, Tehama, Glenn Lightning Co*/CAMP/CHIPS/Dixie/MILL/NORTH COMPLEX/PANTHER/SODA/STUMP/WEB"/>
  </r>
  <r>
    <x v="4"/>
    <x v="3"/>
    <x v="12"/>
    <n v="5.17107519410765"/>
    <n v="5.17107519410765"/>
    <x v="3"/>
    <n v="22932.968059000003"/>
    <s v="1-12 / BUTTE LIGHTNING COMPLEX/1-7 / BUTTE LIGHTNING COMPLEX/Bear/Butte, Tehama, Glenn Lightning Co*/CAMP/CHIPS/Dixie/MILL/NORTH COMPLEX/PANTHER/SODA/STUMP/WEB"/>
  </r>
  <r>
    <x v="4"/>
    <x v="3"/>
    <x v="8"/>
    <n v="4.9654031831007597"/>
    <n v="4.9654031831007597"/>
    <x v="3"/>
    <n v="22932.968059000003"/>
    <s v="1-12 / BUTTE LIGHTNING COMPLEX/1-7 / BUTTE LIGHTNING COMPLEX/Bear/Butte, Tehama, Glenn Lightning Co*/CAMP/CHIPS/Dixie/MILL/NORTH COMPLEX/PANTHER/SODA/STUMP/WEB"/>
  </r>
  <r>
    <x v="3"/>
    <x v="3"/>
    <x v="15"/>
    <n v="3.9059774745331266"/>
    <n v="3.9059774745331266"/>
    <x v="3"/>
    <n v="22932.968059000003"/>
    <s v="1-12 / BUTTE LIGHTNING COMPLEX/1-7 / BUTTE LIGHTNING COMPLEX/Bear/Butte, Tehama, Glenn Lightning Co*/CAMP/CHIPS/Dixie/MILL/NORTH COMPLEX/PANTHER/SODA/STUMP/WEB"/>
  </r>
  <r>
    <x v="3"/>
    <x v="3"/>
    <x v="8"/>
    <n v="3.8657151256406981"/>
    <n v="3.8657151256406981"/>
    <x v="3"/>
    <n v="22932.968059000003"/>
    <s v="1-12 / BUTTE LIGHTNING COMPLEX/1-7 / BUTTE LIGHTNING COMPLEX/Bear/Butte, Tehama, Glenn Lightning Co*/CAMP/CHIPS/Dixie/MILL/NORTH COMPLEX/PANTHER/SODA/STUMP/WEB"/>
  </r>
  <r>
    <x v="2"/>
    <x v="3"/>
    <x v="1"/>
    <n v="3.6818048863909429"/>
    <n v="3.6818048863909429"/>
    <x v="3"/>
    <n v="22932.968059000003"/>
    <s v="1-12 / BUTTE LIGHTNING COMPLEX/1-7 / BUTTE LIGHTNING COMPLEX/Bear/Butte, Tehama, Glenn Lightning Co*/CAMP/CHIPS/Dixie/MILL/NORTH COMPLEX/PANTHER/SODA/STUMP/WEB"/>
  </r>
  <r>
    <x v="0"/>
    <x v="3"/>
    <x v="12"/>
    <n v="3.2192278810617045"/>
    <n v="3.2192278810617045"/>
    <x v="3"/>
    <n v="22932.968059000003"/>
    <s v="1-12 / BUTTE LIGHTNING COMPLEX/1-7 / BUTTE LIGHTNING COMPLEX/Bear/Butte, Tehama, Glenn Lightning Co*/CAMP/CHIPS/Dixie/MILL/NORTH COMPLEX/PANTHER/SODA/STUMP/WEB"/>
  </r>
  <r>
    <x v="4"/>
    <x v="3"/>
    <x v="15"/>
    <n v="2.8539361917976369"/>
    <n v="2.8539361917976369"/>
    <x v="3"/>
    <n v="22932.968059000003"/>
    <s v="1-12 / BUTTE LIGHTNING COMPLEX/1-7 / BUTTE LIGHTNING COMPLEX/Bear/Butte, Tehama, Glenn Lightning Co*/CAMP/CHIPS/Dixie/MILL/NORTH COMPLEX/PANTHER/SODA/STUMP/WEB"/>
  </r>
  <r>
    <x v="1"/>
    <x v="3"/>
    <x v="9"/>
    <n v="2.6676077357458623"/>
    <n v="2.6676077357458623"/>
    <x v="3"/>
    <n v="22932.968059000003"/>
    <s v="1-12 / BUTTE LIGHTNING COMPLEX/1-7 / BUTTE LIGHTNING COMPLEX/Bear/Butte, Tehama, Glenn Lightning Co*/CAMP/CHIPS/Dixie/MILL/NORTH COMPLEX/PANTHER/SODA/STUMP/WEB"/>
  </r>
  <r>
    <x v="1"/>
    <x v="3"/>
    <x v="1"/>
    <n v="2.3020496788013114"/>
    <n v="2.3020496788013114"/>
    <x v="3"/>
    <n v="22932.968059000003"/>
    <s v="1-12 / BUTTE LIGHTNING COMPLEX/1-7 / BUTTE LIGHTNING COMPLEX/Bear/Butte, Tehama, Glenn Lightning Co*/CAMP/CHIPS/Dixie/MILL/NORTH COMPLEX/PANTHER/SODA/STUMP/WEB"/>
  </r>
  <r>
    <x v="0"/>
    <x v="3"/>
    <x v="15"/>
    <n v="2"/>
    <n v="2"/>
    <x v="3"/>
    <n v="22932.968059000003"/>
    <s v="1-12 / BUTTE LIGHTNING COMPLEX/1-7 / BUTTE LIGHTNING COMPLEX/Bear/Butte, Tehama, Glenn Lightning Co*/CAMP/CHIPS/Dixie/MILL/NORTH COMPLEX/PANTHER/SODA/STUMP/WEB"/>
  </r>
  <r>
    <x v="7"/>
    <x v="3"/>
    <x v="11"/>
    <n v="2"/>
    <n v="2"/>
    <x v="3"/>
    <n v="22932.968059000003"/>
    <s v="1-12 / BUTTE LIGHTNING COMPLEX/1-7 / BUTTE LIGHTNING COMPLEX/Bear/Butte, Tehama, Glenn Lightning Co*/CAMP/CHIPS/Dixie/MILL/NORTH COMPLEX/PANTHER/SODA/STUMP/WEB"/>
  </r>
  <r>
    <x v="0"/>
    <x v="3"/>
    <x v="1"/>
    <n v="1.8627980271117341"/>
    <n v="1.8627980271117341"/>
    <x v="3"/>
    <n v="22932.968059000003"/>
    <s v="1-12 / BUTTE LIGHTNING COMPLEX/1-7 / BUTTE LIGHTNING COMPLEX/Bear/Butte, Tehama, Glenn Lightning Co*/CAMP/CHIPS/Dixie/MILL/NORTH COMPLEX/PANTHER/SODA/STUMP/WEB"/>
  </r>
  <r>
    <x v="1"/>
    <x v="3"/>
    <x v="12"/>
    <n v="1.3873284181406984"/>
    <n v="1.3873284181406984"/>
    <x v="3"/>
    <n v="22932.968059000003"/>
    <s v="1-12 / BUTTE LIGHTNING COMPLEX/1-7 / BUTTE LIGHTNING COMPLEX/Bear/Butte, Tehama, Glenn Lightning Co*/CAMP/CHIPS/Dixie/MILL/NORTH COMPLEX/PANTHER/SODA/STUMP/WEB"/>
  </r>
  <r>
    <x v="7"/>
    <x v="3"/>
    <x v="4"/>
    <n v="1"/>
    <n v="1"/>
    <x v="3"/>
    <n v="22932.968059000003"/>
    <s v="1-12 / BUTTE LIGHTNING COMPLEX/1-7 / BUTTE LIGHTNING COMPLEX/Bear/Butte, Tehama, Glenn Lightning Co*/CAMP/CHIPS/Dixie/MILL/NORTH COMPLEX/PANTHER/SODA/STUMP/WEB"/>
  </r>
  <r>
    <x v="7"/>
    <x v="3"/>
    <x v="0"/>
    <n v="1"/>
    <n v="1"/>
    <x v="3"/>
    <n v="22932.968059000003"/>
    <s v="1-12 / BUTTE LIGHTNING COMPLEX/1-7 / BUTTE LIGHTNING COMPLEX/Bear/Butte, Tehama, Glenn Lightning Co*/CAMP/CHIPS/Dixie/MILL/NORTH COMPLEX/PANTHER/SODA/STUMP/WEB"/>
  </r>
  <r>
    <x v="7"/>
    <x v="3"/>
    <x v="8"/>
    <n v="1"/>
    <n v="1"/>
    <x v="3"/>
    <n v="22932.968059000003"/>
    <s v="1-12 / BUTTE LIGHTNING COMPLEX/1-7 / BUTTE LIGHTNING COMPLEX/Bear/Butte, Tehama, Glenn Lightning Co*/CAMP/CHIPS/Dixie/MILL/NORTH COMPLEX/PANTHER/SODA/STUMP/WEB"/>
  </r>
  <r>
    <x v="6"/>
    <x v="3"/>
    <x v="4"/>
    <n v="1"/>
    <n v="1"/>
    <x v="3"/>
    <n v="22932.968059000003"/>
    <s v="1-12 / BUTTE LIGHTNING COMPLEX/1-7 / BUTTE LIGHTNING COMPLEX/Bear/Butte, Tehama, Glenn Lightning Co*/CAMP/CHIPS/Dixie/MILL/NORTH COMPLEX/PANTHER/SODA/STUMP/WEB"/>
  </r>
  <r>
    <x v="6"/>
    <x v="3"/>
    <x v="0"/>
    <n v="1"/>
    <n v="1"/>
    <x v="3"/>
    <n v="22932.968059000003"/>
    <s v="1-12 / BUTTE LIGHTNING COMPLEX/1-7 / BUTTE LIGHTNING COMPLEX/Bear/Butte, Tehama, Glenn Lightning Co*/CAMP/CHIPS/Dixie/MILL/NORTH COMPLEX/PANTHER/SODA/STUMP/WEB"/>
  </r>
  <r>
    <x v="6"/>
    <x v="3"/>
    <x v="11"/>
    <n v="1"/>
    <n v="1"/>
    <x v="3"/>
    <n v="22932.968059000003"/>
    <s v="1-12 / BUTTE LIGHTNING COMPLEX/1-7 / BUTTE LIGHTNING COMPLEX/Bear/Butte, Tehama, Glenn Lightning Co*/CAMP/CHIPS/Dixie/MILL/NORTH COMPLEX/PANTHER/SODA/STUMP/WEB"/>
  </r>
  <r>
    <x v="6"/>
    <x v="3"/>
    <x v="7"/>
    <n v="1"/>
    <n v="1"/>
    <x v="3"/>
    <n v="22932.968059000003"/>
    <s v="1-12 / BUTTE LIGHTNING COMPLEX/1-7 / BUTTE LIGHTNING COMPLEX/Bear/Butte, Tehama, Glenn Lightning Co*/CAMP/CHIPS/Dixie/MILL/NORTH COMPLEX/PANTHER/SODA/STUMP/WEB"/>
  </r>
  <r>
    <x v="1"/>
    <x v="3"/>
    <x v="15"/>
    <n v="1"/>
    <n v="1"/>
    <x v="3"/>
    <n v="22932.968059000003"/>
    <s v="1-12 / BUTTE LIGHTNING COMPLEX/1-7 / BUTTE LIGHTNING COMPLEX/Bear/Butte, Tehama, Glenn Lightning Co*/CAMP/CHIPS/Dixie/MILL/NORTH COMPLEX/PANTHER/SODA/STUMP/WEB"/>
  </r>
  <r>
    <x v="5"/>
    <x v="3"/>
    <x v="10"/>
    <n v="1"/>
    <n v="1"/>
    <x v="3"/>
    <n v="22932.968059000003"/>
    <s v="1-12 / BUTTE LIGHTNING COMPLEX/1-7 / BUTTE LIGHTNING COMPLEX/Bear/Butte, Tehama, Glenn Lightning Co*/CAMP/CHIPS/Dixie/MILL/NORTH COMPLEX/PANTHER/SODA/STUMP/WEB"/>
  </r>
  <r>
    <x v="4"/>
    <x v="3"/>
    <x v="1"/>
    <n v="0.87295489998147491"/>
    <n v="0.87295489998147491"/>
    <x v="3"/>
    <n v="22932.968059000003"/>
    <s v="1-12 / BUTTE LIGHTNING COMPLEX/1-7 / BUTTE LIGHTNING COMPLEX/Bear/Butte, Tehama, Glenn Lightning Co*/CAMP/CHIPS/Dixie/MILL/NORTH COMPLEX/PANTHER/SODA/STUMP/WEB"/>
  </r>
  <r>
    <x v="6"/>
    <x v="3"/>
    <x v="2"/>
    <n v="0.78558113797391815"/>
    <n v="0.78558113797391815"/>
    <x v="3"/>
    <n v="22932.968059000003"/>
    <s v="1-12 / BUTTE LIGHTNING COMPLEX/1-7 / BUTTE LIGHTNING COMPLEX/Bear/Butte, Tehama, Glenn Lightning Co*/CAMP/CHIPS/Dixie/MILL/NORTH COMPLEX/PANTHER/SODA/STUMP/WEB"/>
  </r>
  <r>
    <x v="6"/>
    <x v="3"/>
    <x v="5"/>
    <n v="0.7784243651617665"/>
    <n v="0.7784243651617665"/>
    <x v="3"/>
    <n v="22932.968059000003"/>
    <s v="1-12 / BUTTE LIGHTNING COMPLEX/1-7 / BUTTE LIGHTNING COMPLEX/Bear/Butte, Tehama, Glenn Lightning Co*/CAMP/CHIPS/Dixie/MILL/NORTH COMPLEX/PANTHER/SODA/STUMP/WEB"/>
  </r>
  <r>
    <x v="3"/>
    <x v="3"/>
    <x v="1"/>
    <n v="0.75858790681606503"/>
    <n v="0.75858790681606503"/>
    <x v="3"/>
    <n v="22932.968059000003"/>
    <s v="1-12 / BUTTE LIGHTNING COMPLEX/1-7 / BUTTE LIGHTNING COMPLEX/Bear/Butte, Tehama, Glenn Lightning Co*/CAMP/CHIPS/Dixie/MILL/NORTH COMPLEX/PANTHER/SODA/STUMP/WEB"/>
  </r>
  <r>
    <x v="5"/>
    <x v="3"/>
    <x v="4"/>
    <n v="0.75454828886795111"/>
    <n v="0.75454828886795111"/>
    <x v="3"/>
    <n v="22932.968059000003"/>
    <s v="1-12 / BUTTE LIGHTNING COMPLEX/1-7 / BUTTE LIGHTNING COMPLEX/Bear/Butte, Tehama, Glenn Lightning Co*/CAMP/CHIPS/Dixie/MILL/NORTH COMPLEX/PANTHER/SODA/STUMP/WEB"/>
  </r>
  <r>
    <x v="5"/>
    <x v="3"/>
    <x v="1"/>
    <n v="0.53108647474791848"/>
    <n v="0.53108647474791848"/>
    <x v="3"/>
    <n v="22932.968059000003"/>
    <s v="1-12 / BUTTE LIGHTNING COMPLEX/1-7 / BUTTE LIGHTNING COMPLEX/Bear/Butte, Tehama, Glenn Lightning Co*/CAMP/CHIPS/Dixie/MILL/NORTH COMPLEX/PANTHER/SODA/STUMP/WEB"/>
  </r>
  <r>
    <x v="2"/>
    <x v="3"/>
    <x v="5"/>
    <n v="0.51052941334710111"/>
    <n v="0.51052941334710111"/>
    <x v="3"/>
    <n v="22932.968059000003"/>
    <s v="1-12 / BUTTE LIGHTNING COMPLEX/1-7 / BUTTE LIGHTNING COMPLEX/Bear/Butte, Tehama, Glenn Lightning Co*/CAMP/CHIPS/Dixie/MILL/NORTH COMPLEX/PANTHER/SODA/STUMP/WEB"/>
  </r>
  <r>
    <x v="2"/>
    <x v="3"/>
    <x v="8"/>
    <n v="-6.9324518772017374"/>
    <n v="0"/>
    <x v="3"/>
    <n v="22932.968059000003"/>
    <s v="1-12 / BUTTE LIGHTNING COMPLEX/1-7 / BUTTE LIGHTNING COMPLEX/Bear/Butte, Tehama, Glenn Lightning Co*/CAMP/CHIPS/Dixie/MILL/NORTH COMPLEX/PANTHER/SODA/STUMP/WEB"/>
  </r>
  <r>
    <x v="5"/>
    <x v="3"/>
    <x v="0"/>
    <n v="-7.9877434529498377"/>
    <n v="0"/>
    <x v="3"/>
    <n v="22932.968059000003"/>
    <s v="1-12 / BUTTE LIGHTNING COMPLEX/1-7 / BUTTE LIGHTNING COMPLEX/Bear/Butte, Tehama, Glenn Lightning Co*/CAMP/CHIPS/Dixie/MILL/NORTH COMPLEX/PANTHER/SODA/STUMP/WEB"/>
  </r>
  <r>
    <x v="5"/>
    <x v="3"/>
    <x v="2"/>
    <n v="-12.258137332584914"/>
    <n v="0"/>
    <x v="3"/>
    <n v="22932.968059000003"/>
    <s v="1-12 / BUTTE LIGHTNING COMPLEX/1-7 / BUTTE LIGHTNING COMPLEX/Bear/Butte, Tehama, Glenn Lightning Co*/CAMP/CHIPS/Dixie/MILL/NORTH COMPLEX/PANTHER/SODA/STUMP/WEB"/>
  </r>
  <r>
    <x v="7"/>
    <x v="3"/>
    <x v="5"/>
    <n v="-17.402954786030211"/>
    <n v="0"/>
    <x v="3"/>
    <n v="22932.968059000003"/>
    <s v="1-12 / BUTTE LIGHTNING COMPLEX/1-7 / BUTTE LIGHTNING COMPLEX/Bear/Butte, Tehama, Glenn Lightning Co*/CAMP/CHIPS/Dixie/MILL/NORTH COMPLEX/PANTHER/SODA/STUMP/WEB"/>
  </r>
  <r>
    <x v="2"/>
    <x v="3"/>
    <x v="7"/>
    <n v="-52.006167518467691"/>
    <n v="0"/>
    <x v="3"/>
    <n v="22932.968059000003"/>
    <s v="1-12 / BUTTE LIGHTNING COMPLEX/1-7 / BUTTE LIGHTNING COMPLEX/Bear/Butte, Tehama, Glenn Lightning Co*/CAMP/CHIPS/Dixie/MILL/NORTH COMPLEX/PANTHER/SODA/STUMP/WEB"/>
  </r>
  <r>
    <x v="3"/>
    <x v="0"/>
    <x v="10"/>
    <n v="328.67026834711908"/>
    <n v="328.67026834711908"/>
    <x v="0"/>
    <n v="22932.968059000003"/>
    <s v="AMERICAN/APPLEGATE/Bear/CASSCADE CREEK/DOGBAR/JONES/KING/LOBO/LOWELL/LUMPKIN/NORTH/NORTH COMPLEX/PLEASANT/PONDEROSA/River/ROBBERS/TRAILHEAD"/>
  </r>
  <r>
    <x v="1"/>
    <x v="0"/>
    <x v="11"/>
    <n v="302.5061572332171"/>
    <n v="302.5061572332171"/>
    <x v="0"/>
    <n v="22932.968059000003"/>
    <s v="AMERICAN/APPLEGATE/Bear/CASSCADE CREEK/DOGBAR/JONES/KING/LOBO/LOWELL/LUMPKIN/NORTH/NORTH COMPLEX/PLEASANT/PONDEROSA/River/ROBBERS/TRAILHEAD"/>
  </r>
  <r>
    <x v="4"/>
    <x v="0"/>
    <x v="3"/>
    <n v="296"/>
    <n v="296"/>
    <x v="0"/>
    <n v="22932.968059000003"/>
    <s v="AMERICAN/APPLEGATE/Bear/CASSCADE CREEK/DOGBAR/JONES/KING/LOBO/LOWELL/LUMPKIN/NORTH/NORTH COMPLEX/PLEASANT/PONDEROSA/River/ROBBERS/TRAILHEAD"/>
  </r>
  <r>
    <x v="4"/>
    <x v="0"/>
    <x v="10"/>
    <n v="288.95968718580787"/>
    <n v="288.95968718580787"/>
    <x v="0"/>
    <n v="22932.968059000003"/>
    <s v="AMERICAN/APPLEGATE/Bear/CASSCADE CREEK/DOGBAR/JONES/KING/LOBO/LOWELL/LUMPKIN/NORTH/NORTH COMPLEX/PLEASANT/PONDEROSA/River/ROBBERS/TRAILHEAD"/>
  </r>
  <r>
    <x v="3"/>
    <x v="0"/>
    <x v="4"/>
    <n v="282.36370547009176"/>
    <n v="282.36370547009176"/>
    <x v="0"/>
    <n v="22932.968059000003"/>
    <s v="AMERICAN/APPLEGATE/Bear/CASSCADE CREEK/DOGBAR/JONES/KING/LOBO/LOWELL/LUMPKIN/NORTH/NORTH COMPLEX/PLEASANT/PONDEROSA/River/ROBBERS/TRAILHEAD"/>
  </r>
  <r>
    <x v="0"/>
    <x v="0"/>
    <x v="11"/>
    <n v="259.88997486204943"/>
    <n v="259.88997486204943"/>
    <x v="0"/>
    <n v="22932.968059000003"/>
    <s v="AMERICAN/APPLEGATE/Bear/CASSCADE CREEK/DOGBAR/JONES/KING/LOBO/LOWELL/LUMPKIN/NORTH/NORTH COMPLEX/PLEASANT/PONDEROSA/River/ROBBERS/TRAILHEAD"/>
  </r>
  <r>
    <x v="2"/>
    <x v="0"/>
    <x v="13"/>
    <n v="255.78088030458224"/>
    <n v="255.78088030458224"/>
    <x v="0"/>
    <n v="22932.968059000003"/>
    <s v="AMERICAN/APPLEGATE/Bear/CASSCADE CREEK/DOGBAR/JONES/KING/LOBO/LOWELL/LUMPKIN/NORTH/NORTH COMPLEX/PLEASANT/PONDEROSA/River/ROBBERS/TRAILHEAD"/>
  </r>
  <r>
    <x v="10"/>
    <x v="4"/>
    <x v="2"/>
    <n v="59.185703811324956"/>
    <n v="59.185703811324956"/>
    <x v="4"/>
    <n v="22590.249604250006"/>
    <s v="AUGUST COMPLEX FIRES/BEEGUM/Doe/Elkhorn/Glade/Hopkins/MCFARLAND/SOUTH/Tatham"/>
  </r>
  <r>
    <x v="10"/>
    <x v="4"/>
    <x v="5"/>
    <n v="59.034667844041742"/>
    <n v="59.034667844041742"/>
    <x v="4"/>
    <n v="22590.249604250006"/>
    <s v="AUGUST COMPLEX FIRES/BEEGUM/Doe/Elkhorn/Glade/Hopkins/MCFARLAND/SOUTH/Tatham"/>
  </r>
  <r>
    <x v="3"/>
    <x v="4"/>
    <x v="2"/>
    <n v="56.548238651903773"/>
    <n v="56.548238651903773"/>
    <x v="4"/>
    <n v="22590.249604250006"/>
    <s v="AUGUST COMPLEX FIRES/BEEGUM/Doe/Elkhorn/Glade/Hopkins/MCFARLAND/SOUTH/Tatham"/>
  </r>
  <r>
    <x v="0"/>
    <x v="4"/>
    <x v="2"/>
    <n v="52.389069908014442"/>
    <n v="52.389069908014442"/>
    <x v="4"/>
    <n v="22590.249604250006"/>
    <s v="AUGUST COMPLEX FIRES/BEEGUM/Doe/Elkhorn/Glade/Hopkins/MCFARLAND/SOUTH/Tatham"/>
  </r>
  <r>
    <x v="0"/>
    <x v="4"/>
    <x v="5"/>
    <n v="50.567461668853653"/>
    <n v="50.567461668853653"/>
    <x v="4"/>
    <n v="22590.249604250006"/>
    <s v="AUGUST COMPLEX FIRES/BEEGUM/Doe/Elkhorn/Glade/Hopkins/MCFARLAND/SOUTH/Tatham"/>
  </r>
  <r>
    <x v="7"/>
    <x v="4"/>
    <x v="2"/>
    <n v="41.703230218312626"/>
    <n v="41.703230218312626"/>
    <x v="4"/>
    <n v="22590.249604250006"/>
    <s v="AUGUST COMPLEX FIRES/BEEGUM/Doe/Elkhorn/Glade/Hopkins/MCFARLAND/SOUTH/Tatham"/>
  </r>
  <r>
    <x v="7"/>
    <x v="4"/>
    <x v="5"/>
    <n v="41.596807766449302"/>
    <n v="41.596807766449302"/>
    <x v="4"/>
    <n v="22590.249604250006"/>
    <s v="AUGUST COMPLEX FIRES/BEEGUM/Doe/Elkhorn/Glade/Hopkins/MCFARLAND/SOUTH/Tatham"/>
  </r>
  <r>
    <x v="5"/>
    <x v="4"/>
    <x v="8"/>
    <n v="35.989207260790586"/>
    <n v="35.989207260790586"/>
    <x v="4"/>
    <n v="22590.249604250006"/>
    <s v="AUGUST COMPLEX FIRES/BEEGUM/Doe/Elkhorn/Glade/Hopkins/MCFARLAND/SOUTH/Tatham"/>
  </r>
  <r>
    <x v="3"/>
    <x v="4"/>
    <x v="4"/>
    <n v="34.527167043617204"/>
    <n v="34.527167043617204"/>
    <x v="4"/>
    <n v="22590.249604250006"/>
    <s v="AUGUST COMPLEX FIRES/BEEGUM/Doe/Elkhorn/Glade/Hopkins/MCFARLAND/SOUTH/Tatham"/>
  </r>
  <r>
    <x v="5"/>
    <x v="4"/>
    <x v="2"/>
    <n v="34.042304081497953"/>
    <n v="34.042304081497953"/>
    <x v="4"/>
    <n v="22590.249604250006"/>
    <s v="AUGUST COMPLEX FIRES/BEEGUM/Doe/Elkhorn/Glade/Hopkins/MCFARLAND/SOUTH/Tatham"/>
  </r>
  <r>
    <x v="3"/>
    <x v="4"/>
    <x v="0"/>
    <n v="33.438814531685168"/>
    <n v="33.438814531685168"/>
    <x v="4"/>
    <n v="22590.249604250006"/>
    <s v="AUGUST COMPLEX FIRES/BEEGUM/Doe/Elkhorn/Glade/Hopkins/MCFARLAND/SOUTH/Tatham"/>
  </r>
  <r>
    <x v="1"/>
    <x v="4"/>
    <x v="11"/>
    <n v="29.115287926305264"/>
    <n v="29.115287926305264"/>
    <x v="4"/>
    <n v="22590.249604250006"/>
    <s v="AUGUST COMPLEX FIRES/BEEGUM/Doe/Elkhorn/Glade/Hopkins/MCFARLAND/SOUTH/Tatham"/>
  </r>
  <r>
    <x v="3"/>
    <x v="4"/>
    <x v="5"/>
    <n v="28.872770911523848"/>
    <n v="28.872770911523848"/>
    <x v="4"/>
    <n v="22590.249604250006"/>
    <s v="AUGUST COMPLEX FIRES/BEEGUM/Doe/Elkhorn/Glade/Hopkins/MCFARLAND/SOUTH/Tatham"/>
  </r>
  <r>
    <x v="4"/>
    <x v="4"/>
    <x v="5"/>
    <n v="28.178572560217177"/>
    <n v="28.178572560217177"/>
    <x v="4"/>
    <n v="22590.249604250006"/>
    <s v="AUGUST COMPLEX FIRES/BEEGUM/Doe/Elkhorn/Glade/Hopkins/MCFARLAND/SOUTH/Tatham"/>
  </r>
  <r>
    <x v="0"/>
    <x v="4"/>
    <x v="11"/>
    <n v="28.142214870909633"/>
    <n v="28.142214870909633"/>
    <x v="4"/>
    <n v="22590.249604250006"/>
    <s v="AUGUST COMPLEX FIRES/BEEGUM/Doe/Elkhorn/Glade/Hopkins/MCFARLAND/SOUTH/Tatham"/>
  </r>
  <r>
    <x v="10"/>
    <x v="4"/>
    <x v="11"/>
    <n v="27.619987914107096"/>
    <n v="27.619987914107096"/>
    <x v="4"/>
    <n v="22590.249604250006"/>
    <s v="AUGUST COMPLEX FIRES/BEEGUM/Doe/Elkhorn/Glade/Hopkins/MCFARLAND/SOUTH/Tatham"/>
  </r>
  <r>
    <x v="1"/>
    <x v="4"/>
    <x v="7"/>
    <n v="27.228789825685215"/>
    <n v="27.228789825685215"/>
    <x v="4"/>
    <n v="22590.249604250006"/>
    <s v="AUGUST COMPLEX FIRES/BEEGUM/Doe/Elkhorn/Glade/Hopkins/MCFARLAND/SOUTH/Tatham"/>
  </r>
  <r>
    <x v="10"/>
    <x v="4"/>
    <x v="7"/>
    <n v="26.346013713827485"/>
    <n v="26.346013713827485"/>
    <x v="4"/>
    <n v="22590.249604250006"/>
    <s v="AUGUST COMPLEX FIRES/BEEGUM/Doe/Elkhorn/Glade/Hopkins/MCFARLAND/SOUTH/Tatham"/>
  </r>
  <r>
    <x v="9"/>
    <x v="4"/>
    <x v="2"/>
    <n v="22.873610461001519"/>
    <n v="22.873610461001519"/>
    <x v="4"/>
    <n v="22590.249604250006"/>
    <s v="AUGUST COMPLEX FIRES/BEEGUM/Doe/Elkhorn/Glade/Hopkins/MCFARLAND/SOUTH/Tatham"/>
  </r>
  <r>
    <x v="9"/>
    <x v="4"/>
    <x v="5"/>
    <n v="22.815239306165715"/>
    <n v="22.815239306165715"/>
    <x v="4"/>
    <n v="22590.249604250006"/>
    <s v="AUGUST COMPLEX FIRES/BEEGUM/Doe/Elkhorn/Glade/Hopkins/MCFARLAND/SOUTH/Tatham"/>
  </r>
  <r>
    <x v="7"/>
    <x v="4"/>
    <x v="7"/>
    <n v="19.204242486914229"/>
    <n v="19.204242486914229"/>
    <x v="4"/>
    <n v="22590.249604250006"/>
    <s v="AUGUST COMPLEX FIRES/BEEGUM/Doe/Elkhorn/Glade/Hopkins/MCFARLAND/SOUTH/Tatham"/>
  </r>
  <r>
    <x v="4"/>
    <x v="4"/>
    <x v="2"/>
    <n v="18.905418959852717"/>
    <n v="18.905418959852717"/>
    <x v="4"/>
    <n v="22590.249604250006"/>
    <s v="AUGUST COMPLEX FIRES/BEEGUM/Doe/Elkhorn/Glade/Hopkins/MCFARLAND/SOUTH/Tatham"/>
  </r>
  <r>
    <x v="4"/>
    <x v="4"/>
    <x v="11"/>
    <n v="18.859322926945463"/>
    <n v="18.859322926945463"/>
    <x v="4"/>
    <n v="22590.249604250006"/>
    <s v="AUGUST COMPLEX FIRES/BEEGUM/Doe/Elkhorn/Glade/Hopkins/MCFARLAND/SOUTH/Tatham"/>
  </r>
  <r>
    <x v="3"/>
    <x v="4"/>
    <x v="10"/>
    <n v="17.972388916698613"/>
    <n v="17.972388916698613"/>
    <x v="4"/>
    <n v="22590.249604250006"/>
    <s v="AUGUST COMPLEX FIRES/BEEGUM/Doe/Elkhorn/Glade/Hopkins/MCFARLAND/SOUTH/Tatham"/>
  </r>
  <r>
    <x v="2"/>
    <x v="4"/>
    <x v="1"/>
    <n v="15.890176352046936"/>
    <n v="15.890176352046936"/>
    <x v="4"/>
    <n v="22590.249604250006"/>
    <s v="AUGUST COMPLEX FIRES/BEEGUM/Doe/Elkhorn/Glade/Hopkins/MCFARLAND/SOUTH/Tatham"/>
  </r>
  <r>
    <x v="4"/>
    <x v="4"/>
    <x v="7"/>
    <n v="14.859073642191655"/>
    <n v="14.859073642191655"/>
    <x v="4"/>
    <n v="22590.249604250006"/>
    <s v="AUGUST COMPLEX FIRES/BEEGUM/Doe/Elkhorn/Glade/Hopkins/MCFARLAND/SOUTH/Tatham"/>
  </r>
  <r>
    <x v="5"/>
    <x v="4"/>
    <x v="11"/>
    <n v="14.25798288105455"/>
    <n v="14.25798288105455"/>
    <x v="4"/>
    <n v="22590.249604250006"/>
    <s v="AUGUST COMPLEX FIRES/BEEGUM/Doe/Elkhorn/Glade/Hopkins/MCFARLAND/SOUTH/Tatham"/>
  </r>
  <r>
    <x v="0"/>
    <x v="4"/>
    <x v="0"/>
    <n v="12.594220117259058"/>
    <n v="12.594220117259058"/>
    <x v="4"/>
    <n v="22590.249604250006"/>
    <s v="AUGUST COMPLEX FIRES/BEEGUM/Doe/Elkhorn/Glade/Hopkins/MCFARLAND/SOUTH/Tatham"/>
  </r>
  <r>
    <x v="2"/>
    <x v="4"/>
    <x v="7"/>
    <n v="12.504874262651061"/>
    <n v="12.504874262651061"/>
    <x v="4"/>
    <n v="22590.249604250006"/>
    <s v="AUGUST COMPLEX FIRES/BEEGUM/Doe/Elkhorn/Glade/Hopkins/MCFARLAND/SOUTH/Tatham"/>
  </r>
  <r>
    <x v="11"/>
    <x v="4"/>
    <x v="2"/>
    <n v="11.964398597275782"/>
    <n v="11.964398597275782"/>
    <x v="4"/>
    <n v="22590.249604250006"/>
    <s v="AUGUST COMPLEX FIRES/BEEGUM/Doe/Elkhorn/Glade/Hopkins/MCFARLAND/SOUTH/Tatham"/>
  </r>
  <r>
    <x v="11"/>
    <x v="4"/>
    <x v="5"/>
    <n v="11.933866654615066"/>
    <n v="11.933866654615066"/>
    <x v="4"/>
    <n v="22590.249604250006"/>
    <s v="AUGUST COMPLEX FIRES/BEEGUM/Doe/Elkhorn/Glade/Hopkins/MCFARLAND/SOUTH/Tatham"/>
  </r>
  <r>
    <x v="3"/>
    <x v="4"/>
    <x v="7"/>
    <n v="10.983824657661097"/>
    <n v="10.983824657661097"/>
    <x v="4"/>
    <n v="22590.249604250006"/>
    <s v="AUGUST COMPLEX FIRES/BEEGUM/Doe/Elkhorn/Glade/Hopkins/MCFARLAND/SOUTH/Tatham"/>
  </r>
  <r>
    <x v="9"/>
    <x v="4"/>
    <x v="11"/>
    <n v="10.674348766702831"/>
    <n v="10.674348766702831"/>
    <x v="4"/>
    <n v="22590.249604250006"/>
    <s v="AUGUST COMPLEX FIRES/BEEGUM/Doe/Elkhorn/Glade/Hopkins/MCFARLAND/SOUTH/Tatham"/>
  </r>
  <r>
    <x v="9"/>
    <x v="4"/>
    <x v="7"/>
    <n v="10.181993557285084"/>
    <n v="10.181993557285084"/>
    <x v="4"/>
    <n v="22590.249604250006"/>
    <s v="AUGUST COMPLEX FIRES/BEEGUM/Doe/Elkhorn/Glade/Hopkins/MCFARLAND/SOUTH/Tatham"/>
  </r>
  <r>
    <x v="1"/>
    <x v="4"/>
    <x v="0"/>
    <n v="9.778620207514761"/>
    <n v="9.778620207514761"/>
    <x v="4"/>
    <n v="22590.249604250006"/>
    <s v="AUGUST COMPLEX FIRES/BEEGUM/Doe/Elkhorn/Glade/Hopkins/MCFARLAND/SOUTH/Tatham"/>
  </r>
  <r>
    <x v="10"/>
    <x v="4"/>
    <x v="0"/>
    <n v="8.095514546564651"/>
    <n v="8.095514546564651"/>
    <x v="4"/>
    <n v="22590.249604250006"/>
    <s v="AUGUST COMPLEX FIRES/BEEGUM/Doe/Elkhorn/Glade/Hopkins/MCFARLAND/SOUTH/Tatham"/>
  </r>
  <r>
    <x v="6"/>
    <x v="4"/>
    <x v="2"/>
    <n v="6.999993243122983"/>
    <n v="6.999993243122983"/>
    <x v="4"/>
    <n v="22590.249604250006"/>
    <s v="AUGUST COMPLEX FIRES/BEEGUM/Doe/Elkhorn/Glade/Hopkins/MCFARLAND/SOUTH/Tatham"/>
  </r>
  <r>
    <x v="6"/>
    <x v="4"/>
    <x v="5"/>
    <n v="6.982129963946285"/>
    <n v="6.982129963946285"/>
    <x v="4"/>
    <n v="22590.249604250006"/>
    <s v="AUGUST COMPLEX FIRES/BEEGUM/Doe/Elkhorn/Glade/Hopkins/MCFARLAND/SOUTH/Tatham"/>
  </r>
  <r>
    <x v="7"/>
    <x v="4"/>
    <x v="0"/>
    <n v="6.7042340486028671"/>
    <n v="6.7042340486028671"/>
    <x v="4"/>
    <n v="22590.249604250006"/>
    <s v="AUGUST COMPLEX FIRES/BEEGUM/Doe/Elkhorn/Glade/Hopkins/MCFARLAND/SOUTH/Tatham"/>
  </r>
  <r>
    <x v="4"/>
    <x v="4"/>
    <x v="10"/>
    <n v="6.5576163707005541"/>
    <n v="6.5576163707005541"/>
    <x v="4"/>
    <n v="22590.249604250006"/>
    <s v="AUGUST COMPLEX FIRES/BEEGUM/Doe/Elkhorn/Glade/Hopkins/MCFARLAND/SOUTH/Tatham"/>
  </r>
  <r>
    <x v="3"/>
    <x v="4"/>
    <x v="3"/>
    <n v="6.1526143182972444"/>
    <n v="6.1526143182972444"/>
    <x v="4"/>
    <n v="22590.249604250006"/>
    <s v="AUGUST COMPLEX FIRES/BEEGUM/Doe/Elkhorn/Glade/Hopkins/MCFARLAND/SOUTH/Tatham"/>
  </r>
  <r>
    <x v="0"/>
    <x v="4"/>
    <x v="4"/>
    <n v="5.6510518421186502"/>
    <n v="5.6510518421186502"/>
    <x v="4"/>
    <n v="22590.249604250006"/>
    <s v="AUGUST COMPLEX FIRES/BEEGUM/Doe/Elkhorn/Glade/Hopkins/MCFARLAND/SOUTH/Tatham"/>
  </r>
  <r>
    <x v="11"/>
    <x v="4"/>
    <x v="11"/>
    <n v="5.5833845570167133"/>
    <n v="5.5833845570167133"/>
    <x v="4"/>
    <n v="22590.249604250006"/>
    <s v="AUGUST COMPLEX FIRES/BEEGUM/Doe/Elkhorn/Glade/Hopkins/MCFARLAND/SOUTH/Tatham"/>
  </r>
  <r>
    <x v="11"/>
    <x v="4"/>
    <x v="7"/>
    <n v="5.3258504879215627"/>
    <n v="5.3258504879215627"/>
    <x v="4"/>
    <n v="22590.249604250006"/>
    <s v="AUGUST COMPLEX FIRES/BEEGUM/Doe/Elkhorn/Glade/Hopkins/MCFARLAND/SOUTH/Tatham"/>
  </r>
  <r>
    <x v="7"/>
    <x v="4"/>
    <x v="8"/>
    <n v="4.8179052071577608"/>
    <n v="4.8179052071577608"/>
    <x v="4"/>
    <n v="22590.249604250006"/>
    <s v="AUGUST COMPLEX FIRES/BEEGUM/Doe/Elkhorn/Glade/Hopkins/MCFARLAND/SOUTH/Tatham"/>
  </r>
  <r>
    <x v="1"/>
    <x v="4"/>
    <x v="8"/>
    <n v="4.4333997365788509"/>
    <n v="4.4333997365788509"/>
    <x v="4"/>
    <n v="22590.249604250006"/>
    <s v="AUGUST COMPLEX FIRES/BEEGUM/Doe/Elkhorn/Glade/Hopkins/MCFARLAND/SOUTH/Tatham"/>
  </r>
  <r>
    <x v="0"/>
    <x v="4"/>
    <x v="10"/>
    <n v="4.3471264580418563"/>
    <n v="4.3471264580418563"/>
    <x v="4"/>
    <n v="22590.249604250006"/>
    <s v="AUGUST COMPLEX FIRES/BEEGUM/Doe/Elkhorn/Glade/Hopkins/MCFARLAND/SOUTH/Tatham"/>
  </r>
  <r>
    <x v="10"/>
    <x v="4"/>
    <x v="8"/>
    <n v="4.2896658649369943"/>
    <n v="4.2896658649369943"/>
    <x v="4"/>
    <n v="22590.249604250006"/>
    <s v="AUGUST COMPLEX FIRES/BEEGUM/Doe/Elkhorn/Glade/Hopkins/MCFARLAND/SOUTH/Tatham"/>
  </r>
  <r>
    <x v="2"/>
    <x v="4"/>
    <x v="5"/>
    <n v="4.2240433128060983"/>
    <n v="4.2240433128060983"/>
    <x v="4"/>
    <n v="22590.249604250006"/>
    <s v="AUGUST COMPLEX FIRES/BEEGUM/Doe/Elkhorn/Glade/Hopkins/MCFARLAND/SOUTH/Tatham"/>
  </r>
  <r>
    <x v="7"/>
    <x v="4"/>
    <x v="11"/>
    <n v="3.9615023634917037"/>
    <n v="3.9615023634917037"/>
    <x v="4"/>
    <n v="22590.249604250006"/>
    <s v="AUGUST COMPLEX FIRES/BEEGUM/Doe/Elkhorn/Glade/Hopkins/MCFARLAND/SOUTH/Tatham"/>
  </r>
  <r>
    <x v="4"/>
    <x v="4"/>
    <x v="3"/>
    <n v="3.8563668190290397"/>
    <n v="3.8563668190290397"/>
    <x v="4"/>
    <n v="22590.249604250006"/>
    <s v="AUGUST COMPLEX FIRES/BEEGUM/Doe/Elkhorn/Glade/Hopkins/MCFARLAND/SOUTH/Tatham"/>
  </r>
  <r>
    <x v="5"/>
    <x v="4"/>
    <x v="0"/>
    <n v="3.7261439836779822"/>
    <n v="3.7261439836779822"/>
    <x v="4"/>
    <n v="22590.249604250006"/>
    <s v="AUGUST COMPLEX FIRES/BEEGUM/Doe/Elkhorn/Glade/Hopkins/MCFARLAND/SOUTH/Tatham"/>
  </r>
  <r>
    <x v="0"/>
    <x v="4"/>
    <x v="8"/>
    <n v="3.5874674464006442"/>
    <n v="3.5874674464006442"/>
    <x v="4"/>
    <n v="22590.249604250006"/>
    <s v="AUGUST COMPLEX FIRES/BEEGUM/Doe/Elkhorn/Glade/Hopkins/MCFARLAND/SOUTH/Tatham"/>
  </r>
  <r>
    <x v="1"/>
    <x v="4"/>
    <x v="4"/>
    <n v="3.3505592844097123"/>
    <n v="3.3505592844097123"/>
    <x v="4"/>
    <n v="22590.249604250006"/>
    <s v="AUGUST COMPLEX FIRES/BEEGUM/Doe/Elkhorn/Glade/Hopkins/MCFARLAND/SOUTH/Tatham"/>
  </r>
  <r>
    <x v="6"/>
    <x v="4"/>
    <x v="11"/>
    <n v="3.2666626621561492"/>
    <n v="3.2666626621561492"/>
    <x v="4"/>
    <n v="22590.249604250006"/>
    <s v="AUGUST COMPLEX FIRES/BEEGUM/Doe/Elkhorn/Glade/Hopkins/MCFARLAND/SOUTH/Tatham"/>
  </r>
  <r>
    <x v="9"/>
    <x v="4"/>
    <x v="0"/>
    <n v="3.1286887591942243"/>
    <n v="3.1286887591942243"/>
    <x v="4"/>
    <n v="22590.249604250006"/>
    <s v="AUGUST COMPLEX FIRES/BEEGUM/Doe/Elkhorn/Glade/Hopkins/MCFARLAND/SOUTH/Tatham"/>
  </r>
  <r>
    <x v="6"/>
    <x v="4"/>
    <x v="7"/>
    <n v="3.1159875798373022"/>
    <n v="3.1159875798373022"/>
    <x v="4"/>
    <n v="22590.249604250006"/>
    <s v="AUGUST COMPLEX FIRES/BEEGUM/Doe/Elkhorn/Glade/Hopkins/MCFARLAND/SOUTH/Tatham"/>
  </r>
  <r>
    <x v="3"/>
    <x v="4"/>
    <x v="9"/>
    <n v="3"/>
    <n v="3"/>
    <x v="4"/>
    <n v="22590.249604250006"/>
    <s v="AUGUST COMPLEX FIRES/BEEGUM/Doe/Elkhorn/Glade/Hopkins/MCFARLAND/SOUTH/Tatham"/>
  </r>
  <r>
    <x v="4"/>
    <x v="4"/>
    <x v="4"/>
    <n v="2.7248611920811934"/>
    <n v="2.7248611920811934"/>
    <x v="4"/>
    <n v="22590.249604250006"/>
    <s v="AUGUST COMPLEX FIRES/BEEGUM/Doe/Elkhorn/Glade/Hopkins/MCFARLAND/SOUTH/Tatham"/>
  </r>
  <r>
    <x v="9"/>
    <x v="4"/>
    <x v="8"/>
    <n v="2.6578352487826469"/>
    <n v="2.6578352487826469"/>
    <x v="4"/>
    <n v="22590.249604250006"/>
    <s v="AUGUST COMPLEX FIRES/BEEGUM/Doe/Elkhorn/Glade/Hopkins/MCFARLAND/SOUTH/Tatham"/>
  </r>
  <r>
    <x v="0"/>
    <x v="4"/>
    <x v="3"/>
    <n v="2.6357122061139471"/>
    <n v="2.6357122061139471"/>
    <x v="4"/>
    <n v="22590.249604250006"/>
    <s v="AUGUST COMPLEX FIRES/BEEGUM/Doe/Elkhorn/Glade/Hopkins/MCFARLAND/SOUTH/Tatham"/>
  </r>
  <r>
    <x v="4"/>
    <x v="4"/>
    <x v="8"/>
    <n v="2.6156620252223379"/>
    <n v="2.6156620252223379"/>
    <x v="4"/>
    <n v="22590.249604250006"/>
    <s v="AUGUST COMPLEX FIRES/BEEGUM/Doe/Elkhorn/Glade/Hopkins/MCFARLAND/SOUTH/Tatham"/>
  </r>
  <r>
    <x v="7"/>
    <x v="4"/>
    <x v="1"/>
    <n v="2.547159711351854"/>
    <n v="2.547159711351854"/>
    <x v="4"/>
    <n v="22590.249604250006"/>
    <s v="AUGUST COMPLEX FIRES/BEEGUM/Doe/Elkhorn/Glade/Hopkins/MCFARLAND/SOUTH/Tatham"/>
  </r>
  <r>
    <x v="3"/>
    <x v="4"/>
    <x v="8"/>
    <n v="2.4609256512663271"/>
    <n v="2.4609256512663271"/>
    <x v="4"/>
    <n v="22590.249604250006"/>
    <s v="AUGUST COMPLEX FIRES/BEEGUM/Doe/Elkhorn/Glade/Hopkins/MCFARLAND/SOUTH/Tatham"/>
  </r>
  <r>
    <x v="1"/>
    <x v="4"/>
    <x v="10"/>
    <n v="2.3712454038819448"/>
    <n v="2.3712454038819448"/>
    <x v="4"/>
    <n v="22590.249604250006"/>
    <s v="AUGUST COMPLEX FIRES/BEEGUM/Doe/Elkhorn/Glade/Hopkins/MCFARLAND/SOUTH/Tatham"/>
  </r>
  <r>
    <x v="5"/>
    <x v="4"/>
    <x v="1"/>
    <n v="2.0177297899247479"/>
    <n v="2.0177297899247479"/>
    <x v="4"/>
    <n v="22590.249604250006"/>
    <s v="AUGUST COMPLEX FIRES/BEEGUM/Doe/Elkhorn/Glade/Hopkins/MCFARLAND/SOUTH/Tatham"/>
  </r>
  <r>
    <x v="0"/>
    <x v="4"/>
    <x v="9"/>
    <n v="2"/>
    <n v="2"/>
    <x v="4"/>
    <n v="22590.249604250006"/>
    <s v="AUGUST COMPLEX FIRES/BEEGUM/Doe/Elkhorn/Glade/Hopkins/MCFARLAND/SOUTH/Tatham"/>
  </r>
  <r>
    <x v="6"/>
    <x v="4"/>
    <x v="1"/>
    <n v="2"/>
    <n v="2"/>
    <x v="4"/>
    <n v="22590.249604250006"/>
    <s v="AUGUST COMPLEX FIRES/BEEGUM/Doe/Elkhorn/Glade/Hopkins/MCFARLAND/SOUTH/Tatham"/>
  </r>
  <r>
    <x v="6"/>
    <x v="4"/>
    <x v="13"/>
    <n v="2"/>
    <n v="2"/>
    <x v="4"/>
    <n v="22590.249604250006"/>
    <s v="AUGUST COMPLEX FIRES/BEEGUM/Doe/Elkhorn/Glade/Hopkins/MCFARLAND/SOUTH/Tatham"/>
  </r>
  <r>
    <x v="4"/>
    <x v="4"/>
    <x v="9"/>
    <n v="2"/>
    <n v="2"/>
    <x v="4"/>
    <n v="22590.249604250006"/>
    <s v="AUGUST COMPLEX FIRES/BEEGUM/Doe/Elkhorn/Glade/Hopkins/MCFARLAND/SOUTH/Tatham"/>
  </r>
  <r>
    <x v="9"/>
    <x v="4"/>
    <x v="1"/>
    <n v="2"/>
    <n v="2"/>
    <x v="4"/>
    <n v="22590.249604250006"/>
    <s v="AUGUST COMPLEX FIRES/BEEGUM/Doe/Elkhorn/Glade/Hopkins/MCFARLAND/SOUTH/Tatham"/>
  </r>
  <r>
    <x v="9"/>
    <x v="4"/>
    <x v="13"/>
    <n v="2"/>
    <n v="2"/>
    <x v="4"/>
    <n v="22590.249604250006"/>
    <s v="AUGUST COMPLEX FIRES/BEEGUM/Doe/Elkhorn/Glade/Hopkins/MCFARLAND/SOUTH/Tatham"/>
  </r>
  <r>
    <x v="11"/>
    <x v="4"/>
    <x v="0"/>
    <n v="1.6365094380547078"/>
    <n v="1.6365094380547078"/>
    <x v="4"/>
    <n v="22590.249604250006"/>
    <s v="AUGUST COMPLEX FIRES/BEEGUM/Doe/Elkhorn/Glade/Hopkins/MCFARLAND/SOUTH/Tatham"/>
  </r>
  <r>
    <x v="1"/>
    <x v="4"/>
    <x v="3"/>
    <n v="1.5490912867151838"/>
    <n v="1.5490912867151838"/>
    <x v="4"/>
    <n v="22590.249604250006"/>
    <s v="AUGUST COMPLEX FIRES/BEEGUM/Doe/Elkhorn/Glade/Hopkins/MCFARLAND/SOUTH/Tatham"/>
  </r>
  <r>
    <x v="6"/>
    <x v="4"/>
    <x v="8"/>
    <n v="1.507346033520828"/>
    <n v="1.507346033520828"/>
    <x v="4"/>
    <n v="22590.249604250006"/>
    <s v="AUGUST COMPLEX FIRES/BEEGUM/Doe/Elkhorn/Glade/Hopkins/MCFARLAND/SOUTH/Tatham"/>
  </r>
  <r>
    <x v="10"/>
    <x v="4"/>
    <x v="4"/>
    <n v="1.4133977350640639"/>
    <n v="1.4133977350640639"/>
    <x v="4"/>
    <n v="22590.249604250006"/>
    <s v="AUGUST COMPLEX FIRES/BEEGUM/Doe/Elkhorn/Glade/Hopkins/MCFARLAND/SOUTH/Tatham"/>
  </r>
  <r>
    <x v="3"/>
    <x v="4"/>
    <x v="12"/>
    <n v="1"/>
    <n v="1"/>
    <x v="4"/>
    <n v="22590.249604250006"/>
    <s v="AUGUST COMPLEX FIRES/BEEGUM/Doe/Elkhorn/Glade/Hopkins/MCFARLAND/SOUTH/Tatham"/>
  </r>
  <r>
    <x v="3"/>
    <x v="4"/>
    <x v="1"/>
    <n v="1"/>
    <n v="1"/>
    <x v="4"/>
    <n v="22590.249604250006"/>
    <s v="AUGUST COMPLEX FIRES/BEEGUM/Doe/Elkhorn/Glade/Hopkins/MCFARLAND/SOUTH/Tatham"/>
  </r>
  <r>
    <x v="3"/>
    <x v="4"/>
    <x v="13"/>
    <n v="1"/>
    <n v="1"/>
    <x v="4"/>
    <n v="22590.249604250006"/>
    <s v="AUGUST COMPLEX FIRES/BEEGUM/Doe/Elkhorn/Glade/Hopkins/MCFARLAND/SOUTH/Tatham"/>
  </r>
  <r>
    <x v="0"/>
    <x v="4"/>
    <x v="12"/>
    <n v="1"/>
    <n v="1"/>
    <x v="4"/>
    <n v="22590.249604250006"/>
    <s v="AUGUST COMPLEX FIRES/BEEGUM/Doe/Elkhorn/Glade/Hopkins/MCFARLAND/SOUTH/Tatham"/>
  </r>
  <r>
    <x v="0"/>
    <x v="4"/>
    <x v="1"/>
    <n v="1"/>
    <n v="1"/>
    <x v="4"/>
    <n v="22590.249604250006"/>
    <s v="AUGUST COMPLEX FIRES/BEEGUM/Doe/Elkhorn/Glade/Hopkins/MCFARLAND/SOUTH/Tatham"/>
  </r>
  <r>
    <x v="0"/>
    <x v="4"/>
    <x v="13"/>
    <n v="1"/>
    <n v="1"/>
    <x v="4"/>
    <n v="22590.249604250006"/>
    <s v="AUGUST COMPLEX FIRES/BEEGUM/Doe/Elkhorn/Glade/Hopkins/MCFARLAND/SOUTH/Tatham"/>
  </r>
  <r>
    <x v="7"/>
    <x v="4"/>
    <x v="3"/>
    <n v="1"/>
    <n v="1"/>
    <x v="4"/>
    <n v="22590.249604250006"/>
    <s v="AUGUST COMPLEX FIRES/BEEGUM/Doe/Elkhorn/Glade/Hopkins/MCFARLAND/SOUTH/Tatham"/>
  </r>
  <r>
    <x v="7"/>
    <x v="4"/>
    <x v="10"/>
    <n v="1"/>
    <n v="1"/>
    <x v="4"/>
    <n v="22590.249604250006"/>
    <s v="AUGUST COMPLEX FIRES/BEEGUM/Doe/Elkhorn/Glade/Hopkins/MCFARLAND/SOUTH/Tatham"/>
  </r>
  <r>
    <x v="7"/>
    <x v="4"/>
    <x v="13"/>
    <n v="1"/>
    <n v="1"/>
    <x v="4"/>
    <n v="22590.249604250006"/>
    <s v="AUGUST COMPLEX FIRES/BEEGUM/Doe/Elkhorn/Glade/Hopkins/MCFARLAND/SOUTH/Tatham"/>
  </r>
  <r>
    <x v="11"/>
    <x v="4"/>
    <x v="3"/>
    <n v="1"/>
    <n v="1"/>
    <x v="4"/>
    <n v="22590.249604250006"/>
    <s v="AUGUST COMPLEX FIRES/BEEGUM/Doe/Elkhorn/Glade/Hopkins/MCFARLAND/SOUTH/Tatham"/>
  </r>
  <r>
    <x v="11"/>
    <x v="4"/>
    <x v="10"/>
    <n v="1"/>
    <n v="1"/>
    <x v="4"/>
    <n v="22590.249604250006"/>
    <s v="AUGUST COMPLEX FIRES/BEEGUM/Doe/Elkhorn/Glade/Hopkins/MCFARLAND/SOUTH/Tatham"/>
  </r>
  <r>
    <x v="11"/>
    <x v="4"/>
    <x v="4"/>
    <n v="1"/>
    <n v="1"/>
    <x v="4"/>
    <n v="22590.249604250006"/>
    <s v="AUGUST COMPLEX FIRES/BEEGUM/Doe/Elkhorn/Glade/Hopkins/MCFARLAND/SOUTH/Tatham"/>
  </r>
  <r>
    <x v="11"/>
    <x v="4"/>
    <x v="1"/>
    <n v="1"/>
    <n v="1"/>
    <x v="4"/>
    <n v="22590.249604250006"/>
    <s v="AUGUST COMPLEX FIRES/BEEGUM/Doe/Elkhorn/Glade/Hopkins/MCFARLAND/SOUTH/Tatham"/>
  </r>
  <r>
    <x v="11"/>
    <x v="4"/>
    <x v="13"/>
    <n v="1"/>
    <n v="1"/>
    <x v="4"/>
    <n v="22590.249604250006"/>
    <s v="AUGUST COMPLEX FIRES/BEEGUM/Doe/Elkhorn/Glade/Hopkins/MCFARLAND/SOUTH/Tatham"/>
  </r>
  <r>
    <x v="6"/>
    <x v="4"/>
    <x v="3"/>
    <n v="1"/>
    <n v="1"/>
    <x v="4"/>
    <n v="22590.249604250006"/>
    <s v="AUGUST COMPLEX FIRES/BEEGUM/Doe/Elkhorn/Glade/Hopkins/MCFARLAND/SOUTH/Tatham"/>
  </r>
  <r>
    <x v="6"/>
    <x v="4"/>
    <x v="10"/>
    <n v="1"/>
    <n v="1"/>
    <x v="4"/>
    <n v="22590.249604250006"/>
    <s v="AUGUST COMPLEX FIRES/BEEGUM/Doe/Elkhorn/Glade/Hopkins/MCFARLAND/SOUTH/Tatham"/>
  </r>
  <r>
    <x v="6"/>
    <x v="4"/>
    <x v="4"/>
    <n v="1"/>
    <n v="1"/>
    <x v="4"/>
    <n v="22590.249604250006"/>
    <s v="AUGUST COMPLEX FIRES/BEEGUM/Doe/Elkhorn/Glade/Hopkins/MCFARLAND/SOUTH/Tatham"/>
  </r>
  <r>
    <x v="4"/>
    <x v="4"/>
    <x v="12"/>
    <n v="1"/>
    <n v="1"/>
    <x v="4"/>
    <n v="22590.249604250006"/>
    <s v="AUGUST COMPLEX FIRES/BEEGUM/Doe/Elkhorn/Glade/Hopkins/MCFARLAND/SOUTH/Tatham"/>
  </r>
  <r>
    <x v="4"/>
    <x v="4"/>
    <x v="1"/>
    <n v="1"/>
    <n v="1"/>
    <x v="4"/>
    <n v="22590.249604250006"/>
    <s v="AUGUST COMPLEX FIRES/BEEGUM/Doe/Elkhorn/Glade/Hopkins/MCFARLAND/SOUTH/Tatham"/>
  </r>
  <r>
    <x v="4"/>
    <x v="4"/>
    <x v="13"/>
    <n v="1"/>
    <n v="1"/>
    <x v="4"/>
    <n v="22590.249604250006"/>
    <s v="AUGUST COMPLEX FIRES/BEEGUM/Doe/Elkhorn/Glade/Hopkins/MCFARLAND/SOUTH/Tatham"/>
  </r>
  <r>
    <x v="10"/>
    <x v="4"/>
    <x v="3"/>
    <n v="1"/>
    <n v="1"/>
    <x v="4"/>
    <n v="22590.249604250006"/>
    <s v="AUGUST COMPLEX FIRES/BEEGUM/Doe/Elkhorn/Glade/Hopkins/MCFARLAND/SOUTH/Tatham"/>
  </r>
  <r>
    <x v="10"/>
    <x v="4"/>
    <x v="10"/>
    <n v="1"/>
    <n v="1"/>
    <x v="4"/>
    <n v="22590.249604250006"/>
    <s v="AUGUST COMPLEX FIRES/BEEGUM/Doe/Elkhorn/Glade/Hopkins/MCFARLAND/SOUTH/Tatham"/>
  </r>
  <r>
    <x v="10"/>
    <x v="4"/>
    <x v="1"/>
    <n v="1"/>
    <n v="1"/>
    <x v="4"/>
    <n v="22590.249604250006"/>
    <s v="AUGUST COMPLEX FIRES/BEEGUM/Doe/Elkhorn/Glade/Hopkins/MCFARLAND/SOUTH/Tatham"/>
  </r>
  <r>
    <x v="10"/>
    <x v="4"/>
    <x v="13"/>
    <n v="1"/>
    <n v="1"/>
    <x v="4"/>
    <n v="22590.249604250006"/>
    <s v="AUGUST COMPLEX FIRES/BEEGUM/Doe/Elkhorn/Glade/Hopkins/MCFARLAND/SOUTH/Tatham"/>
  </r>
  <r>
    <x v="8"/>
    <x v="4"/>
    <x v="8"/>
    <n v="1"/>
    <n v="1"/>
    <x v="4"/>
    <n v="22590.249604250006"/>
    <s v="AUGUST COMPLEX FIRES/BEEGUM/Doe/Elkhorn/Glade/Hopkins/MCFARLAND/SOUTH/Tatham"/>
  </r>
  <r>
    <x v="8"/>
    <x v="4"/>
    <x v="1"/>
    <n v="1"/>
    <n v="1"/>
    <x v="4"/>
    <n v="22590.249604250006"/>
    <s v="AUGUST COMPLEX FIRES/BEEGUM/Doe/Elkhorn/Glade/Hopkins/MCFARLAND/SOUTH/Tatham"/>
  </r>
  <r>
    <x v="8"/>
    <x v="4"/>
    <x v="13"/>
    <n v="1"/>
    <n v="1"/>
    <x v="4"/>
    <n v="22590.249604250006"/>
    <s v="AUGUST COMPLEX FIRES/BEEGUM/Doe/Elkhorn/Glade/Hopkins/MCFARLAND/SOUTH/Tatham"/>
  </r>
  <r>
    <x v="1"/>
    <x v="4"/>
    <x v="12"/>
    <n v="1"/>
    <n v="1"/>
    <x v="4"/>
    <n v="22590.249604250006"/>
    <s v="AUGUST COMPLEX FIRES/BEEGUM/Doe/Elkhorn/Glade/Hopkins/MCFARLAND/SOUTH/Tatham"/>
  </r>
  <r>
    <x v="1"/>
    <x v="4"/>
    <x v="9"/>
    <n v="1"/>
    <n v="1"/>
    <x v="4"/>
    <n v="22590.249604250006"/>
    <s v="AUGUST COMPLEX FIRES/BEEGUM/Doe/Elkhorn/Glade/Hopkins/MCFARLAND/SOUTH/Tatham"/>
  </r>
  <r>
    <x v="1"/>
    <x v="4"/>
    <x v="1"/>
    <n v="1"/>
    <n v="1"/>
    <x v="4"/>
    <n v="22590.249604250006"/>
    <s v="AUGUST COMPLEX FIRES/BEEGUM/Doe/Elkhorn/Glade/Hopkins/MCFARLAND/SOUTH/Tatham"/>
  </r>
  <r>
    <x v="1"/>
    <x v="4"/>
    <x v="13"/>
    <n v="1"/>
    <n v="1"/>
    <x v="4"/>
    <n v="22590.249604250006"/>
    <s v="AUGUST COMPLEX FIRES/BEEGUM/Doe/Elkhorn/Glade/Hopkins/MCFARLAND/SOUTH/Tatham"/>
  </r>
  <r>
    <x v="9"/>
    <x v="4"/>
    <x v="3"/>
    <n v="1"/>
    <n v="1"/>
    <x v="4"/>
    <n v="22590.249604250006"/>
    <s v="AUGUST COMPLEX FIRES/BEEGUM/Doe/Elkhorn/Glade/Hopkins/MCFARLAND/SOUTH/Tatham"/>
  </r>
  <r>
    <x v="9"/>
    <x v="4"/>
    <x v="10"/>
    <n v="1"/>
    <n v="1"/>
    <x v="4"/>
    <n v="22590.249604250006"/>
    <s v="AUGUST COMPLEX FIRES/BEEGUM/Doe/Elkhorn/Glade/Hopkins/MCFARLAND/SOUTH/Tatham"/>
  </r>
  <r>
    <x v="5"/>
    <x v="4"/>
    <x v="3"/>
    <n v="1"/>
    <n v="1"/>
    <x v="4"/>
    <n v="22590.249604250006"/>
    <s v="AUGUST COMPLEX FIRES/BEEGUM/Doe/Elkhorn/Glade/Hopkins/MCFARLAND/SOUTH/Tatham"/>
  </r>
  <r>
    <x v="5"/>
    <x v="4"/>
    <x v="10"/>
    <n v="1"/>
    <n v="1"/>
    <x v="4"/>
    <n v="22590.249604250006"/>
    <s v="AUGUST COMPLEX FIRES/BEEGUM/Doe/Elkhorn/Glade/Hopkins/MCFARLAND/SOUTH/Tatham"/>
  </r>
  <r>
    <x v="5"/>
    <x v="4"/>
    <x v="13"/>
    <n v="1"/>
    <n v="1"/>
    <x v="4"/>
    <n v="22590.249604250006"/>
    <s v="AUGUST COMPLEX FIRES/BEEGUM/Doe/Elkhorn/Glade/Hopkins/MCFARLAND/SOUTH/Tatham"/>
  </r>
  <r>
    <x v="7"/>
    <x v="4"/>
    <x v="4"/>
    <n v="0.99590352635360091"/>
    <n v="0.99590352635360091"/>
    <x v="4"/>
    <n v="22590.249604250006"/>
    <s v="AUGUST COMPLEX FIRES/BEEGUM/Doe/Elkhorn/Glade/Hopkins/MCFARLAND/SOUTH/Tatham"/>
  </r>
  <r>
    <x v="6"/>
    <x v="4"/>
    <x v="0"/>
    <n v="0.95747019087932272"/>
    <n v="0.95747019087932272"/>
    <x v="4"/>
    <n v="22590.249604250006"/>
    <s v="AUGUST COMPLEX FIRES/BEEGUM/Doe/Elkhorn/Glade/Hopkins/MCFARLAND/SOUTH/Tatham"/>
  </r>
  <r>
    <x v="11"/>
    <x v="4"/>
    <x v="8"/>
    <n v="0.86715657586576622"/>
    <n v="0.86715657586576622"/>
    <x v="4"/>
    <n v="22590.249604250006"/>
    <s v="AUGUST COMPLEX FIRES/BEEGUM/Doe/Elkhorn/Glade/Hopkins/MCFARLAND/SOUTH/Tatham"/>
  </r>
  <r>
    <x v="5"/>
    <x v="4"/>
    <x v="4"/>
    <n v="0.65054832978935329"/>
    <n v="0.65054832978935329"/>
    <x v="4"/>
    <n v="22590.249604250006"/>
    <s v="AUGUST COMPLEX FIRES/BEEGUM/Doe/Elkhorn/Glade/Hopkins/MCFARLAND/SOUTH/Tatham"/>
  </r>
  <r>
    <x v="9"/>
    <x v="4"/>
    <x v="4"/>
    <n v="0.54623848558730992"/>
    <n v="0.54623848558730992"/>
    <x v="4"/>
    <n v="22590.249604250006"/>
    <s v="AUGUST COMPLEX FIRES/BEEGUM/Doe/Elkhorn/Glade/Hopkins/MCFARLAND/SOUTH/Tatham"/>
  </r>
  <r>
    <x v="2"/>
    <x v="4"/>
    <x v="13"/>
    <n v="0"/>
    <n v="0"/>
    <x v="4"/>
    <n v="22590.249604250006"/>
    <s v="AUGUST COMPLEX FIRES/BEEGUM/Doe/Elkhorn/Glade/Hopkins/MCFARLAND/SOUTH/Tatham"/>
  </r>
  <r>
    <x v="0"/>
    <x v="4"/>
    <x v="7"/>
    <n v="-4.1238494686450444"/>
    <n v="0"/>
    <x v="4"/>
    <n v="22590.249604250006"/>
    <s v="AUGUST COMPLEX FIRES/BEEGUM/Doe/Elkhorn/Glade/Hopkins/MCFARLAND/SOUTH/Tatham"/>
  </r>
  <r>
    <x v="4"/>
    <x v="4"/>
    <x v="0"/>
    <n v="-12.247471002189021"/>
    <n v="0"/>
    <x v="4"/>
    <n v="22590.249604250006"/>
    <s v="AUGUST COMPLEX FIRES/BEEGUM/Doe/Elkhorn/Glade/Hopkins/MCFARLAND/SOUTH/Tatham"/>
  </r>
  <r>
    <x v="3"/>
    <x v="5"/>
    <x v="4"/>
    <n v="38.576066422274678"/>
    <n v="38.576066422274678"/>
    <x v="5"/>
    <n v="22590.249604250006"/>
    <s v="AUGUST COMPLEX FIRES/Corbin/Doe/ELK/HIGH GLADE/Hull/MILL/RANCH"/>
  </r>
  <r>
    <x v="3"/>
    <x v="5"/>
    <x v="10"/>
    <n v="34.700496570832534"/>
    <n v="34.700496570832534"/>
    <x v="5"/>
    <n v="22590.249604250006"/>
    <s v="AUGUST COMPLEX FIRES/Corbin/Doe/ELK/HIGH GLADE/Hull/MILL/RANCH"/>
  </r>
  <r>
    <x v="3"/>
    <x v="5"/>
    <x v="3"/>
    <n v="27.959352810169687"/>
    <n v="27.959352810169687"/>
    <x v="5"/>
    <n v="22590.249604250006"/>
    <s v="AUGUST COMPLEX FIRES/Corbin/Doe/ELK/HIGH GLADE/Hull/MILL/RANCH"/>
  </r>
  <r>
    <x v="3"/>
    <x v="5"/>
    <x v="0"/>
    <n v="24.651515417144058"/>
    <n v="24.651515417144058"/>
    <x v="5"/>
    <n v="22590.249604250006"/>
    <s v="AUGUST COMPLEX FIRES/Corbin/Doe/ELK/HIGH GLADE/Hull/MILL/RANCH"/>
  </r>
  <r>
    <x v="4"/>
    <x v="5"/>
    <x v="4"/>
    <n v="18.561233995712691"/>
    <n v="18.561233995712691"/>
    <x v="5"/>
    <n v="22590.249604250006"/>
    <s v="AUGUST COMPLEX FIRES/Corbin/Doe/ELK/HIGH GLADE/Hull/MILL/RANCH"/>
  </r>
  <r>
    <x v="4"/>
    <x v="5"/>
    <x v="0"/>
    <n v="13.299204569926017"/>
    <n v="13.299204569926017"/>
    <x v="5"/>
    <n v="22590.249604250006"/>
    <s v="AUGUST COMPLEX FIRES/Corbin/Doe/ELK/HIGH GLADE/Hull/MILL/RANCH"/>
  </r>
  <r>
    <x v="12"/>
    <x v="6"/>
    <x v="9"/>
    <n v="82.09832165084886"/>
    <n v="82.09832165084886"/>
    <x v="6"/>
    <n v="18683.57495025"/>
    <s v="BEAR/CZU LIGHTING COMPLEX/LOMA/WARNELLA"/>
  </r>
  <r>
    <x v="0"/>
    <x v="6"/>
    <x v="12"/>
    <n v="79.929472974327339"/>
    <n v="79.929472974327339"/>
    <x v="6"/>
    <n v="18683.57495025"/>
    <s v="BEAR/CZU LIGHTING COMPLEX/LOMA/WARNELLA"/>
  </r>
  <r>
    <x v="3"/>
    <x v="6"/>
    <x v="15"/>
    <n v="75.583687531221784"/>
    <n v="75.583687531221784"/>
    <x v="6"/>
    <n v="18683.57495025"/>
    <s v="BEAR/CZU LIGHTING COMPLEX/LOMA/WARNELLA"/>
  </r>
  <r>
    <x v="0"/>
    <x v="6"/>
    <x v="9"/>
    <n v="50.653692084601886"/>
    <n v="50.653692084601886"/>
    <x v="6"/>
    <n v="18683.57495025"/>
    <s v="BEAR/CZU LIGHTING COMPLEX/LOMA/WARNELLA"/>
  </r>
  <r>
    <x v="3"/>
    <x v="6"/>
    <x v="3"/>
    <n v="49.682235489510838"/>
    <n v="49.682235489510838"/>
    <x v="6"/>
    <n v="18683.57495025"/>
    <s v="BEAR/CZU LIGHTING COMPLEX/LOMA/WARNELLA"/>
  </r>
  <r>
    <x v="4"/>
    <x v="6"/>
    <x v="15"/>
    <n v="43.716664217085523"/>
    <n v="43.716664217085523"/>
    <x v="6"/>
    <n v="18683.57495025"/>
    <s v="BEAR/CZU LIGHTING COMPLEX/LOMA/WARNELLA"/>
  </r>
  <r>
    <x v="12"/>
    <x v="6"/>
    <x v="3"/>
    <n v="32.68519676505759"/>
    <n v="32.68519676505759"/>
    <x v="6"/>
    <n v="18683.57495025"/>
    <s v="BEAR/CZU LIGHTING COMPLEX/LOMA/WARNELLA"/>
  </r>
  <r>
    <x v="3"/>
    <x v="6"/>
    <x v="16"/>
    <n v="27.762278290219342"/>
    <n v="27.762278290219342"/>
    <x v="6"/>
    <n v="18683.57495025"/>
    <s v="BEAR/CZU LIGHTING COMPLEX/LOMA/WARNELLA"/>
  </r>
  <r>
    <x v="0"/>
    <x v="6"/>
    <x v="16"/>
    <n v="25.178866125329321"/>
    <n v="25.178866125329321"/>
    <x v="6"/>
    <n v="18683.57495025"/>
    <s v="BEAR/CZU LIGHTING COMPLEX/LOMA/WARNELLA"/>
  </r>
  <r>
    <x v="0"/>
    <x v="6"/>
    <x v="3"/>
    <n v="21.240255213080541"/>
    <n v="21.240255213080541"/>
    <x v="6"/>
    <n v="18683.57495025"/>
    <s v="BEAR/CZU LIGHTING COMPLEX/LOMA/WARNELLA"/>
  </r>
  <r>
    <x v="4"/>
    <x v="6"/>
    <x v="12"/>
    <n v="19.13699966950346"/>
    <n v="19.13699966950346"/>
    <x v="6"/>
    <n v="18683.57495025"/>
    <s v="BEAR/CZU LIGHTING COMPLEX/LOMA/WARNELLA"/>
  </r>
  <r>
    <x v="4"/>
    <x v="6"/>
    <x v="16"/>
    <n v="17.420161141482772"/>
    <n v="17.420161141482772"/>
    <x v="6"/>
    <n v="18683.57495025"/>
    <s v="BEAR/CZU LIGHTING COMPLEX/LOMA/WARNELLA"/>
  </r>
  <r>
    <x v="4"/>
    <x v="6"/>
    <x v="9"/>
    <n v="13.735489930409848"/>
    <n v="13.735489930409848"/>
    <x v="6"/>
    <n v="18683.57495025"/>
    <s v="BEAR/CZU LIGHTING COMPLEX/LOMA/WARNELLA"/>
  </r>
  <r>
    <x v="4"/>
    <x v="6"/>
    <x v="3"/>
    <n v="10.953727991576596"/>
    <n v="10.953727991576596"/>
    <x v="6"/>
    <n v="18683.57495025"/>
    <s v="BEAR/CZU LIGHTING COMPLEX/LOMA/WARNELLA"/>
  </r>
  <r>
    <x v="3"/>
    <x v="6"/>
    <x v="10"/>
    <n v="9.2942176800030243"/>
    <n v="9.2942176800030243"/>
    <x v="6"/>
    <n v="18683.57495025"/>
    <s v="BEAR/CZU LIGHTING COMPLEX/LOMA/WARNELLA"/>
  </r>
  <r>
    <x v="12"/>
    <x v="6"/>
    <x v="10"/>
    <n v="6.6587621706928681"/>
    <n v="6.6587621706928681"/>
    <x v="6"/>
    <n v="18683.57495025"/>
    <s v="BEAR/CZU LIGHTING COMPLEX/LOMA/WARNELLA"/>
  </r>
  <r>
    <x v="0"/>
    <x v="6"/>
    <x v="10"/>
    <n v="4.8032284964651968"/>
    <n v="4.8032284964651968"/>
    <x v="6"/>
    <n v="18683.57495025"/>
    <s v="BEAR/CZU LIGHTING COMPLEX/LOMA/WARNELLA"/>
  </r>
  <r>
    <x v="4"/>
    <x v="6"/>
    <x v="10"/>
    <n v="2.2509159826742948"/>
    <n v="2.2509159826742948"/>
    <x v="6"/>
    <n v="18683.57495025"/>
    <s v="BEAR/CZU LIGHTING COMPLEX/LOMA/WARNELLA"/>
  </r>
  <r>
    <x v="3"/>
    <x v="6"/>
    <x v="4"/>
    <n v="2"/>
    <n v="2"/>
    <x v="6"/>
    <n v="18683.57495025"/>
    <s v="BEAR/CZU LIGHTING COMPLEX/LOMA/WARNELLA"/>
  </r>
  <r>
    <x v="0"/>
    <x v="6"/>
    <x v="4"/>
    <n v="1"/>
    <n v="1"/>
    <x v="6"/>
    <n v="18683.57495025"/>
    <s v="BEAR/CZU LIGHTING COMPLEX/LOMA/WARNELLA"/>
  </r>
  <r>
    <x v="4"/>
    <x v="6"/>
    <x v="4"/>
    <n v="1"/>
    <n v="1"/>
    <x v="6"/>
    <n v="18683.57495025"/>
    <s v="BEAR/CZU LIGHTING COMPLEX/LOMA/WARNELLA"/>
  </r>
  <r>
    <x v="12"/>
    <x v="6"/>
    <x v="4"/>
    <n v="0.52545334481091188"/>
    <n v="0.52545334481091188"/>
    <x v="6"/>
    <n v="18683.57495025"/>
    <s v="BEAR/CZU LIGHTING COMPLEX/LOMA/WARNELLA"/>
  </r>
  <r>
    <x v="12"/>
    <x v="6"/>
    <x v="16"/>
    <n v="-9.5450167168143025"/>
    <n v="0"/>
    <x v="6"/>
    <n v="18683.57495025"/>
    <s v="BEAR/CZU LIGHTING COMPLEX/LOMA/WARNELLA"/>
  </r>
  <r>
    <x v="12"/>
    <x v="7"/>
    <x v="15"/>
    <n v="2.0260211885335226"/>
    <n v="2.0260211885335226"/>
    <x v="7"/>
    <n v="18683.57495025"/>
    <e v="#N/A"/>
  </r>
  <r>
    <x v="12"/>
    <x v="7"/>
    <x v="12"/>
    <n v="1.641253516467545"/>
    <n v="1.641253516467545"/>
    <x v="7"/>
    <n v="18683.57495025"/>
    <e v="#N/A"/>
  </r>
  <r>
    <x v="0"/>
    <x v="7"/>
    <x v="15"/>
    <n v="1.6342174738091146"/>
    <n v="1.6342174738091146"/>
    <x v="7"/>
    <n v="18683.57495025"/>
    <e v="#N/A"/>
  </r>
  <r>
    <x v="12"/>
    <x v="7"/>
    <x v="16"/>
    <n v="1"/>
    <n v="1"/>
    <x v="7"/>
    <n v="18683.57495025"/>
    <e v="#N/A"/>
  </r>
  <r>
    <x v="12"/>
    <x v="7"/>
    <x v="9"/>
    <n v="1"/>
    <n v="1"/>
    <x v="7"/>
    <n v="18683.57495025"/>
    <e v="#N/A"/>
  </r>
  <r>
    <x v="0"/>
    <x v="8"/>
    <x v="0"/>
    <n v="181.2877614294618"/>
    <n v="181.2877614294618"/>
    <x v="8"/>
    <n v="18206.997346000004"/>
    <s v="BAGLEY/BERRY/CARR /COAL/DELTA/FAWN/GULCH/HIRZ/MOORE/MOUNTAIN /POWER/Salt/SALT CREEK/WARD"/>
  </r>
  <r>
    <x v="4"/>
    <x v="8"/>
    <x v="0"/>
    <n v="175.81741255893175"/>
    <n v="175.81741255893175"/>
    <x v="8"/>
    <n v="18206.997346000004"/>
    <s v="BAGLEY/BERRY/CARR /COAL/DELTA/FAWN/GULCH/HIRZ/MOORE/MOUNTAIN /POWER/Salt/SALT CREEK/WARD"/>
  </r>
  <r>
    <x v="0"/>
    <x v="8"/>
    <x v="11"/>
    <n v="173.59889166433905"/>
    <n v="173.59889166433905"/>
    <x v="8"/>
    <n v="18206.997346000004"/>
    <s v="BAGLEY/BERRY/CARR /COAL/DELTA/FAWN/GULCH/HIRZ/MOORE/MOUNTAIN /POWER/Salt/SALT CREEK/WARD"/>
  </r>
  <r>
    <x v="0"/>
    <x v="8"/>
    <x v="10"/>
    <n v="157.38077770084703"/>
    <n v="157.38077770084703"/>
    <x v="8"/>
    <n v="18206.997346000004"/>
    <s v="BAGLEY/BERRY/CARR /COAL/DELTA/FAWN/GULCH/HIRZ/MOORE/MOUNTAIN /POWER/Salt/SALT CREEK/WARD"/>
  </r>
  <r>
    <x v="5"/>
    <x v="8"/>
    <x v="5"/>
    <n v="155.29908416181297"/>
    <n v="155.29908416181297"/>
    <x v="8"/>
    <n v="18206.997346000004"/>
    <s v="BAGLEY/BERRY/CARR /COAL/DELTA/FAWN/GULCH/HIRZ/MOORE/MOUNTAIN /POWER/Salt/SALT CREEK/WARD"/>
  </r>
  <r>
    <x v="3"/>
    <x v="8"/>
    <x v="9"/>
    <n v="155.12835587036915"/>
    <n v="155.12835587036915"/>
    <x v="8"/>
    <n v="18206.997346000004"/>
    <s v="BAGLEY/BERRY/CARR /COAL/DELTA/FAWN/GULCH/HIRZ/MOORE/MOUNTAIN /POWER/Salt/SALT CREEK/WARD"/>
  </r>
  <r>
    <x v="4"/>
    <x v="8"/>
    <x v="11"/>
    <n v="149"/>
    <n v="149"/>
    <x v="8"/>
    <n v="18206.997346000004"/>
    <s v="BAGLEY/BERRY/CARR /COAL/DELTA/FAWN/GULCH/HIRZ/MOORE/MOUNTAIN /POWER/Salt/SALT CREEK/WARD"/>
  </r>
  <r>
    <x v="1"/>
    <x v="8"/>
    <x v="10"/>
    <n v="147.91665663609936"/>
    <n v="147.91665663609936"/>
    <x v="8"/>
    <n v="18206.997346000004"/>
    <s v="BAGLEY/BERRY/CARR /COAL/DELTA/FAWN/GULCH/HIRZ/MOORE/MOUNTAIN /POWER/Salt/SALT CREEK/WARD"/>
  </r>
  <r>
    <x v="3"/>
    <x v="8"/>
    <x v="4"/>
    <n v="124.60755365941652"/>
    <n v="124.60755365941652"/>
    <x v="8"/>
    <n v="18206.997346000004"/>
    <s v="BAGLEY/BERRY/CARR /COAL/DELTA/FAWN/GULCH/HIRZ/MOORE/MOUNTAIN /POWER/Salt/SALT CREEK/WARD"/>
  </r>
  <r>
    <x v="1"/>
    <x v="8"/>
    <x v="2"/>
    <n v="112.40271576764812"/>
    <n v="112.40271576764812"/>
    <x v="8"/>
    <n v="18206.997346000004"/>
    <s v="BAGLEY/BERRY/CARR /COAL/DELTA/FAWN/GULCH/HIRZ/MOORE/MOUNTAIN /POWER/Salt/SALT CREEK/WARD"/>
  </r>
  <r>
    <x v="4"/>
    <x v="8"/>
    <x v="10"/>
    <n v="111"/>
    <n v="111"/>
    <x v="8"/>
    <n v="18206.997346000004"/>
    <s v="BAGLEY/BERRY/CARR /COAL/DELTA/FAWN/GULCH/HIRZ/MOORE/MOUNTAIN /POWER/Salt/SALT CREEK/WARD"/>
  </r>
  <r>
    <x v="4"/>
    <x v="8"/>
    <x v="9"/>
    <n v="97.473921244721225"/>
    <n v="97.473921244721225"/>
    <x v="8"/>
    <n v="18206.997346000004"/>
    <s v="BAGLEY/BERRY/CARR /COAL/DELTA/FAWN/GULCH/HIRZ/MOORE/MOUNTAIN /POWER/Salt/SALT CREEK/WARD"/>
  </r>
  <r>
    <x v="10"/>
    <x v="8"/>
    <x v="4"/>
    <n v="97.400116354987631"/>
    <n v="97.400116354987631"/>
    <x v="8"/>
    <n v="18206.997346000004"/>
    <s v="BAGLEY/BERRY/CARR /COAL/DELTA/FAWN/GULCH/HIRZ/MOORE/MOUNTAIN /POWER/Salt/SALT CREEK/WARD"/>
  </r>
  <r>
    <x v="5"/>
    <x v="8"/>
    <x v="2"/>
    <n v="94.253235540433494"/>
    <n v="94.253235540433494"/>
    <x v="8"/>
    <n v="18206.997346000004"/>
    <s v="BAGLEY/BERRY/CARR /COAL/DELTA/FAWN/GULCH/HIRZ/MOORE/MOUNTAIN /POWER/Salt/SALT CREEK/WARD"/>
  </r>
  <r>
    <x v="0"/>
    <x v="8"/>
    <x v="2"/>
    <n v="93.424660907967478"/>
    <n v="93.424660907967478"/>
    <x v="8"/>
    <n v="18206.997346000004"/>
    <s v="BAGLEY/BERRY/CARR /COAL/DELTA/FAWN/GULCH/HIRZ/MOORE/MOUNTAIN /POWER/Salt/SALT CREEK/WARD"/>
  </r>
  <r>
    <x v="4"/>
    <x v="8"/>
    <x v="2"/>
    <n v="90.813802447627836"/>
    <n v="90.813802447627836"/>
    <x v="8"/>
    <n v="18206.997346000004"/>
    <s v="BAGLEY/BERRY/CARR /COAL/DELTA/FAWN/GULCH/HIRZ/MOORE/MOUNTAIN /POWER/Salt/SALT CREEK/WARD"/>
  </r>
  <r>
    <x v="0"/>
    <x v="8"/>
    <x v="3"/>
    <n v="86.500497357157428"/>
    <n v="86.500497357157428"/>
    <x v="8"/>
    <n v="18206.997346000004"/>
    <s v="BAGLEY/BERRY/CARR /COAL/DELTA/FAWN/GULCH/HIRZ/MOORE/MOUNTAIN /POWER/Salt/SALT CREEK/WARD"/>
  </r>
  <r>
    <x v="3"/>
    <x v="8"/>
    <x v="11"/>
    <n v="85.148779576279338"/>
    <n v="85.148779576279338"/>
    <x v="8"/>
    <n v="18206.997346000004"/>
    <s v="BAGLEY/BERRY/CARR /COAL/DELTA/FAWN/GULCH/HIRZ/MOORE/MOUNTAIN /POWER/Salt/SALT CREEK/WARD"/>
  </r>
  <r>
    <x v="10"/>
    <x v="8"/>
    <x v="0"/>
    <n v="77.347977936640859"/>
    <n v="77.347977936640859"/>
    <x v="8"/>
    <n v="18206.997346000004"/>
    <s v="BAGLEY/BERRY/CARR /COAL/DELTA/FAWN/GULCH/HIRZ/MOORE/MOUNTAIN /POWER/Salt/SALT CREEK/WARD"/>
  </r>
  <r>
    <x v="4"/>
    <x v="8"/>
    <x v="3"/>
    <n v="70.654463731769169"/>
    <n v="70.654463731769169"/>
    <x v="8"/>
    <n v="18206.997346000004"/>
    <s v="BAGLEY/BERRY/CARR /COAL/DELTA/FAWN/GULCH/HIRZ/MOORE/MOUNTAIN /POWER/Salt/SALT CREEK/WARD"/>
  </r>
  <r>
    <x v="7"/>
    <x v="8"/>
    <x v="4"/>
    <n v="70.016883823803923"/>
    <n v="70.016883823803923"/>
    <x v="8"/>
    <n v="18206.997346000004"/>
    <s v="BAGLEY/BERRY/CARR /COAL/DELTA/FAWN/GULCH/HIRZ/MOORE/MOUNTAIN /POWER/Salt/SALT CREEK/WARD"/>
  </r>
  <r>
    <x v="7"/>
    <x v="8"/>
    <x v="0"/>
    <n v="58.810265239798511"/>
    <n v="58.810265239798511"/>
    <x v="8"/>
    <n v="18206.997346000004"/>
    <s v="BAGLEY/BERRY/CARR /COAL/DELTA/FAWN/GULCH/HIRZ/MOORE/MOUNTAIN /POWER/Salt/SALT CREEK/WARD"/>
  </r>
  <r>
    <x v="0"/>
    <x v="8"/>
    <x v="9"/>
    <n v="56.927663793731327"/>
    <n v="56.927663793731327"/>
    <x v="8"/>
    <n v="18206.997346000004"/>
    <s v="BAGLEY/BERRY/CARR /COAL/DELTA/FAWN/GULCH/HIRZ/MOORE/MOUNTAIN /POWER/Salt/SALT CREEK/WARD"/>
  </r>
  <r>
    <x v="1"/>
    <x v="8"/>
    <x v="3"/>
    <n v="49.484696826465232"/>
    <n v="49.484696826465232"/>
    <x v="8"/>
    <n v="18206.997346000004"/>
    <s v="BAGLEY/BERRY/CARR /COAL/DELTA/FAWN/GULCH/HIRZ/MOORE/MOUNTAIN /POWER/Salt/SALT CREEK/WARD"/>
  </r>
  <r>
    <x v="3"/>
    <x v="8"/>
    <x v="2"/>
    <n v="48.506016961473634"/>
    <n v="48.506016961473634"/>
    <x v="8"/>
    <n v="18206.997346000004"/>
    <s v="BAGLEY/BERRY/CARR /COAL/DELTA/FAWN/GULCH/HIRZ/MOORE/MOUNTAIN /POWER/Salt/SALT CREEK/WARD"/>
  </r>
  <r>
    <x v="3"/>
    <x v="8"/>
    <x v="12"/>
    <n v="45.845340125165151"/>
    <n v="45.845340125165151"/>
    <x v="8"/>
    <n v="18206.997346000004"/>
    <s v="BAGLEY/BERRY/CARR /COAL/DELTA/FAWN/GULCH/HIRZ/MOORE/MOUNTAIN /POWER/Salt/SALT CREEK/WARD"/>
  </r>
  <r>
    <x v="10"/>
    <x v="8"/>
    <x v="11"/>
    <n v="43.613941255441198"/>
    <n v="43.613941255441198"/>
    <x v="8"/>
    <n v="18206.997346000004"/>
    <s v="BAGLEY/BERRY/CARR /COAL/DELTA/FAWN/GULCH/HIRZ/MOORE/MOUNTAIN /POWER/Salt/SALT CREEK/WARD"/>
  </r>
  <r>
    <x v="4"/>
    <x v="8"/>
    <x v="5"/>
    <n v="38.694083386200191"/>
    <n v="38.694083386200191"/>
    <x v="8"/>
    <n v="18206.997346000004"/>
    <s v="BAGLEY/BERRY/CARR /COAL/DELTA/FAWN/GULCH/HIRZ/MOORE/MOUNTAIN /POWER/Salt/SALT CREEK/WARD"/>
  </r>
  <r>
    <x v="10"/>
    <x v="8"/>
    <x v="10"/>
    <n v="38.357222290300889"/>
    <n v="38.357222290300889"/>
    <x v="8"/>
    <n v="18206.997346000004"/>
    <s v="BAGLEY/BERRY/CARR /COAL/DELTA/FAWN/GULCH/HIRZ/MOORE/MOUNTAIN /POWER/Salt/SALT CREEK/WARD"/>
  </r>
  <r>
    <x v="9"/>
    <x v="8"/>
    <x v="4"/>
    <n v="37.642406474752633"/>
    <n v="37.642406474752633"/>
    <x v="8"/>
    <n v="18206.997346000004"/>
    <s v="BAGLEY/BERRY/CARR /COAL/DELTA/FAWN/GULCH/HIRZ/MOORE/MOUNTAIN /POWER/Salt/SALT CREEK/WARD"/>
  </r>
  <r>
    <x v="7"/>
    <x v="8"/>
    <x v="11"/>
    <n v="32.315623700605691"/>
    <n v="32.315623700605691"/>
    <x v="8"/>
    <n v="18206.997346000004"/>
    <s v="BAGLEY/BERRY/CARR /COAL/DELTA/FAWN/GULCH/HIRZ/MOORE/MOUNTAIN /POWER/Salt/SALT CREEK/WARD"/>
  </r>
  <r>
    <x v="9"/>
    <x v="8"/>
    <x v="0"/>
    <n v="29.892818760910437"/>
    <n v="29.892818760910437"/>
    <x v="8"/>
    <n v="18206.997346000004"/>
    <s v="BAGLEY/BERRY/CARR /COAL/DELTA/FAWN/GULCH/HIRZ/MOORE/MOUNTAIN /POWER/Salt/SALT CREEK/WARD"/>
  </r>
  <r>
    <x v="1"/>
    <x v="8"/>
    <x v="5"/>
    <n v="29.70724182098402"/>
    <n v="29.70724182098402"/>
    <x v="8"/>
    <n v="18206.997346000004"/>
    <s v="BAGLEY/BERRY/CARR /COAL/DELTA/FAWN/GULCH/HIRZ/MOORE/MOUNTAIN /POWER/Salt/SALT CREEK/WARD"/>
  </r>
  <r>
    <x v="7"/>
    <x v="8"/>
    <x v="10"/>
    <n v="27.027136093654587"/>
    <n v="27.027136093654587"/>
    <x v="8"/>
    <n v="18206.997346000004"/>
    <s v="BAGLEY/BERRY/CARR /COAL/DELTA/FAWN/GULCH/HIRZ/MOORE/MOUNTAIN /POWER/Salt/SALT CREEK/WARD"/>
  </r>
  <r>
    <x v="5"/>
    <x v="8"/>
    <x v="7"/>
    <n v="26.076633747369755"/>
    <n v="26.076633747369755"/>
    <x v="8"/>
    <n v="18206.997346000004"/>
    <s v="BAGLEY/BERRY/CARR /COAL/DELTA/FAWN/GULCH/HIRZ/MOORE/MOUNTAIN /POWER/Salt/SALT CREEK/WARD"/>
  </r>
  <r>
    <x v="0"/>
    <x v="8"/>
    <x v="5"/>
    <n v="26.038834593645824"/>
    <n v="26.038834593645824"/>
    <x v="8"/>
    <n v="18206.997346000004"/>
    <s v="BAGLEY/BERRY/CARR /COAL/DELTA/FAWN/GULCH/HIRZ/MOORE/MOUNTAIN /POWER/Salt/SALT CREEK/WARD"/>
  </r>
  <r>
    <x v="2"/>
    <x v="8"/>
    <x v="7"/>
    <n v="22.113059056783563"/>
    <n v="22.113059056783563"/>
    <x v="8"/>
    <n v="18206.997346000004"/>
    <s v="BAGLEY/BERRY/CARR /COAL/DELTA/FAWN/GULCH/HIRZ/MOORE/MOUNTAIN /POWER/Salt/SALT CREEK/WARD"/>
  </r>
  <r>
    <x v="0"/>
    <x v="8"/>
    <x v="12"/>
    <n v="21.881962147857298"/>
    <n v="21.881962147857298"/>
    <x v="8"/>
    <n v="18206.997346000004"/>
    <s v="BAGLEY/BERRY/CARR /COAL/DELTA/FAWN/GULCH/HIRZ/MOORE/MOUNTAIN /POWER/Salt/SALT CREEK/WARD"/>
  </r>
  <r>
    <x v="10"/>
    <x v="8"/>
    <x v="2"/>
    <n v="21.01766741398853"/>
    <n v="21.01766741398853"/>
    <x v="8"/>
    <n v="18206.997346000004"/>
    <s v="BAGLEY/BERRY/CARR /COAL/DELTA/FAWN/GULCH/HIRZ/MOORE/MOUNTAIN /POWER/Salt/SALT CREEK/WARD"/>
  </r>
  <r>
    <x v="11"/>
    <x v="8"/>
    <x v="4"/>
    <n v="19.689447627538897"/>
    <n v="19.689447627538897"/>
    <x v="8"/>
    <n v="18206.997346000004"/>
    <s v="BAGLEY/BERRY/CARR /COAL/DELTA/FAWN/GULCH/HIRZ/MOORE/MOUNTAIN /POWER/Salt/SALT CREEK/WARD"/>
  </r>
  <r>
    <x v="3"/>
    <x v="8"/>
    <x v="5"/>
    <n v="17.178413884417147"/>
    <n v="17.178413884417147"/>
    <x v="8"/>
    <n v="18206.997346000004"/>
    <s v="BAGLEY/BERRY/CARR /COAL/DELTA/FAWN/GULCH/HIRZ/MOORE/MOUNTAIN /POWER/Salt/SALT CREEK/WARD"/>
  </r>
  <r>
    <x v="9"/>
    <x v="8"/>
    <x v="11"/>
    <n v="16.855562047993708"/>
    <n v="16.855562047993708"/>
    <x v="8"/>
    <n v="18206.997346000004"/>
    <s v="BAGLEY/BERRY/CARR /COAL/DELTA/FAWN/GULCH/HIRZ/MOORE/MOUNTAIN /POWER/Salt/SALT CREEK/WARD"/>
  </r>
  <r>
    <x v="7"/>
    <x v="8"/>
    <x v="2"/>
    <n v="15.809397647980242"/>
    <n v="15.809397647980242"/>
    <x v="8"/>
    <n v="18206.997346000004"/>
    <s v="BAGLEY/BERRY/CARR /COAL/DELTA/FAWN/GULCH/HIRZ/MOORE/MOUNTAIN /POWER/Salt/SALT CREEK/WARD"/>
  </r>
  <r>
    <x v="11"/>
    <x v="8"/>
    <x v="0"/>
    <n v="15.635904942135504"/>
    <n v="15.635904942135504"/>
    <x v="8"/>
    <n v="18206.997346000004"/>
    <s v="BAGLEY/BERRY/CARR /COAL/DELTA/FAWN/GULCH/HIRZ/MOORE/MOUNTAIN /POWER/Salt/SALT CREEK/WARD"/>
  </r>
  <r>
    <x v="9"/>
    <x v="8"/>
    <x v="10"/>
    <n v="14.823987965595604"/>
    <n v="14.823987965595604"/>
    <x v="8"/>
    <n v="18206.997346000004"/>
    <s v="BAGLEY/BERRY/CARR /COAL/DELTA/FAWN/GULCH/HIRZ/MOORE/MOUNTAIN /POWER/Salt/SALT CREEK/WARD"/>
  </r>
  <r>
    <x v="5"/>
    <x v="8"/>
    <x v="10"/>
    <n v="14.05478058812877"/>
    <n v="14.05478058812877"/>
    <x v="8"/>
    <n v="18206.997346000004"/>
    <s v="BAGLEY/BERRY/CARR /COAL/DELTA/FAWN/GULCH/HIRZ/MOORE/MOUNTAIN /POWER/Salt/SALT CREEK/WARD"/>
  </r>
  <r>
    <x v="10"/>
    <x v="8"/>
    <x v="3"/>
    <n v="12.967934990439771"/>
    <n v="12.967934990439771"/>
    <x v="8"/>
    <n v="18206.997346000004"/>
    <s v="BAGLEY/BERRY/CARR /COAL/DELTA/FAWN/GULCH/HIRZ/MOORE/MOUNTAIN /POWER/Salt/SALT CREEK/WARD"/>
  </r>
  <r>
    <x v="6"/>
    <x v="8"/>
    <x v="4"/>
    <n v="12.519676416078132"/>
    <n v="12.519676416078132"/>
    <x v="8"/>
    <n v="18206.997346000004"/>
    <s v="BAGLEY/BERRY/CARR /COAL/DELTA/FAWN/GULCH/HIRZ/MOORE/MOUNTAIN /POWER/Salt/SALT CREEK/WARD"/>
  </r>
  <r>
    <x v="6"/>
    <x v="8"/>
    <x v="0"/>
    <n v="9.8714525745319293"/>
    <n v="9.8714525745319293"/>
    <x v="8"/>
    <n v="18206.997346000004"/>
    <s v="BAGLEY/BERRY/CARR /COAL/DELTA/FAWN/GULCH/HIRZ/MOORE/MOUNTAIN /POWER/Salt/SALT CREEK/WARD"/>
  </r>
  <r>
    <x v="10"/>
    <x v="8"/>
    <x v="5"/>
    <n v="9.4618232453977456"/>
    <n v="9.4618232453977456"/>
    <x v="8"/>
    <n v="18206.997346000004"/>
    <s v="BAGLEY/BERRY/CARR /COAL/DELTA/FAWN/GULCH/HIRZ/MOORE/MOUNTAIN /POWER/Salt/SALT CREEK/WARD"/>
  </r>
  <r>
    <x v="7"/>
    <x v="8"/>
    <x v="3"/>
    <n v="9.1374224438797764"/>
    <n v="9.1374224438797764"/>
    <x v="8"/>
    <n v="18206.997346000004"/>
    <s v="BAGLEY/BERRY/CARR /COAL/DELTA/FAWN/GULCH/HIRZ/MOORE/MOUNTAIN /POWER/Salt/SALT CREEK/WARD"/>
  </r>
  <r>
    <x v="4"/>
    <x v="8"/>
    <x v="15"/>
    <n v="8.2810752621603232"/>
    <n v="8.2810752621603232"/>
    <x v="8"/>
    <n v="18206.997346000004"/>
    <s v="BAGLEY/BERRY/CARR /COAL/DELTA/FAWN/GULCH/HIRZ/MOORE/MOUNTAIN /POWER/Salt/SALT CREEK/WARD"/>
  </r>
  <r>
    <x v="9"/>
    <x v="8"/>
    <x v="2"/>
    <n v="8.1227375238962534"/>
    <n v="8.1227375238962534"/>
    <x v="8"/>
    <n v="18206.997346000004"/>
    <s v="BAGLEY/BERRY/CARR /COAL/DELTA/FAWN/GULCH/HIRZ/MOORE/MOUNTAIN /POWER/Salt/SALT CREEK/WARD"/>
  </r>
  <r>
    <x v="11"/>
    <x v="8"/>
    <x v="10"/>
    <n v="7.7539180412290465"/>
    <n v="7.7539180412290465"/>
    <x v="8"/>
    <n v="18206.997346000004"/>
    <s v="BAGLEY/BERRY/CARR /COAL/DELTA/FAWN/GULCH/HIRZ/MOORE/MOUNTAIN /POWER/Salt/SALT CREEK/WARD"/>
  </r>
  <r>
    <x v="7"/>
    <x v="8"/>
    <x v="5"/>
    <n v="7.6669578576896305"/>
    <n v="7.6669578576896305"/>
    <x v="8"/>
    <n v="18206.997346000004"/>
    <s v="BAGLEY/BERRY/CARR /COAL/DELTA/FAWN/GULCH/HIRZ/MOORE/MOUNTAIN /POWER/Salt/SALT CREEK/WARD"/>
  </r>
  <r>
    <x v="1"/>
    <x v="8"/>
    <x v="9"/>
    <n v="7.3371976046545395"/>
    <n v="7.3371976046545395"/>
    <x v="8"/>
    <n v="18206.997346000004"/>
    <s v="BAGLEY/BERRY/CARR /COAL/DELTA/FAWN/GULCH/HIRZ/MOORE/MOUNTAIN /POWER/Salt/SALT CREEK/WARD"/>
  </r>
  <r>
    <x v="1"/>
    <x v="8"/>
    <x v="7"/>
    <n v="6.7316587042011173"/>
    <n v="6.7316587042011173"/>
    <x v="8"/>
    <n v="18206.997346000004"/>
    <s v="BAGLEY/BERRY/CARR /COAL/DELTA/FAWN/GULCH/HIRZ/MOORE/MOUNTAIN /POWER/Salt/SALT CREEK/WARD"/>
  </r>
  <r>
    <x v="0"/>
    <x v="8"/>
    <x v="7"/>
    <n v="6.6380070007104131"/>
    <n v="6.6380070007104131"/>
    <x v="8"/>
    <n v="18206.997346000004"/>
    <s v="BAGLEY/BERRY/CARR /COAL/DELTA/FAWN/GULCH/HIRZ/MOORE/MOUNTAIN /POWER/Salt/SALT CREEK/WARD"/>
  </r>
  <r>
    <x v="6"/>
    <x v="8"/>
    <x v="11"/>
    <n v="6.1582945615936673"/>
    <n v="6.1582945615936673"/>
    <x v="8"/>
    <n v="18206.997346000004"/>
    <s v="BAGLEY/BERRY/CARR /COAL/DELTA/FAWN/GULCH/HIRZ/MOORE/MOUNTAIN /POWER/Salt/SALT CREEK/WARD"/>
  </r>
  <r>
    <x v="5"/>
    <x v="8"/>
    <x v="3"/>
    <n v="5.9687858835185725"/>
    <n v="5.9687858835185725"/>
    <x v="8"/>
    <n v="18206.997346000004"/>
    <s v="BAGLEY/BERRY/CARR /COAL/DELTA/FAWN/GULCH/HIRZ/MOORE/MOUNTAIN /POWER/Salt/SALT CREEK/WARD"/>
  </r>
  <r>
    <x v="7"/>
    <x v="8"/>
    <x v="7"/>
    <n v="5.9076870449297001"/>
    <n v="5.9076870449297001"/>
    <x v="8"/>
    <n v="18206.997346000004"/>
    <s v="BAGLEY/BERRY/CARR /COAL/DELTA/FAWN/GULCH/HIRZ/MOORE/MOUNTAIN /POWER/Salt/SALT CREEK/WARD"/>
  </r>
  <r>
    <x v="10"/>
    <x v="8"/>
    <x v="7"/>
    <n v="5.5458343830402406"/>
    <n v="5.5458343830402406"/>
    <x v="8"/>
    <n v="18206.997346000004"/>
    <s v="BAGLEY/BERRY/CARR /COAL/DELTA/FAWN/GULCH/HIRZ/MOORE/MOUNTAIN /POWER/Salt/SALT CREEK/WARD"/>
  </r>
  <r>
    <x v="4"/>
    <x v="8"/>
    <x v="7"/>
    <n v="5.2020787272385869"/>
    <n v="5.2020787272385869"/>
    <x v="8"/>
    <n v="18206.997346000004"/>
    <s v="BAGLEY/BERRY/CARR /COAL/DELTA/FAWN/GULCH/HIRZ/MOORE/MOUNTAIN /POWER/Salt/SALT CREEK/WARD"/>
  </r>
  <r>
    <x v="9"/>
    <x v="8"/>
    <x v="3"/>
    <n v="5.0117422680399555"/>
    <n v="5.0117422680399555"/>
    <x v="8"/>
    <n v="18206.997346000004"/>
    <s v="BAGLEY/BERRY/CARR /COAL/DELTA/FAWN/GULCH/HIRZ/MOORE/MOUNTAIN /POWER/Salt/SALT CREEK/WARD"/>
  </r>
  <r>
    <x v="3"/>
    <x v="8"/>
    <x v="7"/>
    <n v="4.888737249696546"/>
    <n v="4.888737249696546"/>
    <x v="8"/>
    <n v="18206.997346000004"/>
    <s v="BAGLEY/BERRY/CARR /COAL/DELTA/FAWN/GULCH/HIRZ/MOORE/MOUNTAIN /POWER/Salt/SALT CREEK/WARD"/>
  </r>
  <r>
    <x v="6"/>
    <x v="8"/>
    <x v="10"/>
    <n v="4.5365735231097473"/>
    <n v="4.5365735231097473"/>
    <x v="8"/>
    <n v="18206.997346000004"/>
    <s v="BAGLEY/BERRY/CARR /COAL/DELTA/FAWN/GULCH/HIRZ/MOORE/MOUNTAIN /POWER/Salt/SALT CREEK/WARD"/>
  </r>
  <r>
    <x v="2"/>
    <x v="8"/>
    <x v="5"/>
    <n v="4.2699405771534895"/>
    <n v="4.2699405771534895"/>
    <x v="8"/>
    <n v="18206.997346000004"/>
    <s v="BAGLEY/BERRY/CARR /COAL/DELTA/FAWN/GULCH/HIRZ/MOORE/MOUNTAIN /POWER/Salt/SALT CREEK/WARD"/>
  </r>
  <r>
    <x v="11"/>
    <x v="8"/>
    <x v="2"/>
    <n v="4.2487245117091375"/>
    <n v="4.2487245117091375"/>
    <x v="8"/>
    <n v="18206.997346000004"/>
    <s v="BAGLEY/BERRY/CARR /COAL/DELTA/FAWN/GULCH/HIRZ/MOORE/MOUNTAIN /POWER/Salt/SALT CREEK/WARD"/>
  </r>
  <r>
    <x v="5"/>
    <x v="8"/>
    <x v="8"/>
    <n v="4.0739071479607638"/>
    <n v="4.0739071479607638"/>
    <x v="8"/>
    <n v="18206.997346000004"/>
    <s v="BAGLEY/BERRY/CARR /COAL/DELTA/FAWN/GULCH/HIRZ/MOORE/MOUNTAIN /POWER/Salt/SALT CREEK/WARD"/>
  </r>
  <r>
    <x v="9"/>
    <x v="8"/>
    <x v="5"/>
    <n v="3.6567286562310826"/>
    <n v="3.6567286562310826"/>
    <x v="8"/>
    <n v="18206.997346000004"/>
    <s v="BAGLEY/BERRY/CARR /COAL/DELTA/FAWN/GULCH/HIRZ/MOORE/MOUNTAIN /POWER/Salt/SALT CREEK/WARD"/>
  </r>
  <r>
    <x v="2"/>
    <x v="8"/>
    <x v="8"/>
    <n v="3.1733437094043042"/>
    <n v="3.1733437094043042"/>
    <x v="8"/>
    <n v="18206.997346000004"/>
    <s v="BAGLEY/BERRY/CARR /COAL/DELTA/FAWN/GULCH/HIRZ/MOORE/MOUNTAIN /POWER/Salt/SALT CREEK/WARD"/>
  </r>
  <r>
    <x v="7"/>
    <x v="8"/>
    <x v="8"/>
    <n v="2.8318397686383925"/>
    <n v="2.8318397686383925"/>
    <x v="8"/>
    <n v="18206.997346000004"/>
    <s v="BAGLEY/BERRY/CARR /COAL/DELTA/FAWN/GULCH/HIRZ/MOORE/MOUNTAIN /POWER/Salt/SALT CREEK/WARD"/>
  </r>
  <r>
    <x v="11"/>
    <x v="8"/>
    <x v="3"/>
    <n v="2.6214699364526792"/>
    <n v="2.6214699364526792"/>
    <x v="8"/>
    <n v="18206.997346000004"/>
    <s v="BAGLEY/BERRY/CARR /COAL/DELTA/FAWN/GULCH/HIRZ/MOORE/MOUNTAIN /POWER/Salt/SALT CREEK/WARD"/>
  </r>
  <r>
    <x v="3"/>
    <x v="8"/>
    <x v="15"/>
    <n v="2.5992972938652539"/>
    <n v="2.5992972938652539"/>
    <x v="8"/>
    <n v="18206.997346000004"/>
    <s v="BAGLEY/BERRY/CARR /COAL/DELTA/FAWN/GULCH/HIRZ/MOORE/MOUNTAIN /POWER/Salt/SALT CREEK/WARD"/>
  </r>
  <r>
    <x v="6"/>
    <x v="8"/>
    <x v="2"/>
    <n v="2.4857950553926549"/>
    <n v="2.4857950553926549"/>
    <x v="8"/>
    <n v="18206.997346000004"/>
    <s v="BAGLEY/BERRY/CARR /COAL/DELTA/FAWN/GULCH/HIRZ/MOORE/MOUNTAIN /POWER/Salt/SALT CREEK/WARD"/>
  </r>
  <r>
    <x v="0"/>
    <x v="8"/>
    <x v="15"/>
    <n v="2.4716419898535009"/>
    <n v="2.4716419898535009"/>
    <x v="8"/>
    <n v="18206.997346000004"/>
    <s v="BAGLEY/BERRY/CARR /COAL/DELTA/FAWN/GULCH/HIRZ/MOORE/MOUNTAIN /POWER/Salt/SALT CREEK/WARD"/>
  </r>
  <r>
    <x v="10"/>
    <x v="8"/>
    <x v="9"/>
    <n v="2.3394569120740023"/>
    <n v="2.3394569120740023"/>
    <x v="8"/>
    <n v="18206.997346000004"/>
    <s v="BAGLEY/BERRY/CARR /COAL/DELTA/FAWN/GULCH/HIRZ/MOORE/MOUNTAIN /POWER/Salt/SALT CREEK/WARD"/>
  </r>
  <r>
    <x v="2"/>
    <x v="8"/>
    <x v="1"/>
    <n v="2.1870633708947507"/>
    <n v="2.1870633708947507"/>
    <x v="8"/>
    <n v="18206.997346000004"/>
    <s v="BAGLEY/BERRY/CARR /COAL/DELTA/FAWN/GULCH/HIRZ/MOORE/MOUNTAIN /POWER/Salt/SALT CREEK/WARD"/>
  </r>
  <r>
    <x v="9"/>
    <x v="8"/>
    <x v="7"/>
    <n v="2.1433090626628362"/>
    <n v="2.1433090626628362"/>
    <x v="8"/>
    <n v="18206.997346000004"/>
    <s v="BAGLEY/BERRY/CARR /COAL/DELTA/FAWN/GULCH/HIRZ/MOORE/MOUNTAIN /POWER/Salt/SALT CREEK/WARD"/>
  </r>
  <r>
    <x v="6"/>
    <x v="8"/>
    <x v="5"/>
    <n v="2.1190658304334433"/>
    <n v="2.1190658304334433"/>
    <x v="8"/>
    <n v="18206.997346000004"/>
    <s v="BAGLEY/BERRY/CARR /COAL/DELTA/FAWN/GULCH/HIRZ/MOORE/MOUNTAIN /POWER/Salt/SALT CREEK/WARD"/>
  </r>
  <r>
    <x v="3"/>
    <x v="8"/>
    <x v="8"/>
    <n v="2"/>
    <n v="2"/>
    <x v="8"/>
    <n v="18206.997346000004"/>
    <s v="BAGLEY/BERRY/CARR /COAL/DELTA/FAWN/GULCH/HIRZ/MOORE/MOUNTAIN /POWER/Salt/SALT CREEK/WARD"/>
  </r>
  <r>
    <x v="6"/>
    <x v="8"/>
    <x v="8"/>
    <n v="2"/>
    <n v="2"/>
    <x v="8"/>
    <n v="18206.997346000004"/>
    <s v="BAGLEY/BERRY/CARR /COAL/DELTA/FAWN/GULCH/HIRZ/MOORE/MOUNTAIN /POWER/Salt/SALT CREEK/WARD"/>
  </r>
  <r>
    <x v="6"/>
    <x v="8"/>
    <x v="1"/>
    <n v="2"/>
    <n v="2"/>
    <x v="8"/>
    <n v="18206.997346000004"/>
    <s v="BAGLEY/BERRY/CARR /COAL/DELTA/FAWN/GULCH/HIRZ/MOORE/MOUNTAIN /POWER/Salt/SALT CREEK/WARD"/>
  </r>
  <r>
    <x v="4"/>
    <x v="8"/>
    <x v="8"/>
    <n v="2"/>
    <n v="2"/>
    <x v="8"/>
    <n v="18206.997346000004"/>
    <s v="BAGLEY/BERRY/CARR /COAL/DELTA/FAWN/GULCH/HIRZ/MOORE/MOUNTAIN /POWER/Salt/SALT CREEK/WARD"/>
  </r>
  <r>
    <x v="1"/>
    <x v="8"/>
    <x v="12"/>
    <n v="2"/>
    <n v="2"/>
    <x v="8"/>
    <n v="18206.997346000004"/>
    <s v="BAGLEY/BERRY/CARR /COAL/DELTA/FAWN/GULCH/HIRZ/MOORE/MOUNTAIN /POWER/Salt/SALT CREEK/WARD"/>
  </r>
  <r>
    <x v="9"/>
    <x v="8"/>
    <x v="1"/>
    <n v="2"/>
    <n v="2"/>
    <x v="8"/>
    <n v="18206.997346000004"/>
    <s v="BAGLEY/BERRY/CARR /COAL/DELTA/FAWN/GULCH/HIRZ/MOORE/MOUNTAIN /POWER/Salt/SALT CREEK/WARD"/>
  </r>
  <r>
    <x v="5"/>
    <x v="8"/>
    <x v="1"/>
    <n v="2"/>
    <n v="2"/>
    <x v="8"/>
    <n v="18206.997346000004"/>
    <s v="BAGLEY/BERRY/CARR /COAL/DELTA/FAWN/GULCH/HIRZ/MOORE/MOUNTAIN /POWER/Salt/SALT CREEK/WARD"/>
  </r>
  <r>
    <x v="0"/>
    <x v="8"/>
    <x v="8"/>
    <n v="1.9873049264321532"/>
    <n v="1.9873049264321532"/>
    <x v="8"/>
    <n v="18206.997346000004"/>
    <s v="BAGLEY/BERRY/CARR /COAL/DELTA/FAWN/GULCH/HIRZ/MOORE/MOUNTAIN /POWER/Salt/SALT CREEK/WARD"/>
  </r>
  <r>
    <x v="11"/>
    <x v="8"/>
    <x v="5"/>
    <n v="1.9127089394051746"/>
    <n v="1.9127089394051746"/>
    <x v="8"/>
    <n v="18206.997346000004"/>
    <s v="BAGLEY/BERRY/CARR /COAL/DELTA/FAWN/GULCH/HIRZ/MOORE/MOUNTAIN /POWER/Salt/SALT CREEK/WARD"/>
  </r>
  <r>
    <x v="6"/>
    <x v="8"/>
    <x v="7"/>
    <n v="1.6559152077081931"/>
    <n v="1.6559152077081931"/>
    <x v="8"/>
    <n v="18206.997346000004"/>
    <s v="BAGLEY/BERRY/CARR /COAL/DELTA/FAWN/GULCH/HIRZ/MOORE/MOUNTAIN /POWER/Salt/SALT CREEK/WARD"/>
  </r>
  <r>
    <x v="7"/>
    <x v="8"/>
    <x v="9"/>
    <n v="1.6484202080465349"/>
    <n v="1.6484202080465349"/>
    <x v="8"/>
    <n v="18206.997346000004"/>
    <s v="BAGLEY/BERRY/CARR /COAL/DELTA/FAWN/GULCH/HIRZ/MOORE/MOUNTAIN /POWER/Salt/SALT CREEK/WARD"/>
  </r>
  <r>
    <x v="6"/>
    <x v="8"/>
    <x v="3"/>
    <n v="1.533739593597043"/>
    <n v="1.533739593597043"/>
    <x v="8"/>
    <n v="18206.997346000004"/>
    <s v="BAGLEY/BERRY/CARR /COAL/DELTA/FAWN/GULCH/HIRZ/MOORE/MOUNTAIN /POWER/Salt/SALT CREEK/WARD"/>
  </r>
  <r>
    <x v="11"/>
    <x v="8"/>
    <x v="11"/>
    <n v="1.5265645413584119"/>
    <n v="1.5265645413584119"/>
    <x v="8"/>
    <n v="18206.997346000004"/>
    <s v="BAGLEY/BERRY/CARR /COAL/DELTA/FAWN/GULCH/HIRZ/MOORE/MOUNTAIN /POWER/Salt/SALT CREEK/WARD"/>
  </r>
  <r>
    <x v="1"/>
    <x v="8"/>
    <x v="8"/>
    <n v="1.2201134828857978"/>
    <n v="1.2201134828857978"/>
    <x v="8"/>
    <n v="18206.997346000004"/>
    <s v="BAGLEY/BERRY/CARR /COAL/DELTA/FAWN/GULCH/HIRZ/MOORE/MOUNTAIN /POWER/Salt/SALT CREEK/WARD"/>
  </r>
  <r>
    <x v="10"/>
    <x v="8"/>
    <x v="8"/>
    <n v="1.1805565637813329"/>
    <n v="1.1805565637813329"/>
    <x v="8"/>
    <n v="18206.997346000004"/>
    <s v="BAGLEY/BERRY/CARR /COAL/DELTA/FAWN/GULCH/HIRZ/MOORE/MOUNTAIN /POWER/Salt/SALT CREEK/WARD"/>
  </r>
  <r>
    <x v="11"/>
    <x v="8"/>
    <x v="7"/>
    <n v="1.1210912237301831"/>
    <n v="1.1210912237301831"/>
    <x v="8"/>
    <n v="18206.997346000004"/>
    <s v="BAGLEY/BERRY/CARR /COAL/DELTA/FAWN/GULCH/HIRZ/MOORE/MOUNTAIN /POWER/Salt/SALT CREEK/WARD"/>
  </r>
  <r>
    <x v="5"/>
    <x v="8"/>
    <x v="9"/>
    <n v="1.076788046992956"/>
    <n v="1.076788046992956"/>
    <x v="8"/>
    <n v="18206.997346000004"/>
    <s v="BAGLEY/BERRY/CARR /COAL/DELTA/FAWN/GULCH/HIRZ/MOORE/MOUNTAIN /POWER/Salt/SALT CREEK/WARD"/>
  </r>
  <r>
    <x v="3"/>
    <x v="8"/>
    <x v="0"/>
    <n v="1.0025215289017524"/>
    <n v="1.0025215289017524"/>
    <x v="8"/>
    <n v="18206.997346000004"/>
    <s v="BAGLEY/BERRY/CARR /COAL/DELTA/FAWN/GULCH/HIRZ/MOORE/MOUNTAIN /POWER/Salt/SALT CREEK/WARD"/>
  </r>
  <r>
    <x v="3"/>
    <x v="8"/>
    <x v="1"/>
    <n v="1"/>
    <n v="1"/>
    <x v="8"/>
    <n v="18206.997346000004"/>
    <s v="BAGLEY/BERRY/CARR /COAL/DELTA/FAWN/GULCH/HIRZ/MOORE/MOUNTAIN /POWER/Salt/SALT CREEK/WARD"/>
  </r>
  <r>
    <x v="0"/>
    <x v="8"/>
    <x v="1"/>
    <n v="1"/>
    <n v="1"/>
    <x v="8"/>
    <n v="18206.997346000004"/>
    <s v="BAGLEY/BERRY/CARR /COAL/DELTA/FAWN/GULCH/HIRZ/MOORE/MOUNTAIN /POWER/Salt/SALT CREEK/WARD"/>
  </r>
  <r>
    <x v="7"/>
    <x v="8"/>
    <x v="12"/>
    <n v="1"/>
    <n v="1"/>
    <x v="8"/>
    <n v="18206.997346000004"/>
    <s v="BAGLEY/BERRY/CARR /COAL/DELTA/FAWN/GULCH/HIRZ/MOORE/MOUNTAIN /POWER/Salt/SALT CREEK/WARD"/>
  </r>
  <r>
    <x v="7"/>
    <x v="8"/>
    <x v="1"/>
    <n v="1"/>
    <n v="1"/>
    <x v="8"/>
    <n v="18206.997346000004"/>
    <s v="BAGLEY/BERRY/CARR /COAL/DELTA/FAWN/GULCH/HIRZ/MOORE/MOUNTAIN /POWER/Salt/SALT CREEK/WARD"/>
  </r>
  <r>
    <x v="11"/>
    <x v="8"/>
    <x v="9"/>
    <n v="1"/>
    <n v="1"/>
    <x v="8"/>
    <n v="18206.997346000004"/>
    <s v="BAGLEY/BERRY/CARR /COAL/DELTA/FAWN/GULCH/HIRZ/MOORE/MOUNTAIN /POWER/Salt/SALT CREEK/WARD"/>
  </r>
  <r>
    <x v="11"/>
    <x v="8"/>
    <x v="8"/>
    <n v="1"/>
    <n v="1"/>
    <x v="8"/>
    <n v="18206.997346000004"/>
    <s v="BAGLEY/BERRY/CARR /COAL/DELTA/FAWN/GULCH/HIRZ/MOORE/MOUNTAIN /POWER/Salt/SALT CREEK/WARD"/>
  </r>
  <r>
    <x v="11"/>
    <x v="8"/>
    <x v="1"/>
    <n v="1"/>
    <n v="1"/>
    <x v="8"/>
    <n v="18206.997346000004"/>
    <s v="BAGLEY/BERRY/CARR /COAL/DELTA/FAWN/GULCH/HIRZ/MOORE/MOUNTAIN /POWER/Salt/SALT CREEK/WARD"/>
  </r>
  <r>
    <x v="6"/>
    <x v="8"/>
    <x v="12"/>
    <n v="1"/>
    <n v="1"/>
    <x v="8"/>
    <n v="18206.997346000004"/>
    <s v="BAGLEY/BERRY/CARR /COAL/DELTA/FAWN/GULCH/HIRZ/MOORE/MOUNTAIN /POWER/Salt/SALT CREEK/WARD"/>
  </r>
  <r>
    <x v="6"/>
    <x v="8"/>
    <x v="9"/>
    <n v="1"/>
    <n v="1"/>
    <x v="8"/>
    <n v="18206.997346000004"/>
    <s v="BAGLEY/BERRY/CARR /COAL/DELTA/FAWN/GULCH/HIRZ/MOORE/MOUNTAIN /POWER/Salt/SALT CREEK/WARD"/>
  </r>
  <r>
    <x v="6"/>
    <x v="8"/>
    <x v="13"/>
    <n v="1"/>
    <n v="1"/>
    <x v="8"/>
    <n v="18206.997346000004"/>
    <s v="BAGLEY/BERRY/CARR /COAL/DELTA/FAWN/GULCH/HIRZ/MOORE/MOUNTAIN /POWER/Salt/SALT CREEK/WARD"/>
  </r>
  <r>
    <x v="6"/>
    <x v="8"/>
    <x v="6"/>
    <n v="1"/>
    <n v="1"/>
    <x v="8"/>
    <n v="18206.997346000004"/>
    <s v="BAGLEY/BERRY/CARR /COAL/DELTA/FAWN/GULCH/HIRZ/MOORE/MOUNTAIN /POWER/Salt/SALT CREEK/WARD"/>
  </r>
  <r>
    <x v="4"/>
    <x v="8"/>
    <x v="1"/>
    <n v="1"/>
    <n v="1"/>
    <x v="8"/>
    <n v="18206.997346000004"/>
    <s v="BAGLEY/BERRY/CARR /COAL/DELTA/FAWN/GULCH/HIRZ/MOORE/MOUNTAIN /POWER/Salt/SALT CREEK/WARD"/>
  </r>
  <r>
    <x v="2"/>
    <x v="8"/>
    <x v="11"/>
    <n v="1"/>
    <n v="1"/>
    <x v="8"/>
    <n v="18206.997346000004"/>
    <s v="BAGLEY/BERRY/CARR /COAL/DELTA/FAWN/GULCH/HIRZ/MOORE/MOUNTAIN /POWER/Salt/SALT CREEK/WARD"/>
  </r>
  <r>
    <x v="2"/>
    <x v="8"/>
    <x v="2"/>
    <n v="1"/>
    <n v="1"/>
    <x v="8"/>
    <n v="18206.997346000004"/>
    <s v="BAGLEY/BERRY/CARR /COAL/DELTA/FAWN/GULCH/HIRZ/MOORE/MOUNTAIN /POWER/Salt/SALT CREEK/WARD"/>
  </r>
  <r>
    <x v="2"/>
    <x v="8"/>
    <x v="13"/>
    <n v="1"/>
    <n v="1"/>
    <x v="8"/>
    <n v="18206.997346000004"/>
    <s v="BAGLEY/BERRY/CARR /COAL/DELTA/FAWN/GULCH/HIRZ/MOORE/MOUNTAIN /POWER/Salt/SALT CREEK/WARD"/>
  </r>
  <r>
    <x v="10"/>
    <x v="8"/>
    <x v="12"/>
    <n v="1"/>
    <n v="1"/>
    <x v="8"/>
    <n v="18206.997346000004"/>
    <s v="BAGLEY/BERRY/CARR /COAL/DELTA/FAWN/GULCH/HIRZ/MOORE/MOUNTAIN /POWER/Salt/SALT CREEK/WARD"/>
  </r>
  <r>
    <x v="10"/>
    <x v="8"/>
    <x v="1"/>
    <n v="1"/>
    <n v="1"/>
    <x v="8"/>
    <n v="18206.997346000004"/>
    <s v="BAGLEY/BERRY/CARR /COAL/DELTA/FAWN/GULCH/HIRZ/MOORE/MOUNTAIN /POWER/Salt/SALT CREEK/WARD"/>
  </r>
  <r>
    <x v="8"/>
    <x v="8"/>
    <x v="1"/>
    <n v="1"/>
    <n v="1"/>
    <x v="8"/>
    <n v="18206.997346000004"/>
    <s v="BAGLEY/BERRY/CARR /COAL/DELTA/FAWN/GULCH/HIRZ/MOORE/MOUNTAIN /POWER/Salt/SALT CREEK/WARD"/>
  </r>
  <r>
    <x v="8"/>
    <x v="8"/>
    <x v="13"/>
    <n v="1"/>
    <n v="1"/>
    <x v="8"/>
    <n v="18206.997346000004"/>
    <s v="BAGLEY/BERRY/CARR /COAL/DELTA/FAWN/GULCH/HIRZ/MOORE/MOUNTAIN /POWER/Salt/SALT CREEK/WARD"/>
  </r>
  <r>
    <x v="8"/>
    <x v="8"/>
    <x v="6"/>
    <n v="1"/>
    <n v="1"/>
    <x v="8"/>
    <n v="18206.997346000004"/>
    <s v="BAGLEY/BERRY/CARR /COAL/DELTA/FAWN/GULCH/HIRZ/MOORE/MOUNTAIN /POWER/Salt/SALT CREEK/WARD"/>
  </r>
  <r>
    <x v="1"/>
    <x v="8"/>
    <x v="15"/>
    <n v="1"/>
    <n v="1"/>
    <x v="8"/>
    <n v="18206.997346000004"/>
    <s v="BAGLEY/BERRY/CARR /COAL/DELTA/FAWN/GULCH/HIRZ/MOORE/MOUNTAIN /POWER/Salt/SALT CREEK/WARD"/>
  </r>
  <r>
    <x v="1"/>
    <x v="8"/>
    <x v="1"/>
    <n v="1"/>
    <n v="1"/>
    <x v="8"/>
    <n v="18206.997346000004"/>
    <s v="BAGLEY/BERRY/CARR /COAL/DELTA/FAWN/GULCH/HIRZ/MOORE/MOUNTAIN /POWER/Salt/SALT CREEK/WARD"/>
  </r>
  <r>
    <x v="9"/>
    <x v="8"/>
    <x v="12"/>
    <n v="1"/>
    <n v="1"/>
    <x v="8"/>
    <n v="18206.997346000004"/>
    <s v="BAGLEY/BERRY/CARR /COAL/DELTA/FAWN/GULCH/HIRZ/MOORE/MOUNTAIN /POWER/Salt/SALT CREEK/WARD"/>
  </r>
  <r>
    <x v="9"/>
    <x v="8"/>
    <x v="8"/>
    <n v="1"/>
    <n v="1"/>
    <x v="8"/>
    <n v="18206.997346000004"/>
    <s v="BAGLEY/BERRY/CARR /COAL/DELTA/FAWN/GULCH/HIRZ/MOORE/MOUNTAIN /POWER/Salt/SALT CREEK/WARD"/>
  </r>
  <r>
    <x v="9"/>
    <x v="8"/>
    <x v="13"/>
    <n v="1"/>
    <n v="1"/>
    <x v="8"/>
    <n v="18206.997346000004"/>
    <s v="BAGLEY/BERRY/CARR /COAL/DELTA/FAWN/GULCH/HIRZ/MOORE/MOUNTAIN /POWER/Salt/SALT CREEK/WARD"/>
  </r>
  <r>
    <x v="9"/>
    <x v="8"/>
    <x v="6"/>
    <n v="1"/>
    <n v="1"/>
    <x v="8"/>
    <n v="18206.997346000004"/>
    <s v="BAGLEY/BERRY/CARR /COAL/DELTA/FAWN/GULCH/HIRZ/MOORE/MOUNTAIN /POWER/Salt/SALT CREEK/WARD"/>
  </r>
  <r>
    <x v="5"/>
    <x v="8"/>
    <x v="12"/>
    <n v="1"/>
    <n v="1"/>
    <x v="8"/>
    <n v="18206.997346000004"/>
    <s v="BAGLEY/BERRY/CARR /COAL/DELTA/FAWN/GULCH/HIRZ/MOORE/MOUNTAIN /POWER/Salt/SALT CREEK/WARD"/>
  </r>
  <r>
    <x v="9"/>
    <x v="8"/>
    <x v="9"/>
    <n v="0.90413432047147391"/>
    <n v="0.90413432047147391"/>
    <x v="8"/>
    <n v="18206.997346000004"/>
    <s v="BAGLEY/BERRY/CARR /COAL/DELTA/FAWN/GULCH/HIRZ/MOORE/MOUNTAIN /POWER/Salt/SALT CREEK/WARD"/>
  </r>
  <r>
    <x v="5"/>
    <x v="8"/>
    <x v="4"/>
    <n v="-10.154182969047469"/>
    <n v="0"/>
    <x v="8"/>
    <n v="18206.997346000004"/>
    <s v="BAGLEY/BERRY/CARR /COAL/DELTA/FAWN/GULCH/HIRZ/MOORE/MOUNTAIN /POWER/Salt/SALT CREEK/WARD"/>
  </r>
  <r>
    <x v="5"/>
    <x v="8"/>
    <x v="0"/>
    <n v="-17.529163394944291"/>
    <n v="0"/>
    <x v="8"/>
    <n v="18206.997346000004"/>
    <s v="BAGLEY/BERRY/CARR /COAL/DELTA/FAWN/GULCH/HIRZ/MOORE/MOUNTAIN /POWER/Salt/SALT CREEK/WARD"/>
  </r>
  <r>
    <x v="11"/>
    <x v="8"/>
    <x v="12"/>
    <n v="-19.3"/>
    <n v="0"/>
    <x v="8"/>
    <n v="18206.997346000004"/>
    <s v="BAGLEY/BERRY/CARR /COAL/DELTA/FAWN/GULCH/HIRZ/MOORE/MOUNTAIN /POWER/Salt/SALT CREEK/WARD"/>
  </r>
  <r>
    <x v="4"/>
    <x v="8"/>
    <x v="12"/>
    <n v="-33.192346596358156"/>
    <n v="0"/>
    <x v="8"/>
    <n v="18206.997346000004"/>
    <s v="BAGLEY/BERRY/CARR /COAL/DELTA/FAWN/GULCH/HIRZ/MOORE/MOUNTAIN /POWER/Salt/SALT CREEK/WARD"/>
  </r>
  <r>
    <x v="5"/>
    <x v="8"/>
    <x v="11"/>
    <n v="-77.828354846367446"/>
    <n v="0"/>
    <x v="8"/>
    <n v="18206.997346000004"/>
    <s v="BAGLEY/BERRY/CARR /COAL/DELTA/FAWN/GULCH/HIRZ/MOORE/MOUNTAIN /POWER/Salt/SALT CREEK/WARD"/>
  </r>
  <r>
    <x v="1"/>
    <x v="9"/>
    <x v="2"/>
    <n v="398.22345339758732"/>
    <n v="398.22345339758732"/>
    <x v="9"/>
    <n v="18206.997346000004"/>
    <s v="SUN/Dixie/EILER/MILL/PONDEROSA/READING/WILSON"/>
  </r>
  <r>
    <x v="4"/>
    <x v="9"/>
    <x v="4"/>
    <n v="359"/>
    <n v="359"/>
    <x v="9"/>
    <n v="18206.997346000004"/>
    <s v="SUN/Dixie/EILER/MILL/PONDEROSA/READING/WILSON"/>
  </r>
  <r>
    <x v="0"/>
    <x v="9"/>
    <x v="2"/>
    <n v="355.18954433909374"/>
    <n v="355.18954433909374"/>
    <x v="9"/>
    <n v="18206.997346000004"/>
    <s v="SUN/Dixie/EILER/MILL/PONDEROSA/READING/WILSON"/>
  </r>
  <r>
    <x v="1"/>
    <x v="9"/>
    <x v="11"/>
    <n v="350.73623311128966"/>
    <n v="350.73623311128966"/>
    <x v="9"/>
    <n v="18206.997346000004"/>
    <s v="SUN/Dixie/EILER/MILL/PONDEROSA/READING/WILSON"/>
  </r>
  <r>
    <x v="1"/>
    <x v="9"/>
    <x v="0"/>
    <n v="298.00410294293317"/>
    <n v="298.00410294293317"/>
    <x v="9"/>
    <n v="18206.997346000004"/>
    <s v="SUN/Dixie/EILER/MILL/PONDEROSA/READING/WILSON"/>
  </r>
  <r>
    <x v="0"/>
    <x v="9"/>
    <x v="11"/>
    <n v="295.63670451662307"/>
    <n v="295.63670451662307"/>
    <x v="9"/>
    <n v="18206.997346000004"/>
    <s v="SUN/Dixie/EILER/MILL/PONDEROSA/READING/WILSON"/>
  </r>
  <r>
    <x v="1"/>
    <x v="9"/>
    <x v="5"/>
    <n v="266.17875641526541"/>
    <n v="266.17875641526541"/>
    <x v="9"/>
    <n v="18206.997346000004"/>
    <s v="SUN/Dixie/EILER/MILL/PONDEROSA/READING/WILSON"/>
  </r>
  <r>
    <x v="4"/>
    <x v="1"/>
    <x v="2"/>
    <n v="126.27146252345617"/>
    <n v="126.27146252345617"/>
    <x v="1"/>
    <n v="16361.73477125"/>
    <s v="BUTTE/Caldor/Fork/KING/KYBURZ/TRAILHEAD"/>
  </r>
  <r>
    <x v="4"/>
    <x v="1"/>
    <x v="0"/>
    <n v="122.6379252220849"/>
    <n v="122.6379252220849"/>
    <x v="1"/>
    <n v="16361.73477125"/>
    <s v="BUTTE/Caldor/Fork/KING/KYBURZ/TRAILHEAD"/>
  </r>
  <r>
    <x v="0"/>
    <x v="1"/>
    <x v="5"/>
    <n v="117.1986618860591"/>
    <n v="117.1986618860591"/>
    <x v="1"/>
    <n v="16361.73477125"/>
    <s v="BUTTE/Caldor/Fork/KING/KYBURZ/TRAILHEAD"/>
  </r>
  <r>
    <x v="1"/>
    <x v="1"/>
    <x v="5"/>
    <n v="114.17613280828516"/>
    <n v="114.17613280828516"/>
    <x v="1"/>
    <n v="16361.73477125"/>
    <s v="BUTTE/Caldor/Fork/KING/KYBURZ/TRAILHEAD"/>
  </r>
  <r>
    <x v="5"/>
    <x v="1"/>
    <x v="0"/>
    <n v="112.45454545454544"/>
    <n v="112.45454545454544"/>
    <x v="1"/>
    <n v="16361.73477125"/>
    <s v="BUTTE/Caldor/Fork/KING/KYBURZ/TRAILHEAD"/>
  </r>
  <r>
    <x v="5"/>
    <x v="1"/>
    <x v="11"/>
    <n v="111.96363636363635"/>
    <n v="111.96363636363635"/>
    <x v="1"/>
    <n v="16361.73477125"/>
    <s v="BUTTE/Caldor/Fork/KING/KYBURZ/TRAILHEAD"/>
  </r>
  <r>
    <x v="1"/>
    <x v="1"/>
    <x v="7"/>
    <n v="97.056137970059936"/>
    <n v="97.056137970059936"/>
    <x v="1"/>
    <n v="16361.73477125"/>
    <s v="BUTTE/Caldor/Fork/KING/KYBURZ/TRAILHEAD"/>
  </r>
  <r>
    <x v="4"/>
    <x v="1"/>
    <x v="5"/>
    <n v="94.859497462832607"/>
    <n v="94.859497462832607"/>
    <x v="1"/>
    <n v="16361.73477125"/>
    <s v="BUTTE/Caldor/Fork/KING/KYBURZ/TRAILHEAD"/>
  </r>
  <r>
    <x v="0"/>
    <x v="1"/>
    <x v="4"/>
    <n v="90.518924825212594"/>
    <n v="90.518924825212594"/>
    <x v="1"/>
    <n v="16361.73477125"/>
    <s v="BUTTE/Caldor/Fork/KING/KYBURZ/TRAILHEAD"/>
  </r>
  <r>
    <x v="7"/>
    <x v="1"/>
    <x v="7"/>
    <n v="89"/>
    <n v="89"/>
    <x v="1"/>
    <n v="16361.73477125"/>
    <s v="BUTTE/Caldor/Fork/KING/KYBURZ/TRAILHEAD"/>
  </r>
  <r>
    <x v="0"/>
    <x v="1"/>
    <x v="7"/>
    <n v="79.352096696955599"/>
    <n v="79.352096696955599"/>
    <x v="1"/>
    <n v="16361.73477125"/>
    <s v="BUTTE/Caldor/Fork/KING/KYBURZ/TRAILHEAD"/>
  </r>
  <r>
    <x v="0"/>
    <x v="1"/>
    <x v="10"/>
    <n v="76.505957914407006"/>
    <n v="76.505957914407006"/>
    <x v="1"/>
    <n v="16361.73477125"/>
    <s v="BUTTE/Caldor/Fork/KING/KYBURZ/TRAILHEAD"/>
  </r>
  <r>
    <x v="1"/>
    <x v="1"/>
    <x v="4"/>
    <n v="64.921157205044594"/>
    <n v="64.921157205044594"/>
    <x v="1"/>
    <n v="16361.73477125"/>
    <s v="BUTTE/Caldor/Fork/KING/KYBURZ/TRAILHEAD"/>
  </r>
  <r>
    <x v="2"/>
    <x v="1"/>
    <x v="1"/>
    <n v="64.383529443996281"/>
    <n v="64.383529443996281"/>
    <x v="1"/>
    <n v="16361.73477125"/>
    <s v="BUTTE/Caldor/Fork/KING/KYBURZ/TRAILHEAD"/>
  </r>
  <r>
    <x v="3"/>
    <x v="1"/>
    <x v="11"/>
    <n v="64.10963745193564"/>
    <n v="64.10963745193564"/>
    <x v="1"/>
    <n v="16361.73477125"/>
    <s v="BUTTE/Caldor/Fork/KING/KYBURZ/TRAILHEAD"/>
  </r>
  <r>
    <x v="0"/>
    <x v="1"/>
    <x v="3"/>
    <n v="55.078942622311914"/>
    <n v="55.078942622311914"/>
    <x v="1"/>
    <n v="16361.73477125"/>
    <s v="BUTTE/Caldor/Fork/KING/KYBURZ/TRAILHEAD"/>
  </r>
  <r>
    <x v="4"/>
    <x v="1"/>
    <x v="10"/>
    <n v="54.205839861664117"/>
    <n v="54.205839861664117"/>
    <x v="1"/>
    <n v="16361.73477125"/>
    <s v="BUTTE/Caldor/Fork/KING/KYBURZ/TRAILHEAD"/>
  </r>
  <r>
    <x v="2"/>
    <x v="1"/>
    <x v="13"/>
    <n v="53.314797951333723"/>
    <n v="53.314797951333723"/>
    <x v="1"/>
    <n v="16361.73477125"/>
    <s v="BUTTE/Caldor/Fork/KING/KYBURZ/TRAILHEAD"/>
  </r>
  <r>
    <x v="3"/>
    <x v="1"/>
    <x v="2"/>
    <n v="52.623833859037717"/>
    <n v="52.623833859037717"/>
    <x v="1"/>
    <n v="16361.73477125"/>
    <s v="BUTTE/Caldor/Fork/KING/KYBURZ/TRAILHEAD"/>
  </r>
  <r>
    <x v="4"/>
    <x v="1"/>
    <x v="7"/>
    <n v="50.851422623480971"/>
    <n v="50.851422623480971"/>
    <x v="1"/>
    <n v="16361.73477125"/>
    <s v="BUTTE/Caldor/Fork/KING/KYBURZ/TRAILHEAD"/>
  </r>
  <r>
    <x v="3"/>
    <x v="1"/>
    <x v="5"/>
    <n v="47.726852996316069"/>
    <n v="47.726852996316069"/>
    <x v="1"/>
    <n v="16361.73477125"/>
    <s v="BUTTE/Caldor/Fork/KING/KYBURZ/TRAILHEAD"/>
  </r>
  <r>
    <x v="3"/>
    <x v="1"/>
    <x v="3"/>
    <n v="47.344616735370053"/>
    <n v="47.344616735370053"/>
    <x v="1"/>
    <n v="16361.73477125"/>
    <s v="BUTTE/Caldor/Fork/KING/KYBURZ/TRAILHEAD"/>
  </r>
  <r>
    <x v="3"/>
    <x v="1"/>
    <x v="4"/>
    <n v="46.522331929927887"/>
    <n v="46.522331929927887"/>
    <x v="1"/>
    <n v="16361.73477125"/>
    <s v="BUTTE/Caldor/Fork/KING/KYBURZ/TRAILHEAD"/>
  </r>
  <r>
    <x v="2"/>
    <x v="1"/>
    <x v="7"/>
    <n v="42.37777777777778"/>
    <n v="42.37777777777778"/>
    <x v="1"/>
    <n v="16361.73477125"/>
    <s v="BUTTE/Caldor/Fork/KING/KYBURZ/TRAILHEAD"/>
  </r>
  <r>
    <x v="1"/>
    <x v="1"/>
    <x v="8"/>
    <n v="41.367804193759845"/>
    <n v="41.367804193759845"/>
    <x v="1"/>
    <n v="16361.73477125"/>
    <s v="BUTTE/Caldor/Fork/KING/KYBURZ/TRAILHEAD"/>
  </r>
  <r>
    <x v="5"/>
    <x v="1"/>
    <x v="7"/>
    <n v="38.02111532421241"/>
    <n v="38.02111532421241"/>
    <x v="1"/>
    <n v="16361.73477125"/>
    <s v="BUTTE/Caldor/Fork/KING/KYBURZ/TRAILHEAD"/>
  </r>
  <r>
    <x v="0"/>
    <x v="1"/>
    <x v="8"/>
    <n v="34.474457457497529"/>
    <n v="34.474457457497529"/>
    <x v="1"/>
    <n v="16361.73477125"/>
    <s v="BUTTE/Caldor/Fork/KING/KYBURZ/TRAILHEAD"/>
  </r>
  <r>
    <x v="7"/>
    <x v="1"/>
    <x v="5"/>
    <n v="33.14133877151064"/>
    <n v="33.14133877151064"/>
    <x v="1"/>
    <n v="16361.73477125"/>
    <s v="BUTTE/Caldor/Fork/KING/KYBURZ/TRAILHEAD"/>
  </r>
  <r>
    <x v="3"/>
    <x v="1"/>
    <x v="7"/>
    <n v="32.982634095323348"/>
    <n v="32.982634095323348"/>
    <x v="1"/>
    <n v="16361.73477125"/>
    <s v="BUTTE/Caldor/Fork/KING/KYBURZ/TRAILHEAD"/>
  </r>
  <r>
    <x v="5"/>
    <x v="1"/>
    <x v="8"/>
    <n v="32.48472642560187"/>
    <n v="32.48472642560187"/>
    <x v="1"/>
    <n v="16361.73477125"/>
    <s v="BUTTE/Caldor/Fork/KING/KYBURZ/TRAILHEAD"/>
  </r>
  <r>
    <x v="1"/>
    <x v="1"/>
    <x v="10"/>
    <n v="25.487094406163116"/>
    <n v="25.487094406163116"/>
    <x v="1"/>
    <n v="16361.73477125"/>
    <s v="BUTTE/Caldor/Fork/KING/KYBURZ/TRAILHEAD"/>
  </r>
  <r>
    <x v="3"/>
    <x v="1"/>
    <x v="10"/>
    <n v="25.265221423462258"/>
    <n v="25.265221423462258"/>
    <x v="1"/>
    <n v="16361.73477125"/>
    <s v="BUTTE/Caldor/Fork/KING/KYBURZ/TRAILHEAD"/>
  </r>
  <r>
    <x v="1"/>
    <x v="1"/>
    <x v="3"/>
    <n v="19.293158142307099"/>
    <n v="19.293158142307099"/>
    <x v="1"/>
    <n v="16361.73477125"/>
    <s v="BUTTE/Caldor/Fork/KING/KYBURZ/TRAILHEAD"/>
  </r>
  <r>
    <x v="4"/>
    <x v="1"/>
    <x v="8"/>
    <n v="17.68698873224173"/>
    <n v="17.68698873224173"/>
    <x v="1"/>
    <n v="16361.73477125"/>
    <s v="BUTTE/Caldor/Fork/KING/KYBURZ/TRAILHEAD"/>
  </r>
  <r>
    <x v="3"/>
    <x v="1"/>
    <x v="9"/>
    <n v="15.904698871827291"/>
    <n v="15.904698871827291"/>
    <x v="1"/>
    <n v="16361.73477125"/>
    <s v="BUTTE/Caldor/Fork/KING/KYBURZ/TRAILHEAD"/>
  </r>
  <r>
    <x v="3"/>
    <x v="1"/>
    <x v="0"/>
    <n v="14.850475874118089"/>
    <n v="14.850475874118089"/>
    <x v="1"/>
    <n v="16361.73477125"/>
    <s v="BUTTE/Caldor/Fork/KING/KYBURZ/TRAILHEAD"/>
  </r>
  <r>
    <x v="3"/>
    <x v="1"/>
    <x v="8"/>
    <n v="14.631815282657765"/>
    <n v="14.631815282657765"/>
    <x v="1"/>
    <n v="16361.73477125"/>
    <s v="BUTTE/Caldor/Fork/KING/KYBURZ/TRAILHEAD"/>
  </r>
  <r>
    <x v="2"/>
    <x v="1"/>
    <x v="6"/>
    <n v="12.870098188916336"/>
    <n v="12.870098188916336"/>
    <x v="1"/>
    <n v="16361.73477125"/>
    <s v="BUTTE/Caldor/Fork/KING/KYBURZ/TRAILHEAD"/>
  </r>
  <r>
    <x v="2"/>
    <x v="1"/>
    <x v="14"/>
    <n v="11.118927359859279"/>
    <n v="11.118927359859279"/>
    <x v="1"/>
    <n v="16361.73477125"/>
    <s v="BUTTE/Caldor/Fork/KING/KYBURZ/TRAILHEAD"/>
  </r>
  <r>
    <x v="0"/>
    <x v="1"/>
    <x v="9"/>
    <n v="10.777130623274649"/>
    <n v="10.777130623274649"/>
    <x v="1"/>
    <n v="16361.73477125"/>
    <s v="BUTTE/Caldor/Fork/KING/KYBURZ/TRAILHEAD"/>
  </r>
  <r>
    <x v="1"/>
    <x v="1"/>
    <x v="1"/>
    <n v="9.1448649552078454"/>
    <n v="9.1448649552078454"/>
    <x v="1"/>
    <n v="16361.73477125"/>
    <s v="BUTTE/Caldor/Fork/KING/KYBURZ/TRAILHEAD"/>
  </r>
  <r>
    <x v="0"/>
    <x v="1"/>
    <x v="1"/>
    <n v="7.3999429958586465"/>
    <n v="7.3999429958586465"/>
    <x v="1"/>
    <n v="16361.73477125"/>
    <s v="BUTTE/Caldor/Fork/KING/KYBURZ/TRAILHEAD"/>
  </r>
  <r>
    <x v="3"/>
    <x v="1"/>
    <x v="12"/>
    <n v="7.2546917546291692"/>
    <n v="7.2546917546291692"/>
    <x v="1"/>
    <n v="16361.73477125"/>
    <s v="BUTTE/Caldor/Fork/KING/KYBURZ/TRAILHEAD"/>
  </r>
  <r>
    <x v="11"/>
    <x v="1"/>
    <x v="10"/>
    <n v="6.7"/>
    <n v="6.7"/>
    <x v="1"/>
    <n v="16361.73477125"/>
    <s v="BUTTE/Caldor/Fork/KING/KYBURZ/TRAILHEAD"/>
  </r>
  <r>
    <x v="5"/>
    <x v="1"/>
    <x v="1"/>
    <n v="6.6854027100864855"/>
    <n v="6.6854027100864855"/>
    <x v="1"/>
    <n v="16361.73477125"/>
    <s v="BUTTE/Caldor/Fork/KING/KYBURZ/TRAILHEAD"/>
  </r>
  <r>
    <x v="1"/>
    <x v="1"/>
    <x v="9"/>
    <n v="4.3066737192157794"/>
    <n v="4.3066737192157794"/>
    <x v="1"/>
    <n v="16361.73477125"/>
    <s v="BUTTE/Caldor/Fork/KING/KYBURZ/TRAILHEAD"/>
  </r>
  <r>
    <x v="4"/>
    <x v="1"/>
    <x v="1"/>
    <n v="3.4678029522257643"/>
    <n v="3.4678029522257643"/>
    <x v="1"/>
    <n v="16361.73477125"/>
    <s v="BUTTE/Caldor/Fork/KING/KYBURZ/TRAILHEAD"/>
  </r>
  <r>
    <x v="4"/>
    <x v="1"/>
    <x v="12"/>
    <n v="3.3366639445597568"/>
    <n v="3.3366639445597568"/>
    <x v="1"/>
    <n v="16361.73477125"/>
    <s v="BUTTE/Caldor/Fork/KING/KYBURZ/TRAILHEAD"/>
  </r>
  <r>
    <x v="3"/>
    <x v="1"/>
    <x v="1"/>
    <n v="3.013481432815531"/>
    <n v="3.013481432815531"/>
    <x v="1"/>
    <n v="16361.73477125"/>
    <s v="BUTTE/Caldor/Fork/KING/KYBURZ/TRAILHEAD"/>
  </r>
  <r>
    <x v="3"/>
    <x v="1"/>
    <x v="15"/>
    <n v="3"/>
    <n v="3"/>
    <x v="1"/>
    <n v="16361.73477125"/>
    <s v="BUTTE/Caldor/Fork/KING/KYBURZ/TRAILHEAD"/>
  </r>
  <r>
    <x v="4"/>
    <x v="1"/>
    <x v="15"/>
    <n v="3"/>
    <n v="3"/>
    <x v="1"/>
    <n v="16361.73477125"/>
    <s v="BUTTE/Caldor/Fork/KING/KYBURZ/TRAILHEAD"/>
  </r>
  <r>
    <x v="6"/>
    <x v="1"/>
    <x v="6"/>
    <n v="2.9992832688702027"/>
    <n v="2.9992832688702027"/>
    <x v="1"/>
    <n v="16361.73477125"/>
    <s v="BUTTE/Caldor/Fork/KING/KYBURZ/TRAILHEAD"/>
  </r>
  <r>
    <x v="5"/>
    <x v="1"/>
    <x v="5"/>
    <n v="2.2024346842880211"/>
    <n v="2.2024346842880211"/>
    <x v="1"/>
    <n v="16361.73477125"/>
    <s v="BUTTE/Caldor/Fork/KING/KYBURZ/TRAILHEAD"/>
  </r>
  <r>
    <x v="0"/>
    <x v="1"/>
    <x v="12"/>
    <n v="2.1371380320637932"/>
    <n v="2.1371380320637932"/>
    <x v="1"/>
    <n v="16361.73477125"/>
    <s v="BUTTE/Caldor/Fork/KING/KYBURZ/TRAILHEAD"/>
  </r>
  <r>
    <x v="0"/>
    <x v="1"/>
    <x v="15"/>
    <n v="2"/>
    <n v="2"/>
    <x v="1"/>
    <n v="16361.73477125"/>
    <s v="BUTTE/Caldor/Fork/KING/KYBURZ/TRAILHEAD"/>
  </r>
  <r>
    <x v="6"/>
    <x v="1"/>
    <x v="17"/>
    <n v="2"/>
    <n v="2"/>
    <x v="1"/>
    <n v="16361.73477125"/>
    <s v="BUTTE/Caldor/Fork/KING/KYBURZ/TRAILHEAD"/>
  </r>
  <r>
    <x v="6"/>
    <x v="1"/>
    <x v="14"/>
    <n v="1.786997718119274"/>
    <n v="1.786997718119274"/>
    <x v="1"/>
    <n v="16361.73477125"/>
    <s v="BUTTE/Caldor/Fork/KING/KYBURZ/TRAILHEAD"/>
  </r>
  <r>
    <x v="1"/>
    <x v="1"/>
    <x v="12"/>
    <n v="1.0940424472818955"/>
    <n v="1.0940424472818955"/>
    <x v="1"/>
    <n v="16361.73477125"/>
    <s v="BUTTE/Caldor/Fork/KING/KYBURZ/TRAILHEAD"/>
  </r>
  <r>
    <x v="3"/>
    <x v="1"/>
    <x v="13"/>
    <n v="1"/>
    <n v="1"/>
    <x v="1"/>
    <n v="16361.73477125"/>
    <s v="BUTTE/Caldor/Fork/KING/KYBURZ/TRAILHEAD"/>
  </r>
  <r>
    <x v="3"/>
    <x v="1"/>
    <x v="6"/>
    <n v="1"/>
    <n v="1"/>
    <x v="1"/>
    <n v="16361.73477125"/>
    <s v="BUTTE/Caldor/Fork/KING/KYBURZ/TRAILHEAD"/>
  </r>
  <r>
    <x v="3"/>
    <x v="1"/>
    <x v="14"/>
    <n v="1"/>
    <n v="1"/>
    <x v="1"/>
    <n v="16361.73477125"/>
    <s v="BUTTE/Caldor/Fork/KING/KYBURZ/TRAILHEAD"/>
  </r>
  <r>
    <x v="0"/>
    <x v="1"/>
    <x v="13"/>
    <n v="1"/>
    <n v="1"/>
    <x v="1"/>
    <n v="16361.73477125"/>
    <s v="BUTTE/Caldor/Fork/KING/KYBURZ/TRAILHEAD"/>
  </r>
  <r>
    <x v="0"/>
    <x v="1"/>
    <x v="6"/>
    <n v="1"/>
    <n v="1"/>
    <x v="1"/>
    <n v="16361.73477125"/>
    <s v="BUTTE/Caldor/Fork/KING/KYBURZ/TRAILHEAD"/>
  </r>
  <r>
    <x v="0"/>
    <x v="1"/>
    <x v="14"/>
    <n v="1"/>
    <n v="1"/>
    <x v="1"/>
    <n v="16361.73477125"/>
    <s v="BUTTE/Caldor/Fork/KING/KYBURZ/TRAILHEAD"/>
  </r>
  <r>
    <x v="7"/>
    <x v="1"/>
    <x v="2"/>
    <n v="1"/>
    <n v="1"/>
    <x v="1"/>
    <n v="16361.73477125"/>
    <s v="BUTTE/Caldor/Fork/KING/KYBURZ/TRAILHEAD"/>
  </r>
  <r>
    <x v="7"/>
    <x v="1"/>
    <x v="13"/>
    <n v="1"/>
    <n v="1"/>
    <x v="1"/>
    <n v="16361.73477125"/>
    <s v="BUTTE/Caldor/Fork/KING/KYBURZ/TRAILHEAD"/>
  </r>
  <r>
    <x v="7"/>
    <x v="1"/>
    <x v="6"/>
    <n v="1"/>
    <n v="1"/>
    <x v="1"/>
    <n v="16361.73477125"/>
    <s v="BUTTE/Caldor/Fork/KING/KYBURZ/TRAILHEAD"/>
  </r>
  <r>
    <x v="6"/>
    <x v="1"/>
    <x v="0"/>
    <n v="1"/>
    <n v="1"/>
    <x v="1"/>
    <n v="16361.73477125"/>
    <s v="BUTTE/Caldor/Fork/KING/KYBURZ/TRAILHEAD"/>
  </r>
  <r>
    <x v="6"/>
    <x v="1"/>
    <x v="11"/>
    <n v="1"/>
    <n v="1"/>
    <x v="1"/>
    <n v="16361.73477125"/>
    <s v="BUTTE/Caldor/Fork/KING/KYBURZ/TRAILHEAD"/>
  </r>
  <r>
    <x v="6"/>
    <x v="1"/>
    <x v="2"/>
    <n v="1"/>
    <n v="1"/>
    <x v="1"/>
    <n v="16361.73477125"/>
    <s v="BUTTE/Caldor/Fork/KING/KYBURZ/TRAILHEAD"/>
  </r>
  <r>
    <x v="6"/>
    <x v="1"/>
    <x v="5"/>
    <n v="1"/>
    <n v="1"/>
    <x v="1"/>
    <n v="16361.73477125"/>
    <s v="BUTTE/Caldor/Fork/KING/KYBURZ/TRAILHEAD"/>
  </r>
  <r>
    <x v="6"/>
    <x v="1"/>
    <x v="7"/>
    <n v="1"/>
    <n v="1"/>
    <x v="1"/>
    <n v="16361.73477125"/>
    <s v="BUTTE/Caldor/Fork/KING/KYBURZ/TRAILHEAD"/>
  </r>
  <r>
    <x v="6"/>
    <x v="1"/>
    <x v="1"/>
    <n v="1"/>
    <n v="1"/>
    <x v="1"/>
    <n v="16361.73477125"/>
    <s v="BUTTE/Caldor/Fork/KING/KYBURZ/TRAILHEAD"/>
  </r>
  <r>
    <x v="4"/>
    <x v="1"/>
    <x v="13"/>
    <n v="1"/>
    <n v="1"/>
    <x v="1"/>
    <n v="16361.73477125"/>
    <s v="BUTTE/Caldor/Fork/KING/KYBURZ/TRAILHEAD"/>
  </r>
  <r>
    <x v="4"/>
    <x v="1"/>
    <x v="6"/>
    <n v="1"/>
    <n v="1"/>
    <x v="1"/>
    <n v="16361.73477125"/>
    <s v="BUTTE/Caldor/Fork/KING/KYBURZ/TRAILHEAD"/>
  </r>
  <r>
    <x v="4"/>
    <x v="1"/>
    <x v="14"/>
    <n v="1"/>
    <n v="1"/>
    <x v="1"/>
    <n v="16361.73477125"/>
    <s v="BUTTE/Caldor/Fork/KING/KYBURZ/TRAILHEAD"/>
  </r>
  <r>
    <x v="8"/>
    <x v="1"/>
    <x v="0"/>
    <n v="1"/>
    <n v="1"/>
    <x v="1"/>
    <n v="16361.73477125"/>
    <s v="BUTTE/Caldor/Fork/KING/KYBURZ/TRAILHEAD"/>
  </r>
  <r>
    <x v="8"/>
    <x v="1"/>
    <x v="11"/>
    <n v="1"/>
    <n v="1"/>
    <x v="1"/>
    <n v="16361.73477125"/>
    <s v="BUTTE/Caldor/Fork/KING/KYBURZ/TRAILHEAD"/>
  </r>
  <r>
    <x v="8"/>
    <x v="1"/>
    <x v="6"/>
    <n v="1"/>
    <n v="1"/>
    <x v="1"/>
    <n v="16361.73477125"/>
    <s v="BUTTE/Caldor/Fork/KING/KYBURZ/TRAILHEAD"/>
  </r>
  <r>
    <x v="8"/>
    <x v="1"/>
    <x v="14"/>
    <n v="1"/>
    <n v="1"/>
    <x v="1"/>
    <n v="16361.73477125"/>
    <s v="BUTTE/Caldor/Fork/KING/KYBURZ/TRAILHEAD"/>
  </r>
  <r>
    <x v="8"/>
    <x v="1"/>
    <x v="17"/>
    <n v="1"/>
    <n v="1"/>
    <x v="1"/>
    <n v="16361.73477125"/>
    <s v="BUTTE/Caldor/Fork/KING/KYBURZ/TRAILHEAD"/>
  </r>
  <r>
    <x v="1"/>
    <x v="1"/>
    <x v="15"/>
    <n v="1"/>
    <n v="1"/>
    <x v="1"/>
    <n v="16361.73477125"/>
    <s v="BUTTE/Caldor/Fork/KING/KYBURZ/TRAILHEAD"/>
  </r>
  <r>
    <x v="1"/>
    <x v="1"/>
    <x v="13"/>
    <n v="1"/>
    <n v="1"/>
    <x v="1"/>
    <n v="16361.73477125"/>
    <s v="BUTTE/Caldor/Fork/KING/KYBURZ/TRAILHEAD"/>
  </r>
  <r>
    <x v="9"/>
    <x v="1"/>
    <x v="0"/>
    <n v="1"/>
    <n v="1"/>
    <x v="1"/>
    <n v="16361.73477125"/>
    <s v="BUTTE/Caldor/Fork/KING/KYBURZ/TRAILHEAD"/>
  </r>
  <r>
    <x v="9"/>
    <x v="1"/>
    <x v="11"/>
    <n v="1"/>
    <n v="1"/>
    <x v="1"/>
    <n v="16361.73477125"/>
    <s v="BUTTE/Caldor/Fork/KING/KYBURZ/TRAILHEAD"/>
  </r>
  <r>
    <x v="9"/>
    <x v="1"/>
    <x v="6"/>
    <n v="1"/>
    <n v="1"/>
    <x v="1"/>
    <n v="16361.73477125"/>
    <s v="BUTTE/Caldor/Fork/KING/KYBURZ/TRAILHEAD"/>
  </r>
  <r>
    <x v="9"/>
    <x v="1"/>
    <x v="14"/>
    <n v="1"/>
    <n v="1"/>
    <x v="1"/>
    <n v="16361.73477125"/>
    <s v="BUTTE/Caldor/Fork/KING/KYBURZ/TRAILHEAD"/>
  </r>
  <r>
    <x v="9"/>
    <x v="1"/>
    <x v="17"/>
    <n v="1"/>
    <n v="1"/>
    <x v="1"/>
    <n v="16361.73477125"/>
    <s v="BUTTE/Caldor/Fork/KING/KYBURZ/TRAILHEAD"/>
  </r>
  <r>
    <x v="5"/>
    <x v="1"/>
    <x v="13"/>
    <n v="1"/>
    <n v="1"/>
    <x v="1"/>
    <n v="16361.73477125"/>
    <s v="BUTTE/Caldor/Fork/KING/KYBURZ/TRAILHEAD"/>
  </r>
  <r>
    <x v="6"/>
    <x v="1"/>
    <x v="8"/>
    <n v="0.8"/>
    <n v="0.8"/>
    <x v="1"/>
    <n v="16361.73477125"/>
    <s v="BUTTE/Caldor/Fork/KING/KYBURZ/TRAILHEAD"/>
  </r>
  <r>
    <x v="7"/>
    <x v="1"/>
    <x v="1"/>
    <n v="0.71033179756321707"/>
    <n v="0.71033179756321707"/>
    <x v="1"/>
    <n v="16361.73477125"/>
    <s v="BUTTE/Caldor/Fork/KING/KYBURZ/TRAILHEAD"/>
  </r>
  <r>
    <x v="6"/>
    <x v="1"/>
    <x v="13"/>
    <n v="0.51960927356327091"/>
    <n v="0.51960927356327091"/>
    <x v="1"/>
    <n v="16361.73477125"/>
    <s v="BUTTE/Caldor/Fork/KING/KYBURZ/TRAILHEAD"/>
  </r>
  <r>
    <x v="2"/>
    <x v="1"/>
    <x v="8"/>
    <n v="-1.6621111509109476"/>
    <n v="0"/>
    <x v="1"/>
    <n v="16361.73477125"/>
    <s v="BUTTE/Caldor/Fork/KING/KYBURZ/TRAILHEAD"/>
  </r>
  <r>
    <x v="4"/>
    <x v="1"/>
    <x v="9"/>
    <n v="-10.227573152842513"/>
    <n v="0"/>
    <x v="1"/>
    <n v="16361.73477125"/>
    <s v="BUTTE/Caldor/Fork/KING/KYBURZ/TRAILHEAD"/>
  </r>
  <r>
    <x v="5"/>
    <x v="1"/>
    <x v="2"/>
    <n v="-21.36363636363636"/>
    <n v="0"/>
    <x v="1"/>
    <n v="16361.73477125"/>
    <s v="BUTTE/Caldor/Fork/KING/KYBURZ/TRAILHEAD"/>
  </r>
  <r>
    <x v="4"/>
    <x v="1"/>
    <x v="11"/>
    <n v="-61.538222113526928"/>
    <n v="0"/>
    <x v="1"/>
    <n v="16361.73477125"/>
    <s v="BUTTE/Caldor/Fork/KING/KYBURZ/TRAILHEAD"/>
  </r>
  <r>
    <x v="7"/>
    <x v="1"/>
    <x v="8"/>
    <n v="-69.958960774651686"/>
    <n v="0"/>
    <x v="1"/>
    <n v="16361.73477125"/>
    <s v="BUTTE/Caldor/Fork/KING/KYBURZ/TRAILHEAD"/>
  </r>
  <r>
    <x v="4"/>
    <x v="1"/>
    <x v="3"/>
    <n v="-205.87529216839758"/>
    <n v="0"/>
    <x v="1"/>
    <n v="16361.73477125"/>
    <s v="BUTTE/Caldor/Fork/KING/KYBURZ/TRAILHEAD"/>
  </r>
  <r>
    <x v="4"/>
    <x v="10"/>
    <x v="4"/>
    <n v="192.00858737459097"/>
    <n v="192.00858737459097"/>
    <x v="10"/>
    <n v="16361.73477125"/>
    <s v="AIROLA/BIG CREEK/BRICEBURG/BUTTE/DETWILER/DONNELL/EL PORTAL/FERGUSON/MOC/OAK FLAT/OLD/PARROTTS/PENN/POINT/RAMSEY/RIM/ROSASCO"/>
  </r>
  <r>
    <x v="0"/>
    <x v="10"/>
    <x v="2"/>
    <n v="176.09378782529697"/>
    <n v="176.09378782529697"/>
    <x v="10"/>
    <n v="16361.73477125"/>
    <s v="AIROLA/BIG CREEK/BRICEBURG/BUTTE/DETWILER/DONNELL/EL PORTAL/FERGUSON/MOC/OAK FLAT/OLD/PARROTTS/PENN/POINT/RAMSEY/RIM/ROSASCO"/>
  </r>
  <r>
    <x v="1"/>
    <x v="10"/>
    <x v="5"/>
    <n v="155.86539266699756"/>
    <n v="155.86539266699756"/>
    <x v="10"/>
    <n v="16361.73477125"/>
    <s v="AIROLA/BIG CREEK/BRICEBURG/BUTTE/DETWILER/DONNELL/EL PORTAL/FERGUSON/MOC/OAK FLAT/OLD/PARROTTS/PENN/POINT/RAMSEY/RIM/ROSASCO"/>
  </r>
  <r>
    <x v="0"/>
    <x v="10"/>
    <x v="5"/>
    <n v="150.54372347682894"/>
    <n v="150.54372347682894"/>
    <x v="10"/>
    <n v="16361.73477125"/>
    <s v="AIROLA/BIG CREEK/BRICEBURG/BUTTE/DETWILER/DONNELL/EL PORTAL/FERGUSON/MOC/OAK FLAT/OLD/PARROTTS/PENN/POINT/RAMSEY/RIM/ROSASCO"/>
  </r>
  <r>
    <x v="1"/>
    <x v="10"/>
    <x v="2"/>
    <n v="132.82586117541672"/>
    <n v="132.82586117541672"/>
    <x v="10"/>
    <n v="16361.73477125"/>
    <s v="AIROLA/BIG CREEK/BRICEBURG/BUTTE/DETWILER/DONNELL/EL PORTAL/FERGUSON/MOC/OAK FLAT/OLD/PARROTTS/PENN/POINT/RAMSEY/RIM/ROSASCO"/>
  </r>
  <r>
    <x v="1"/>
    <x v="10"/>
    <x v="11"/>
    <n v="124.63995335177592"/>
    <n v="124.63995335177592"/>
    <x v="10"/>
    <n v="16361.73477125"/>
    <s v="AIROLA/BIG CREEK/BRICEBURG/BUTTE/DETWILER/DONNELL/EL PORTAL/FERGUSON/MOC/OAK FLAT/OLD/PARROTTS/PENN/POINT/RAMSEY/RIM/ROSASCO"/>
  </r>
  <r>
    <x v="0"/>
    <x v="10"/>
    <x v="11"/>
    <n v="120.83697447869238"/>
    <n v="120.83697447869238"/>
    <x v="10"/>
    <n v="16361.73477125"/>
    <s v="AIROLA/BIG CREEK/BRICEBURG/BUTTE/DETWILER/DONNELL/EL PORTAL/FERGUSON/MOC/OAK FLAT/OLD/PARROTTS/PENN/POINT/RAMSEY/RIM/ROSASCO"/>
  </r>
  <r>
    <x v="4"/>
    <x v="9"/>
    <x v="10"/>
    <n v="259.65541008824175"/>
    <n v="259.65541008824175"/>
    <x v="9"/>
    <n v="15393.890885999999"/>
    <s v="SUN/Dixie/EILER/MILL/PONDEROSA/READING/WILSON"/>
  </r>
  <r>
    <x v="0"/>
    <x v="9"/>
    <x v="5"/>
    <n v="256.87699503448277"/>
    <n v="256.87699503448277"/>
    <x v="9"/>
    <n v="15393.890885999999"/>
    <s v="SUN/Dixie/EILER/MILL/PONDEROSA/READING/WILSON"/>
  </r>
  <r>
    <x v="4"/>
    <x v="9"/>
    <x v="2"/>
    <n v="251.06819211887048"/>
    <n v="251.06819211887048"/>
    <x v="9"/>
    <n v="15393.890885999999"/>
    <s v="SUN/Dixie/EILER/MILL/PONDEROSA/READING/WILSON"/>
  </r>
  <r>
    <x v="0"/>
    <x v="9"/>
    <x v="0"/>
    <n v="246.90525636429794"/>
    <n v="246.90525636429794"/>
    <x v="9"/>
    <n v="15393.890885999999"/>
    <s v="SUN/Dixie/EILER/MILL/PONDEROSA/READING/WILSON"/>
  </r>
  <r>
    <x v="4"/>
    <x v="9"/>
    <x v="11"/>
    <n v="241"/>
    <n v="241"/>
    <x v="9"/>
    <n v="15393.890885999999"/>
    <s v="SUN/Dixie/EILER/MILL/PONDEROSA/READING/WILSON"/>
  </r>
  <r>
    <x v="4"/>
    <x v="9"/>
    <x v="0"/>
    <n v="240"/>
    <n v="240"/>
    <x v="9"/>
    <n v="15393.890885999999"/>
    <s v="SUN/Dixie/EILER/MILL/PONDEROSA/READING/WILSON"/>
  </r>
  <r>
    <x v="4"/>
    <x v="9"/>
    <x v="3"/>
    <n v="132.95299064401777"/>
    <n v="132.95299064401777"/>
    <x v="9"/>
    <n v="15393.890885999999"/>
    <s v="SUN/Dixie/EILER/MILL/PONDEROSA/READING/WILSON"/>
  </r>
  <r>
    <x v="4"/>
    <x v="9"/>
    <x v="5"/>
    <n v="109.85436716685385"/>
    <n v="109.85436716685385"/>
    <x v="9"/>
    <n v="15393.890885999999"/>
    <s v="SUN/Dixie/EILER/MILL/PONDEROSA/READING/WILSON"/>
  </r>
  <r>
    <x v="3"/>
    <x v="9"/>
    <x v="5"/>
    <n v="105.20088020307431"/>
    <n v="105.20088020307431"/>
    <x v="9"/>
    <n v="15393.890885999999"/>
    <s v="SUN/Dixie/EILER/MILL/PONDEROSA/READING/WILSON"/>
  </r>
  <r>
    <x v="3"/>
    <x v="9"/>
    <x v="2"/>
    <n v="93.499965175824968"/>
    <n v="93.499965175824968"/>
    <x v="9"/>
    <n v="15393.890885999999"/>
    <s v="SUN/Dixie/EILER/MILL/PONDEROSA/READING/WILSON"/>
  </r>
  <r>
    <x v="3"/>
    <x v="9"/>
    <x v="11"/>
    <n v="90.145010558013752"/>
    <n v="90.145010558013752"/>
    <x v="9"/>
    <n v="15393.890885999999"/>
    <s v="SUN/Dixie/EILER/MILL/PONDEROSA/READING/WILSON"/>
  </r>
  <r>
    <x v="0"/>
    <x v="9"/>
    <x v="7"/>
    <n v="84.261466762423439"/>
    <n v="84.261466762423439"/>
    <x v="9"/>
    <n v="15393.890885999999"/>
    <s v="SUN/Dixie/EILER/MILL/PONDEROSA/READING/WILSON"/>
  </r>
  <r>
    <x v="3"/>
    <x v="9"/>
    <x v="0"/>
    <n v="74.094990957219835"/>
    <n v="74.094990957219835"/>
    <x v="9"/>
    <n v="15393.890885999999"/>
    <s v="SUN/Dixie/EILER/MILL/PONDEROSA/READING/WILSON"/>
  </r>
  <r>
    <x v="1"/>
    <x v="9"/>
    <x v="4"/>
    <n v="71.268707168192137"/>
    <n v="71.268707168192137"/>
    <x v="9"/>
    <n v="15393.890885999999"/>
    <s v="SUN/Dixie/EILER/MILL/PONDEROSA/READING/WILSON"/>
  </r>
  <r>
    <x v="0"/>
    <x v="9"/>
    <x v="4"/>
    <n v="67.00420984390658"/>
    <n v="67.00420984390658"/>
    <x v="9"/>
    <n v="15393.890885999999"/>
    <s v="SUN/Dixie/EILER/MILL/PONDEROSA/READING/WILSON"/>
  </r>
  <r>
    <x v="1"/>
    <x v="9"/>
    <x v="7"/>
    <n v="66.466122482045506"/>
    <n v="66.466122482045506"/>
    <x v="9"/>
    <n v="15393.890885999999"/>
    <s v="SUN/Dixie/EILER/MILL/PONDEROSA/READING/WILSON"/>
  </r>
  <r>
    <x v="4"/>
    <x v="9"/>
    <x v="9"/>
    <n v="57.660837202253823"/>
    <n v="57.660837202253823"/>
    <x v="9"/>
    <n v="15393.890885999999"/>
    <s v="SUN/Dixie/EILER/MILL/PONDEROSA/READING/WILSON"/>
  </r>
  <r>
    <x v="4"/>
    <x v="9"/>
    <x v="7"/>
    <n v="41.018457359329467"/>
    <n v="41.018457359329467"/>
    <x v="9"/>
    <n v="15393.890885999999"/>
    <s v="SUN/Dixie/EILER/MILL/PONDEROSA/READING/WILSON"/>
  </r>
  <r>
    <x v="3"/>
    <x v="9"/>
    <x v="7"/>
    <n v="34.906596888377351"/>
    <n v="34.906596888377351"/>
    <x v="9"/>
    <n v="15393.890885999999"/>
    <s v="SUN/Dixie/EILER/MILL/PONDEROSA/READING/WILSON"/>
  </r>
  <r>
    <x v="5"/>
    <x v="9"/>
    <x v="8"/>
    <n v="16.818733847898457"/>
    <n v="16.818733847898457"/>
    <x v="9"/>
    <n v="15393.890885999999"/>
    <s v="SUN/Dixie/EILER/MILL/PONDEROSA/READING/WILSON"/>
  </r>
  <r>
    <x v="7"/>
    <x v="9"/>
    <x v="5"/>
    <n v="15.44538025112926"/>
    <n v="15.44538025112926"/>
    <x v="9"/>
    <n v="15393.890885999999"/>
    <s v="SUN/Dixie/EILER/MILL/PONDEROSA/READING/WILSON"/>
  </r>
  <r>
    <x v="1"/>
    <x v="9"/>
    <x v="8"/>
    <n v="12.858873501663165"/>
    <n v="12.858873501663165"/>
    <x v="9"/>
    <n v="15393.890885999999"/>
    <s v="SUN/Dixie/EILER/MILL/PONDEROSA/READING/WILSON"/>
  </r>
  <r>
    <x v="0"/>
    <x v="9"/>
    <x v="8"/>
    <n v="11.40528552027174"/>
    <n v="11.40528552027174"/>
    <x v="9"/>
    <n v="15393.890885999999"/>
    <s v="SUN/Dixie/EILER/MILL/PONDEROSA/READING/WILSON"/>
  </r>
  <r>
    <x v="11"/>
    <x v="9"/>
    <x v="12"/>
    <n v="11.33"/>
    <n v="11.33"/>
    <x v="9"/>
    <n v="15393.890885999999"/>
    <s v="SUN/Dixie/EILER/MILL/PONDEROSA/READING/WILSON"/>
  </r>
  <r>
    <x v="2"/>
    <x v="9"/>
    <x v="7"/>
    <n v="8.7506304488888684"/>
    <n v="8.7506304488888684"/>
    <x v="9"/>
    <n v="15393.890885999999"/>
    <s v="SUN/Dixie/EILER/MILL/PONDEROSA/READING/WILSON"/>
  </r>
  <r>
    <x v="9"/>
    <x v="9"/>
    <x v="7"/>
    <n v="8.7000000000000011"/>
    <n v="8.7000000000000011"/>
    <x v="9"/>
    <n v="15393.890885999999"/>
    <s v="SUN/Dixie/EILER/MILL/PONDEROSA/READING/WILSON"/>
  </r>
  <r>
    <x v="4"/>
    <x v="9"/>
    <x v="12"/>
    <n v="6.2148341846218624"/>
    <n v="6.2148341846218624"/>
    <x v="9"/>
    <n v="15393.890885999999"/>
    <s v="SUN/Dixie/EILER/MILL/PONDEROSA/READING/WILSON"/>
  </r>
  <r>
    <x v="4"/>
    <x v="9"/>
    <x v="8"/>
    <n v="5.8761834876490715"/>
    <n v="5.8761834876490715"/>
    <x v="9"/>
    <n v="15393.890885999999"/>
    <s v="SUN/Dixie/EILER/MILL/PONDEROSA/READING/WILSON"/>
  </r>
  <r>
    <x v="3"/>
    <x v="9"/>
    <x v="8"/>
    <n v="5.2373481439021266"/>
    <n v="5.2373481439021266"/>
    <x v="9"/>
    <n v="15393.890885999999"/>
    <s v="SUN/Dixie/EILER/MILL/PONDEROSA/READING/WILSON"/>
  </r>
  <r>
    <x v="0"/>
    <x v="9"/>
    <x v="10"/>
    <n v="5.2155011084001606"/>
    <n v="5.2155011084001606"/>
    <x v="9"/>
    <n v="15393.890885999999"/>
    <s v="SUN/Dixie/EILER/MILL/PONDEROSA/READING/WILSON"/>
  </r>
  <r>
    <x v="0"/>
    <x v="9"/>
    <x v="3"/>
    <n v="5.1001764282117694"/>
    <n v="5.1001764282117694"/>
    <x v="9"/>
    <n v="15393.890885999999"/>
    <s v="SUN/Dixie/EILER/MILL/PONDEROSA/READING/WILSON"/>
  </r>
  <r>
    <x v="6"/>
    <x v="9"/>
    <x v="11"/>
    <n v="4.884579860120712"/>
    <n v="4.884579860120712"/>
    <x v="9"/>
    <n v="15393.890885999999"/>
    <s v="SUN/Dixie/EILER/MILL/PONDEROSA/READING/WILSON"/>
  </r>
  <r>
    <x v="6"/>
    <x v="9"/>
    <x v="2"/>
    <n v="4.6344796259997487"/>
    <n v="4.6344796259997487"/>
    <x v="9"/>
    <n v="15393.890885999999"/>
    <s v="SUN/Dixie/EILER/MILL/PONDEROSA/READING/WILSON"/>
  </r>
  <r>
    <x v="6"/>
    <x v="9"/>
    <x v="5"/>
    <n v="4.4151377647457029"/>
    <n v="4.4151377647457029"/>
    <x v="9"/>
    <n v="15393.890885999999"/>
    <s v="SUN/Dixie/EILER/MILL/PONDEROSA/READING/WILSON"/>
  </r>
  <r>
    <x v="3"/>
    <x v="9"/>
    <x v="3"/>
    <n v="3.5705409154646901"/>
    <n v="3.5705409154646901"/>
    <x v="9"/>
    <n v="15393.890885999999"/>
    <s v="SUN/Dixie/EILER/MILL/PONDEROSA/READING/WILSON"/>
  </r>
  <r>
    <x v="3"/>
    <x v="9"/>
    <x v="9"/>
    <n v="2.79566281927913"/>
    <n v="2.79566281927913"/>
    <x v="9"/>
    <n v="15393.890885999999"/>
    <s v="SUN/Dixie/EILER/MILL/PONDEROSA/READING/WILSON"/>
  </r>
  <r>
    <x v="0"/>
    <x v="9"/>
    <x v="9"/>
    <n v="2.6933840712236896"/>
    <n v="2.6933840712236896"/>
    <x v="9"/>
    <n v="15393.890885999999"/>
    <s v="SUN/Dixie/EILER/MILL/PONDEROSA/READING/WILSON"/>
  </r>
  <r>
    <x v="3"/>
    <x v="9"/>
    <x v="12"/>
    <n v="2.1336410385764646"/>
    <n v="2.1336410385764646"/>
    <x v="9"/>
    <n v="15393.890885999999"/>
    <s v="SUN/Dixie/EILER/MILL/PONDEROSA/READING/WILSON"/>
  </r>
  <r>
    <x v="3"/>
    <x v="9"/>
    <x v="1"/>
    <n v="2"/>
    <n v="2"/>
    <x v="9"/>
    <n v="15393.890885999999"/>
    <s v="SUN/Dixie/EILER/MILL/PONDEROSA/READING/WILSON"/>
  </r>
  <r>
    <x v="0"/>
    <x v="9"/>
    <x v="1"/>
    <n v="2"/>
    <n v="2"/>
    <x v="9"/>
    <n v="15393.890885999999"/>
    <s v="SUN/Dixie/EILER/MILL/PONDEROSA/READING/WILSON"/>
  </r>
  <r>
    <x v="6"/>
    <x v="9"/>
    <x v="0"/>
    <n v="2"/>
    <n v="2"/>
    <x v="9"/>
    <n v="15393.890885999999"/>
    <s v="SUN/Dixie/EILER/MILL/PONDEROSA/READING/WILSON"/>
  </r>
  <r>
    <x v="4"/>
    <x v="9"/>
    <x v="1"/>
    <n v="2"/>
    <n v="2"/>
    <x v="9"/>
    <n v="15393.890885999999"/>
    <s v="SUN/Dixie/EILER/MILL/PONDEROSA/READING/WILSON"/>
  </r>
  <r>
    <x v="5"/>
    <x v="9"/>
    <x v="4"/>
    <n v="2"/>
    <n v="2"/>
    <x v="9"/>
    <n v="15393.890885999999"/>
    <s v="SUN/Dixie/EILER/MILL/PONDEROSA/READING/WILSON"/>
  </r>
  <r>
    <x v="5"/>
    <x v="9"/>
    <x v="11"/>
    <n v="1.3636363636363638"/>
    <n v="1.3636363636363638"/>
    <x v="9"/>
    <n v="15393.890885999999"/>
    <s v="SUN/Dixie/EILER/MILL/PONDEROSA/READING/WILSON"/>
  </r>
  <r>
    <x v="7"/>
    <x v="9"/>
    <x v="7"/>
    <n v="1.1072065143898664"/>
    <n v="1.1072065143898664"/>
    <x v="9"/>
    <n v="15393.890885999999"/>
    <s v="SUN/Dixie/EILER/MILL/PONDEROSA/READING/WILSON"/>
  </r>
  <r>
    <x v="7"/>
    <x v="9"/>
    <x v="4"/>
    <n v="1"/>
    <n v="1"/>
    <x v="9"/>
    <n v="15393.890885999999"/>
    <s v="SUN/Dixie/EILER/MILL/PONDEROSA/READING/WILSON"/>
  </r>
  <r>
    <x v="7"/>
    <x v="9"/>
    <x v="0"/>
    <n v="1"/>
    <n v="1"/>
    <x v="9"/>
    <n v="15393.890885999999"/>
    <s v="SUN/Dixie/EILER/MILL/PONDEROSA/READING/WILSON"/>
  </r>
  <r>
    <x v="6"/>
    <x v="9"/>
    <x v="4"/>
    <n v="1"/>
    <n v="1"/>
    <x v="9"/>
    <n v="15393.890885999999"/>
    <s v="SUN/Dixie/EILER/MILL/PONDEROSA/READING/WILSON"/>
  </r>
  <r>
    <x v="6"/>
    <x v="9"/>
    <x v="7"/>
    <n v="1"/>
    <n v="1"/>
    <x v="9"/>
    <n v="15393.890885999999"/>
    <s v="SUN/Dixie/EILER/MILL/PONDEROSA/READING/WILSON"/>
  </r>
  <r>
    <x v="6"/>
    <x v="9"/>
    <x v="8"/>
    <n v="1"/>
    <n v="1"/>
    <x v="9"/>
    <n v="15393.890885999999"/>
    <s v="SUN/Dixie/EILER/MILL/PONDEROSA/READING/WILSON"/>
  </r>
  <r>
    <x v="6"/>
    <x v="9"/>
    <x v="1"/>
    <n v="1"/>
    <n v="1"/>
    <x v="9"/>
    <n v="15393.890885999999"/>
    <s v="SUN/Dixie/EILER/MILL/PONDEROSA/READING/WILSON"/>
  </r>
  <r>
    <x v="2"/>
    <x v="9"/>
    <x v="1"/>
    <n v="1"/>
    <n v="1"/>
    <x v="9"/>
    <n v="15393.890885999999"/>
    <s v="SUN/Dixie/EILER/MILL/PONDEROSA/READING/WILSON"/>
  </r>
  <r>
    <x v="1"/>
    <x v="9"/>
    <x v="9"/>
    <n v="1"/>
    <n v="1"/>
    <x v="9"/>
    <n v="15393.890885999999"/>
    <s v="SUN/Dixie/EILER/MILL/PONDEROSA/READING/WILSON"/>
  </r>
  <r>
    <x v="1"/>
    <x v="9"/>
    <x v="3"/>
    <n v="1"/>
    <n v="1"/>
    <x v="9"/>
    <n v="15393.890885999999"/>
    <s v="SUN/Dixie/EILER/MILL/PONDEROSA/READING/WILSON"/>
  </r>
  <r>
    <x v="1"/>
    <x v="9"/>
    <x v="10"/>
    <n v="1"/>
    <n v="1"/>
    <x v="9"/>
    <n v="15393.890885999999"/>
    <s v="SUN/Dixie/EILER/MILL/PONDEROSA/READING/WILSON"/>
  </r>
  <r>
    <x v="1"/>
    <x v="9"/>
    <x v="1"/>
    <n v="1"/>
    <n v="1"/>
    <x v="9"/>
    <n v="15393.890885999999"/>
    <s v="SUN/Dixie/EILER/MILL/PONDEROSA/READING/WILSON"/>
  </r>
  <r>
    <x v="5"/>
    <x v="9"/>
    <x v="0"/>
    <n v="1"/>
    <n v="1"/>
    <x v="9"/>
    <n v="15393.890885999999"/>
    <s v="SUN/Dixie/EILER/MILL/PONDEROSA/READING/WILSON"/>
  </r>
  <r>
    <x v="0"/>
    <x v="9"/>
    <x v="12"/>
    <n v="0.79256384563870363"/>
    <n v="0.79256384563870363"/>
    <x v="9"/>
    <n v="15393.890885999999"/>
    <s v="SUN/Dixie/EILER/MILL/PONDEROSA/READING/WILSON"/>
  </r>
  <r>
    <x v="7"/>
    <x v="9"/>
    <x v="11"/>
    <n v="0.75"/>
    <n v="0.75"/>
    <x v="9"/>
    <n v="15393.890885999999"/>
    <s v="SUN/Dixie/EILER/MILL/PONDEROSA/READING/WILSON"/>
  </r>
  <r>
    <x v="7"/>
    <x v="9"/>
    <x v="8"/>
    <n v="0.62135762903392244"/>
    <n v="0.62135762903392244"/>
    <x v="9"/>
    <n v="15393.890885999999"/>
    <s v="SUN/Dixie/EILER/MILL/PONDEROSA/READING/WILSON"/>
  </r>
  <r>
    <x v="5"/>
    <x v="9"/>
    <x v="1"/>
    <n v="0.61536443967475318"/>
    <n v="0.61536443967475318"/>
    <x v="9"/>
    <n v="15393.890885999999"/>
    <s v="SUN/Dixie/EILER/MILL/PONDEROSA/READING/WILSON"/>
  </r>
  <r>
    <x v="5"/>
    <x v="9"/>
    <x v="5"/>
    <n v="-17.708055446147583"/>
    <n v="0"/>
    <x v="9"/>
    <n v="15393.890885999999"/>
    <s v="SUN/Dixie/EILER/MILL/PONDEROSA/READING/WILSON"/>
  </r>
  <r>
    <x v="2"/>
    <x v="9"/>
    <x v="5"/>
    <n v="-18.388148025771919"/>
    <n v="0"/>
    <x v="9"/>
    <n v="15393.890885999999"/>
    <s v="SUN/Dixie/EILER/MILL/PONDEROSA/READING/WILSON"/>
  </r>
  <r>
    <x v="3"/>
    <x v="9"/>
    <x v="4"/>
    <n v="-25.645973997458473"/>
    <n v="0"/>
    <x v="9"/>
    <n v="15393.890885999999"/>
    <s v="SUN/Dixie/EILER/MILL/PONDEROSA/READING/WILSON"/>
  </r>
  <r>
    <x v="7"/>
    <x v="9"/>
    <x v="2"/>
    <n v="-41.031536224577977"/>
    <n v="0"/>
    <x v="9"/>
    <n v="15393.890885999999"/>
    <s v="SUN/Dixie/EILER/MILL/PONDEROSA/READING/WILSON"/>
  </r>
  <r>
    <x v="3"/>
    <x v="9"/>
    <x v="10"/>
    <n v="-45.716964264275127"/>
    <n v="0"/>
    <x v="9"/>
    <n v="15393.890885999999"/>
    <s v="SUN/Dixie/EILER/MILL/PONDEROSA/READING/WILSON"/>
  </r>
  <r>
    <x v="5"/>
    <x v="9"/>
    <x v="2"/>
    <n v="-49.780381367289507"/>
    <n v="0"/>
    <x v="9"/>
    <n v="15393.890885999999"/>
    <s v="SUN/Dixie/EILER/MILL/PONDEROSA/READING/WILSON"/>
  </r>
  <r>
    <x v="2"/>
    <x v="9"/>
    <x v="8"/>
    <n v="-62.348767644732028"/>
    <n v="0"/>
    <x v="9"/>
    <n v="15393.890885999999"/>
    <s v="SUN/Dixie/EILER/MILL/PONDEROSA/READING/WILSON"/>
  </r>
  <r>
    <x v="5"/>
    <x v="9"/>
    <x v="7"/>
    <n v="-62.725073948886404"/>
    <n v="0"/>
    <x v="9"/>
    <n v="15393.890885999999"/>
    <s v="SUN/Dixie/EILER/MILL/PONDEROSA/READING/WILSON"/>
  </r>
  <r>
    <x v="2"/>
    <x v="9"/>
    <x v="2"/>
    <n v="-74.95976732365061"/>
    <n v="0"/>
    <x v="9"/>
    <n v="15393.890885999999"/>
    <s v="SUN/Dixie/EILER/MILL/PONDEROSA/READING/WILSON"/>
  </r>
  <r>
    <x v="1"/>
    <x v="2"/>
    <x v="2"/>
    <n v="356.09860152473783"/>
    <n v="356.09860152473783"/>
    <x v="2"/>
    <n v="15393.890885999999"/>
    <s v="Bear/CHIPS/Dixie/Fly/MINERVA 5/NORTH COMPLEX/RIDGE/HEIGHTS/WALKER/WARD"/>
  </r>
  <r>
    <x v="0"/>
    <x v="2"/>
    <x v="2"/>
    <n v="321.30980029466832"/>
    <n v="321.30980029466832"/>
    <x v="2"/>
    <n v="15393.890885999999"/>
    <s v="Bear/CHIPS/Dixie/Fly/MINERVA 5/NORTH COMPLEX/RIDGE/HEIGHTS/WALKER/WARD"/>
  </r>
  <r>
    <x v="0"/>
    <x v="2"/>
    <x v="5"/>
    <n v="242.46306750702573"/>
    <n v="242.46306750702573"/>
    <x v="2"/>
    <n v="15393.890885999999"/>
    <s v="Bear/CHIPS/Dixie/Fly/MINERVA 5/NORTH COMPLEX/RIDGE/HEIGHTS/WALKER/WARD"/>
  </r>
  <r>
    <x v="1"/>
    <x v="2"/>
    <x v="5"/>
    <n v="193.99479418923281"/>
    <n v="193.99479418923281"/>
    <x v="2"/>
    <n v="15393.890885999999"/>
    <s v="Bear/CHIPS/Dixie/Fly/MINERVA 5/NORTH COMPLEX/RIDGE/HEIGHTS/WALKER/WARD"/>
  </r>
  <r>
    <x v="4"/>
    <x v="2"/>
    <x v="2"/>
    <n v="149.32830254044416"/>
    <n v="149.32830254044416"/>
    <x v="2"/>
    <n v="15393.890885999999"/>
    <s v="Bear/CHIPS/Dixie/Fly/MINERVA 5/NORTH COMPLEX/RIDGE/HEIGHTS/WALKER/WARD"/>
  </r>
  <r>
    <x v="3"/>
    <x v="2"/>
    <x v="2"/>
    <n v="146.65326468790494"/>
    <n v="146.65326468790494"/>
    <x v="2"/>
    <n v="15393.890885999999"/>
    <s v="Bear/CHIPS/Dixie/Fly/MINERVA 5/NORTH COMPLEX/RIDGE/HEIGHTS/WALKER/WARD"/>
  </r>
  <r>
    <x v="4"/>
    <x v="2"/>
    <x v="5"/>
    <n v="124.8980654336531"/>
    <n v="124.8980654336531"/>
    <x v="2"/>
    <n v="15393.890885999999"/>
    <s v="Bear/CHIPS/Dixie/Fly/MINERVA 5/NORTH COMPLEX/RIDGE/HEIGHTS/WALKER/WARD"/>
  </r>
  <r>
    <x v="3"/>
    <x v="11"/>
    <x v="11"/>
    <n v="54.689966867670179"/>
    <n v="54.689966867670179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3"/>
    <x v="11"/>
    <x v="15"/>
    <n v="53.931519770631184"/>
    <n v="53.931519770631184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10"/>
    <n v="44.97671986306419"/>
    <n v="44.97671986306419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4"/>
    <n v="40.132267939826669"/>
    <n v="40.132267939826669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9"/>
    <n v="34.202811887968991"/>
    <n v="34.20281188796899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12"/>
    <n v="31.339906583243188"/>
    <n v="31.339906583243188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3"/>
    <n v="29.427669534096847"/>
    <n v="29.427669534096847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4"/>
    <n v="24.433683860111429"/>
    <n v="24.433683860111429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3"/>
    <x v="11"/>
    <x v="2"/>
    <n v="22.040809532305026"/>
    <n v="22.040809532305026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0"/>
    <n v="20.745696328428821"/>
    <n v="20.74569632842882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9"/>
    <n v="17.063153827080683"/>
    <n v="17.063153827080683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0"/>
    <n v="15.87646017406362"/>
    <n v="15.8764601740636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12"/>
    <n v="15.686683482923197"/>
    <n v="15.686683482923197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3"/>
    <n v="15.264141197323772"/>
    <n v="15.26414119732377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5"/>
    <x v="11"/>
    <x v="7"/>
    <n v="15.174267526370903"/>
    <n v="15.174267526370903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15"/>
    <n v="14.963317141263209"/>
    <n v="14.963317141263209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3"/>
    <x v="11"/>
    <x v="16"/>
    <n v="12.198083555596963"/>
    <n v="12.198083555596963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15"/>
    <n v="8.0121939299536376"/>
    <n v="8.0121939299536376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11"/>
    <n v="7.1637265761151561"/>
    <n v="7.163726576115156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11"/>
    <n v="7.1152741908348194"/>
    <n v="7.1152741908348194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5"/>
    <x v="11"/>
    <x v="5"/>
    <n v="5.9581242260047791"/>
    <n v="5.958124226004779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5"/>
    <x v="11"/>
    <x v="2"/>
    <n v="5.9504328595086031"/>
    <n v="5.950432859508603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3"/>
    <x v="11"/>
    <x v="5"/>
    <n v="5.4303940756862934"/>
    <n v="5.4303940756862934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5"/>
    <x v="11"/>
    <x v="8"/>
    <n v="4.8914359401136167"/>
    <n v="4.8914359401136167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5"/>
    <x v="11"/>
    <x v="11"/>
    <n v="3.8098292087140484"/>
    <n v="3.8098292087140484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2"/>
    <n v="3.5581712945859256"/>
    <n v="3.5581712945859256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16"/>
    <n v="2.8409151232113699"/>
    <n v="2.8409151232113699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2"/>
    <x v="11"/>
    <x v="8"/>
    <n v="2.787685364615196"/>
    <n v="2.787685364615196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2"/>
    <n v="2.6316179507197841"/>
    <n v="2.631617950719784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5"/>
    <n v="2.3050107377342552"/>
    <n v="2.305010737734255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"/>
    <x v="11"/>
    <x v="5"/>
    <n v="2.1512039625436397"/>
    <n v="2.1512039625436397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0"/>
    <x v="11"/>
    <x v="5"/>
    <n v="2.0814604490777624"/>
    <n v="2.0814604490777624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3"/>
    <x v="11"/>
    <x v="7"/>
    <n v="2"/>
    <n v="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7"/>
    <n v="2"/>
    <n v="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7"/>
    <x v="11"/>
    <x v="10"/>
    <n v="2"/>
    <n v="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7"/>
    <x v="11"/>
    <x v="11"/>
    <n v="2"/>
    <n v="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6"/>
    <x v="11"/>
    <x v="7"/>
    <n v="2"/>
    <n v="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6"/>
    <x v="11"/>
    <x v="8"/>
    <n v="2"/>
    <n v="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7"/>
    <n v="2"/>
    <n v="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9"/>
    <x v="11"/>
    <x v="7"/>
    <n v="2"/>
    <n v="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9"/>
    <x v="11"/>
    <x v="8"/>
    <n v="2"/>
    <n v="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5"/>
    <x v="11"/>
    <x v="0"/>
    <n v="2"/>
    <n v="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7"/>
    <x v="11"/>
    <x v="2"/>
    <n v="1.9521710169598376"/>
    <n v="1.9521710169598376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5"/>
    <n v="1.8157530470584236"/>
    <n v="1.8157530470584236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"/>
    <x v="11"/>
    <x v="4"/>
    <n v="1.7097078045314951"/>
    <n v="1.709707804531495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0"/>
    <x v="11"/>
    <x v="4"/>
    <n v="1.6542779004571913"/>
    <n v="1.6542779004571913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7"/>
    <x v="11"/>
    <x v="5"/>
    <n v="1.4666316138593047"/>
    <n v="1.4666316138593047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"/>
    <x v="11"/>
    <x v="2"/>
    <n v="1.3966111498941862"/>
    <n v="1.396611149894186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0"/>
    <x v="11"/>
    <x v="2"/>
    <n v="1.3513320549151751"/>
    <n v="1.351332054915175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16"/>
    <n v="1.3313256408608418"/>
    <n v="1.3313256408608418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7"/>
    <x v="11"/>
    <x v="4"/>
    <n v="1.1656316928790558"/>
    <n v="1.1656316928790558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3"/>
    <x v="11"/>
    <x v="8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3"/>
    <x v="11"/>
    <x v="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8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0"/>
    <x v="11"/>
    <x v="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7"/>
    <x v="11"/>
    <x v="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7"/>
    <x v="11"/>
    <x v="7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7"/>
    <x v="11"/>
    <x v="8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7"/>
    <x v="11"/>
    <x v="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1"/>
    <x v="11"/>
    <x v="1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1"/>
    <x v="11"/>
    <x v="4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1"/>
    <x v="11"/>
    <x v="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1"/>
    <x v="11"/>
    <x v="1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1"/>
    <x v="11"/>
    <x v="2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1"/>
    <x v="11"/>
    <x v="5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1"/>
    <x v="11"/>
    <x v="7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1"/>
    <x v="11"/>
    <x v="8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1"/>
    <x v="11"/>
    <x v="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6"/>
    <x v="11"/>
    <x v="1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6"/>
    <x v="11"/>
    <x v="4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6"/>
    <x v="11"/>
    <x v="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6"/>
    <x v="11"/>
    <x v="1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6"/>
    <x v="11"/>
    <x v="2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6"/>
    <x v="11"/>
    <x v="5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6"/>
    <x v="11"/>
    <x v="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8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2"/>
    <x v="11"/>
    <x v="7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0"/>
    <x v="11"/>
    <x v="1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0"/>
    <x v="11"/>
    <x v="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0"/>
    <x v="11"/>
    <x v="1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0"/>
    <x v="11"/>
    <x v="7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0"/>
    <x v="11"/>
    <x v="8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0"/>
    <x v="11"/>
    <x v="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8"/>
    <x v="11"/>
    <x v="7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8"/>
    <x v="11"/>
    <x v="8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"/>
    <x v="11"/>
    <x v="1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"/>
    <x v="11"/>
    <x v="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"/>
    <x v="11"/>
    <x v="7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"/>
    <x v="11"/>
    <x v="8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"/>
    <x v="11"/>
    <x v="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9"/>
    <x v="11"/>
    <x v="1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9"/>
    <x v="11"/>
    <x v="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9"/>
    <x v="11"/>
    <x v="1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9"/>
    <x v="11"/>
    <x v="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5"/>
    <x v="11"/>
    <x v="10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5"/>
    <x v="11"/>
    <x v="1"/>
    <n v="1"/>
    <n v="1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9"/>
    <x v="11"/>
    <x v="5"/>
    <n v="0.80442594133815026"/>
    <n v="0.80442594133815026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5"/>
    <x v="11"/>
    <x v="4"/>
    <n v="0.76141888334148522"/>
    <n v="0.76141888334148522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2"/>
    <x v="11"/>
    <x v="1"/>
    <n v="0.75190544933262138"/>
    <n v="0.75190544933262138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9"/>
    <x v="11"/>
    <x v="4"/>
    <n v="0.63933189693793635"/>
    <n v="0.63933189693793635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9"/>
    <x v="11"/>
    <x v="2"/>
    <n v="0.52225184524510027"/>
    <n v="0.52225184524510027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1"/>
    <x v="11"/>
    <x v="11"/>
    <n v="0.50520076413951365"/>
    <n v="0.50520076413951365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4"/>
    <x v="11"/>
    <x v="10"/>
    <n v="-12.905823799657963"/>
    <n v="0"/>
    <x v="11"/>
    <n v="14639.196896250005"/>
    <s v="AUGUST COMPLEX FIRES/BLOCKSBURG 1-58/BLUFORD 1-55/BUCK/DOBBYN 1-57/Doe/DUTCHMAN/EEL/GOBBLER/Hopkins/LASSICS/NORTH PASS/PICKETT/PINE 1-44/STEELHEAD 1-54/TIERNEY/WILLIE/WILDCAT 1-51/WINCHESTER 1-47"/>
  </r>
  <r>
    <x v="3"/>
    <x v="12"/>
    <x v="3"/>
    <n v="276.70059659541118"/>
    <n v="276.70059659541118"/>
    <x v="12"/>
    <n v="14639.196896250005"/>
    <s v="AUGUST COMPLEX FIRES/Creek/Doe/FOSTER/MINA/OAK/REDWOOD VALLEY"/>
  </r>
  <r>
    <x v="3"/>
    <x v="12"/>
    <x v="9"/>
    <n v="269.33964099197641"/>
    <n v="269.33964099197641"/>
    <x v="12"/>
    <n v="14639.196896250005"/>
    <s v="AUGUST COMPLEX FIRES/Creek/Doe/FOSTER/MINA/OAK/REDWOOD VALLEY"/>
  </r>
  <r>
    <x v="3"/>
    <x v="12"/>
    <x v="10"/>
    <n v="183.81468864324421"/>
    <n v="183.81468864324421"/>
    <x v="12"/>
    <n v="14639.196896250005"/>
    <s v="AUGUST COMPLEX FIRES/Creek/Doe/FOSTER/MINA/OAK/REDWOOD VALLEY"/>
  </r>
  <r>
    <x v="3"/>
    <x v="12"/>
    <x v="4"/>
    <n v="112.48881367341608"/>
    <n v="112.48881367341608"/>
    <x v="12"/>
    <n v="14639.196896250005"/>
    <s v="AUGUST COMPLEX FIRES/Creek/Doe/FOSTER/MINA/OAK/REDWOOD VALLEY"/>
  </r>
  <r>
    <x v="3"/>
    <x v="12"/>
    <x v="12"/>
    <n v="66.424905489237531"/>
    <n v="66.424905489237531"/>
    <x v="12"/>
    <n v="14639.196896250005"/>
    <s v="AUGUST COMPLEX FIRES/Creek/Doe/FOSTER/MINA/OAK/REDWOOD VALLEY"/>
  </r>
  <r>
    <x v="4"/>
    <x v="12"/>
    <x v="9"/>
    <n v="64.350461570403667"/>
    <n v="64.350461570403667"/>
    <x v="12"/>
    <n v="14639.196896250005"/>
    <s v="AUGUST COMPLEX FIRES/Creek/Doe/FOSTER/MINA/OAK/REDWOOD VALLEY"/>
  </r>
  <r>
    <x v="4"/>
    <x v="13"/>
    <x v="7"/>
    <n v="52.795508594170428"/>
    <n v="52.795508594170428"/>
    <x v="13"/>
    <n v="14608.222969"/>
    <s v="ADAMS/CHENEY/Dixie/HOG/Peak/POSLIN/ROXIE/Sheep/Sugar/WALKER/WILLARD"/>
  </r>
  <r>
    <x v="1"/>
    <x v="13"/>
    <x v="8"/>
    <n v="44.372774726855482"/>
    <n v="44.372774726855482"/>
    <x v="13"/>
    <n v="14608.222969"/>
    <s v="ADAMS/CHENEY/Dixie/HOG/Peak/POSLIN/ROXIE/Sheep/Sugar/WALKER/WILLARD"/>
  </r>
  <r>
    <x v="0"/>
    <x v="13"/>
    <x v="8"/>
    <n v="42.46972664858783"/>
    <n v="42.46972664858783"/>
    <x v="13"/>
    <n v="14608.222969"/>
    <s v="ADAMS/CHENEY/Dixie/HOG/Peak/POSLIN/ROXIE/Sheep/Sugar/WALKER/WILLARD"/>
  </r>
  <r>
    <x v="1"/>
    <x v="13"/>
    <x v="2"/>
    <n v="39.435130606929029"/>
    <n v="39.435130606929029"/>
    <x v="13"/>
    <n v="14608.222969"/>
    <s v="ADAMS/CHENEY/Dixie/HOG/Peak/POSLIN/ROXIE/Sheep/Sugar/WALKER/WILLARD"/>
  </r>
  <r>
    <x v="3"/>
    <x v="13"/>
    <x v="7"/>
    <n v="38.275970913577218"/>
    <n v="38.275970913577218"/>
    <x v="13"/>
    <n v="14608.222969"/>
    <s v="ADAMS/CHENEY/Dixie/HOG/Peak/POSLIN/ROXIE/Sheep/Sugar/WALKER/WILLARD"/>
  </r>
  <r>
    <x v="3"/>
    <x v="13"/>
    <x v="5"/>
    <n v="37.578121735237119"/>
    <n v="37.578121735237119"/>
    <x v="13"/>
    <n v="14608.222969"/>
    <s v="ADAMS/CHENEY/Dixie/HOG/Peak/POSLIN/ROXIE/Sheep/Sugar/WALKER/WILLARD"/>
  </r>
  <r>
    <x v="7"/>
    <x v="13"/>
    <x v="2"/>
    <n v="33.844870508928068"/>
    <n v="33.844870508928068"/>
    <x v="13"/>
    <n v="14608.222969"/>
    <s v="ADAMS/CHENEY/Dixie/HOG/Peak/POSLIN/ROXIE/Sheep/Sugar/WALKER/WILLARD"/>
  </r>
  <r>
    <x v="7"/>
    <x v="13"/>
    <x v="5"/>
    <n v="26.035950839351948"/>
    <n v="26.035950839351948"/>
    <x v="13"/>
    <n v="14608.222969"/>
    <s v="ADAMS/CHENEY/Dixie/HOG/Peak/POSLIN/ROXIE/Sheep/Sugar/WALKER/WILLARD"/>
  </r>
  <r>
    <x v="3"/>
    <x v="13"/>
    <x v="2"/>
    <n v="25.859971831539212"/>
    <n v="25.859971831539212"/>
    <x v="13"/>
    <n v="14608.222969"/>
    <s v="ADAMS/CHENEY/Dixie/HOG/Peak/POSLIN/ROXIE/Sheep/Sugar/WALKER/WILLARD"/>
  </r>
  <r>
    <x v="4"/>
    <x v="13"/>
    <x v="8"/>
    <n v="24.357682845055415"/>
    <n v="24.357682845055415"/>
    <x v="13"/>
    <n v="14608.222969"/>
    <s v="ADAMS/CHENEY/Dixie/HOG/Peak/POSLIN/ROXIE/Sheep/Sugar/WALKER/WILLARD"/>
  </r>
  <r>
    <x v="4"/>
    <x v="13"/>
    <x v="11"/>
    <n v="23.094751738052672"/>
    <n v="23.094751738052672"/>
    <x v="13"/>
    <n v="14608.222969"/>
    <s v="ADAMS/CHENEY/Dixie/HOG/Peak/POSLIN/ROXIE/Sheep/Sugar/WALKER/WILLARD"/>
  </r>
  <r>
    <x v="5"/>
    <x v="13"/>
    <x v="5"/>
    <n v="18.237451225661282"/>
    <n v="18.237451225661282"/>
    <x v="13"/>
    <n v="14608.222969"/>
    <s v="ADAMS/CHENEY/Dixie/HOG/Peak/POSLIN/ROXIE/Sheep/Sugar/WALKER/WILLARD"/>
  </r>
  <r>
    <x v="3"/>
    <x v="13"/>
    <x v="8"/>
    <n v="17.887731614877698"/>
    <n v="17.887731614877698"/>
    <x v="13"/>
    <n v="14608.222969"/>
    <s v="ADAMS/CHENEY/Dixie/HOG/Peak/POSLIN/ROXIE/Sheep/Sugar/WALKER/WILLARD"/>
  </r>
  <r>
    <x v="5"/>
    <x v="13"/>
    <x v="2"/>
    <n v="16.035377305953425"/>
    <n v="16.035377305953425"/>
    <x v="13"/>
    <n v="14608.222969"/>
    <s v="ADAMS/CHENEY/Dixie/HOG/Peak/POSLIN/ROXIE/Sheep/Sugar/WALKER/WILLARD"/>
  </r>
  <r>
    <x v="0"/>
    <x v="13"/>
    <x v="11"/>
    <n v="12.551401682454051"/>
    <n v="12.551401682454051"/>
    <x v="13"/>
    <n v="14608.222969"/>
    <s v="ADAMS/CHENEY/Dixie/HOG/Peak/POSLIN/ROXIE/Sheep/Sugar/WALKER/WILLARD"/>
  </r>
  <r>
    <x v="7"/>
    <x v="13"/>
    <x v="11"/>
    <n v="10.18689791119939"/>
    <n v="10.18689791119939"/>
    <x v="13"/>
    <n v="14608.222969"/>
    <s v="ADAMS/CHENEY/Dixie/HOG/Peak/POSLIN/ROXIE/Sheep/Sugar/WALKER/WILLARD"/>
  </r>
  <r>
    <x v="5"/>
    <x v="13"/>
    <x v="1"/>
    <n v="8.7899774025247979"/>
    <n v="8.7899774025247979"/>
    <x v="13"/>
    <n v="14608.222969"/>
    <s v="ADAMS/CHENEY/Dixie/HOG/Peak/POSLIN/ROXIE/Sheep/Sugar/WALKER/WILLARD"/>
  </r>
  <r>
    <x v="5"/>
    <x v="13"/>
    <x v="8"/>
    <n v="8.674416985447289"/>
    <n v="8.674416985447289"/>
    <x v="13"/>
    <n v="14608.222969"/>
    <s v="ADAMS/CHENEY/Dixie/HOG/Peak/POSLIN/ROXIE/Sheep/Sugar/WALKER/WILLARD"/>
  </r>
  <r>
    <x v="5"/>
    <x v="13"/>
    <x v="11"/>
    <n v="7.0011044583389364"/>
    <n v="7.0011044583389364"/>
    <x v="13"/>
    <n v="14608.222969"/>
    <s v="ADAMS/CHENEY/Dixie/HOG/Peak/POSLIN/ROXIE/Sheep/Sugar/WALKER/WILLARD"/>
  </r>
  <r>
    <x v="7"/>
    <x v="13"/>
    <x v="7"/>
    <n v="6.7069351344706689"/>
    <n v="6.7069351344706689"/>
    <x v="13"/>
    <n v="14608.222969"/>
    <s v="ADAMS/CHENEY/Dixie/HOG/Peak/POSLIN/ROXIE/Sheep/Sugar/WALKER/WILLARD"/>
  </r>
  <r>
    <x v="7"/>
    <x v="13"/>
    <x v="8"/>
    <n v="6.575359199935102"/>
    <n v="6.575359199935102"/>
    <x v="13"/>
    <n v="14608.222969"/>
    <s v="ADAMS/CHENEY/Dixie/HOG/Peak/POSLIN/ROXIE/Sheep/Sugar/WALKER/WILLARD"/>
  </r>
  <r>
    <x v="3"/>
    <x v="13"/>
    <x v="11"/>
    <n v="6.4403853467630583"/>
    <n v="6.4403853467630583"/>
    <x v="13"/>
    <n v="14608.222969"/>
    <s v="ADAMS/CHENEY/Dixie/HOG/Peak/POSLIN/ROXIE/Sheep/Sugar/WALKER/WILLARD"/>
  </r>
  <r>
    <x v="5"/>
    <x v="13"/>
    <x v="7"/>
    <n v="5.6888756515851426"/>
    <n v="5.6888756515851426"/>
    <x v="13"/>
    <n v="14608.222969"/>
    <s v="ADAMS/CHENEY/Dixie/HOG/Peak/POSLIN/ROXIE/Sheep/Sugar/WALKER/WILLARD"/>
  </r>
  <r>
    <x v="6"/>
    <x v="13"/>
    <x v="2"/>
    <n v="5.120451554531245"/>
    <n v="5.120451554531245"/>
    <x v="13"/>
    <n v="14608.222969"/>
    <s v="ADAMS/CHENEY/Dixie/HOG/Peak/POSLIN/ROXIE/Sheep/Sugar/WALKER/WILLARD"/>
  </r>
  <r>
    <x v="6"/>
    <x v="13"/>
    <x v="5"/>
    <n v="4.9778199748993126"/>
    <n v="4.9778199748993126"/>
    <x v="13"/>
    <n v="14608.222969"/>
    <s v="ADAMS/CHENEY/Dixie/HOG/Peak/POSLIN/ROXIE/Sheep/Sugar/WALKER/WILLARD"/>
  </r>
  <r>
    <x v="6"/>
    <x v="13"/>
    <x v="7"/>
    <n v="4.6162305741592231"/>
    <n v="4.6162305741592231"/>
    <x v="13"/>
    <n v="14608.222969"/>
    <s v="ADAMS/CHENEY/Dixie/HOG/Peak/POSLIN/ROXIE/Sheep/Sugar/WALKER/WILLARD"/>
  </r>
  <r>
    <x v="1"/>
    <x v="13"/>
    <x v="1"/>
    <n v="3.7592339246717046"/>
    <n v="3.7592339246717046"/>
    <x v="13"/>
    <n v="14608.222969"/>
    <s v="ADAMS/CHENEY/Dixie/HOG/Peak/POSLIN/ROXIE/Sheep/Sugar/WALKER/WILLARD"/>
  </r>
  <r>
    <x v="5"/>
    <x v="13"/>
    <x v="13"/>
    <n v="3.6973562532980955"/>
    <n v="3.6973562532980955"/>
    <x v="13"/>
    <n v="14608.222969"/>
    <s v="ADAMS/CHENEY/Dixie/HOG/Peak/POSLIN/ROXIE/Sheep/Sugar/WALKER/WILLARD"/>
  </r>
  <r>
    <x v="0"/>
    <x v="13"/>
    <x v="1"/>
    <n v="3.6644742026093606"/>
    <n v="3.6644742026093606"/>
    <x v="13"/>
    <n v="14608.222969"/>
    <s v="ADAMS/CHENEY/Dixie/HOG/Peak/POSLIN/ROXIE/Sheep/Sugar/WALKER/WILLARD"/>
  </r>
  <r>
    <x v="4"/>
    <x v="13"/>
    <x v="1"/>
    <n v="2.4255303458209996"/>
    <n v="2.4255303458209996"/>
    <x v="13"/>
    <n v="14608.222969"/>
    <s v="ADAMS/CHENEY/Dixie/HOG/Peak/POSLIN/ROXIE/Sheep/Sugar/WALKER/WILLARD"/>
  </r>
  <r>
    <x v="3"/>
    <x v="13"/>
    <x v="1"/>
    <n v="2.2387697018048494"/>
    <n v="2.2387697018048494"/>
    <x v="13"/>
    <n v="14608.222969"/>
    <s v="ADAMS/CHENEY/Dixie/HOG/Peak/POSLIN/ROXIE/Sheep/Sugar/WALKER/WILLARD"/>
  </r>
  <r>
    <x v="3"/>
    <x v="13"/>
    <x v="13"/>
    <n v="2"/>
    <n v="2"/>
    <x v="13"/>
    <n v="14608.222969"/>
    <s v="ADAMS/CHENEY/Dixie/HOG/Peak/POSLIN/ROXIE/Sheep/Sugar/WALKER/WILLARD"/>
  </r>
  <r>
    <x v="0"/>
    <x v="13"/>
    <x v="13"/>
    <n v="2"/>
    <n v="2"/>
    <x v="13"/>
    <n v="14608.222969"/>
    <s v="ADAMS/CHENEY/Dixie/HOG/Peak/POSLIN/ROXIE/Sheep/Sugar/WALKER/WILLARD"/>
  </r>
  <r>
    <x v="4"/>
    <x v="13"/>
    <x v="13"/>
    <n v="2"/>
    <n v="2"/>
    <x v="13"/>
    <n v="14608.222969"/>
    <s v="ADAMS/CHENEY/Dixie/HOG/Peak/POSLIN/ROXIE/Sheep/Sugar/WALKER/WILLARD"/>
  </r>
  <r>
    <x v="6"/>
    <x v="13"/>
    <x v="8"/>
    <n v="1.7868246673588373"/>
    <n v="1.7868246673588373"/>
    <x v="13"/>
    <n v="14608.222969"/>
    <s v="ADAMS/CHENEY/Dixie/HOG/Peak/POSLIN/ROXIE/Sheep/Sugar/WALKER/WILLARD"/>
  </r>
  <r>
    <x v="2"/>
    <x v="13"/>
    <x v="1"/>
    <n v="1.6814602760329977"/>
    <n v="1.6814602760329977"/>
    <x v="13"/>
    <n v="14608.222969"/>
    <s v="ADAMS/CHENEY/Dixie/HOG/Peak/POSLIN/ROXIE/Sheep/Sugar/WALKER/WILLARD"/>
  </r>
  <r>
    <x v="6"/>
    <x v="13"/>
    <x v="11"/>
    <n v="1.5420441766023558"/>
    <n v="1.5420441766023558"/>
    <x v="13"/>
    <n v="14608.222969"/>
    <s v="ADAMS/CHENEY/Dixie/HOG/Peak/POSLIN/ROXIE/Sheep/Sugar/WALKER/WILLARD"/>
  </r>
  <r>
    <x v="7"/>
    <x v="13"/>
    <x v="1"/>
    <n v="1.5245086335999449"/>
    <n v="1.5245086335999449"/>
    <x v="13"/>
    <n v="14608.222969"/>
    <s v="ADAMS/CHENEY/Dixie/HOG/Peak/POSLIN/ROXIE/Sheep/Sugar/WALKER/WILLARD"/>
  </r>
  <r>
    <x v="1"/>
    <x v="13"/>
    <x v="11"/>
    <n v="1.2700974721288811"/>
    <n v="1.2700974721288811"/>
    <x v="13"/>
    <n v="14608.222969"/>
    <s v="ADAMS/CHENEY/Dixie/HOG/Peak/POSLIN/ROXIE/Sheep/Sugar/WALKER/WILLARD"/>
  </r>
  <r>
    <x v="7"/>
    <x v="13"/>
    <x v="13"/>
    <n v="1"/>
    <n v="1"/>
    <x v="13"/>
    <n v="14608.222969"/>
    <s v="ADAMS/CHENEY/Dixie/HOG/Peak/POSLIN/ROXIE/Sheep/Sugar/WALKER/WILLARD"/>
  </r>
  <r>
    <x v="6"/>
    <x v="13"/>
    <x v="1"/>
    <n v="1"/>
    <n v="1"/>
    <x v="13"/>
    <n v="14608.222969"/>
    <s v="ADAMS/CHENEY/Dixie/HOG/Peak/POSLIN/ROXIE/Sheep/Sugar/WALKER/WILLARD"/>
  </r>
  <r>
    <x v="6"/>
    <x v="13"/>
    <x v="13"/>
    <n v="1"/>
    <n v="1"/>
    <x v="13"/>
    <n v="14608.222969"/>
    <s v="ADAMS/CHENEY/Dixie/HOG/Peak/POSLIN/ROXIE/Sheep/Sugar/WALKER/WILLARD"/>
  </r>
  <r>
    <x v="1"/>
    <x v="13"/>
    <x v="13"/>
    <n v="1"/>
    <n v="1"/>
    <x v="13"/>
    <n v="14608.222969"/>
    <s v="ADAMS/CHENEY/Dixie/HOG/Peak/POSLIN/ROXIE/Sheep/Sugar/WALKER/WILLARD"/>
  </r>
  <r>
    <x v="2"/>
    <x v="13"/>
    <x v="5"/>
    <n v="0.64361789408002978"/>
    <n v="0.64361789408002978"/>
    <x v="13"/>
    <n v="14608.222969"/>
    <s v="ADAMS/CHENEY/Dixie/HOG/Peak/POSLIN/ROXIE/Sheep/Sugar/WALKER/WILLARD"/>
  </r>
  <r>
    <x v="2"/>
    <x v="13"/>
    <x v="8"/>
    <n v="-43.253385480490415"/>
    <n v="0"/>
    <x v="13"/>
    <n v="14608.222969"/>
    <s v="ADAMS/CHENEY/Dixie/HOG/Peak/POSLIN/ROXIE/Sheep/Sugar/WALKER/WILLARD"/>
  </r>
  <r>
    <x v="2"/>
    <x v="14"/>
    <x v="13"/>
    <n v="175.9399404158226"/>
    <n v="175.9399404158226"/>
    <x v="14"/>
    <n v="14608.222969"/>
    <s v="Antelope/EMERALD/Loyalton"/>
  </r>
  <r>
    <x v="2"/>
    <x v="14"/>
    <x v="6"/>
    <n v="174.44274845874855"/>
    <n v="174.44274845874855"/>
    <x v="14"/>
    <n v="14608.222969"/>
    <s v="Antelope/EMERALD/Loyalton"/>
  </r>
  <r>
    <x v="1"/>
    <x v="14"/>
    <x v="1"/>
    <n v="122.29858682397209"/>
    <n v="122.29858682397209"/>
    <x v="14"/>
    <n v="14608.222969"/>
    <s v="Antelope/EMERALD/Loyalton"/>
  </r>
  <r>
    <x v="0"/>
    <x v="14"/>
    <x v="1"/>
    <n v="106.17417316039625"/>
    <n v="106.17417316039625"/>
    <x v="14"/>
    <n v="14608.222969"/>
    <s v="Antelope/EMERALD/Loyalton"/>
  </r>
  <r>
    <x v="0"/>
    <x v="14"/>
    <x v="8"/>
    <n v="92.156961419856017"/>
    <n v="92.156961419856017"/>
    <x v="14"/>
    <n v="14608.222969"/>
    <s v="Antelope/EMERALD/Loyalton"/>
  </r>
  <r>
    <x v="1"/>
    <x v="14"/>
    <x v="8"/>
    <n v="83.256705888589323"/>
    <n v="83.256705888589323"/>
    <x v="14"/>
    <n v="14608.222969"/>
    <s v="Antelope/EMERALD/Loyalton"/>
  </r>
  <r>
    <x v="5"/>
    <x v="14"/>
    <x v="1"/>
    <n v="64.079928289872711"/>
    <n v="64.079928289872711"/>
    <x v="14"/>
    <n v="14608.222969"/>
    <s v="Antelope/EMERALD/Loyalton"/>
  </r>
  <r>
    <x v="7"/>
    <x v="15"/>
    <x v="8"/>
    <n v="153.82168201984251"/>
    <n v="153.82168201984251"/>
    <x v="15"/>
    <n v="12857.285137500001"/>
    <s v="BALD/Dixie/EILER/Gold/HAT /HOG/WHALEBACK"/>
  </r>
  <r>
    <x v="4"/>
    <x v="15"/>
    <x v="5"/>
    <n v="144.53236115112361"/>
    <n v="144.53236115112361"/>
    <x v="15"/>
    <n v="12857.285137500001"/>
    <s v="BALD/Dixie/EILER/Gold/HAT /HOG/WHALEBACK"/>
  </r>
  <r>
    <x v="7"/>
    <x v="15"/>
    <x v="5"/>
    <n v="144.37007099176563"/>
    <n v="144.37007099176563"/>
    <x v="15"/>
    <n v="12857.285137500001"/>
    <s v="BALD/Dixie/EILER/Gold/HAT /HOG/WHALEBACK"/>
  </r>
  <r>
    <x v="3"/>
    <x v="15"/>
    <x v="7"/>
    <n v="140.23650349332348"/>
    <n v="140.23650349332348"/>
    <x v="15"/>
    <n v="12857.285137500001"/>
    <s v="BALD/Dixie/EILER/Gold/HAT /HOG/WHALEBACK"/>
  </r>
  <r>
    <x v="1"/>
    <x v="15"/>
    <x v="5"/>
    <n v="119.96146177617581"/>
    <n v="119.96146177617581"/>
    <x v="15"/>
    <n v="12857.285137500001"/>
    <s v="BALD/Dixie/EILER/Gold/HAT /HOG/WHALEBACK"/>
  </r>
  <r>
    <x v="4"/>
    <x v="15"/>
    <x v="8"/>
    <n v="118.50464344734684"/>
    <n v="118.50464344734684"/>
    <x v="15"/>
    <n v="12857.285137500001"/>
    <s v="BALD/Dixie/EILER/Gold/HAT /HOG/WHALEBACK"/>
  </r>
  <r>
    <x v="3"/>
    <x v="15"/>
    <x v="5"/>
    <n v="87.30888030800142"/>
    <n v="87.30888030800142"/>
    <x v="15"/>
    <n v="12857.285137500001"/>
    <s v="BALD/Dixie/EILER/Gold/HAT /HOG/WHALEBACK"/>
  </r>
  <r>
    <x v="3"/>
    <x v="15"/>
    <x v="8"/>
    <n v="85.601282930639954"/>
    <n v="85.601282930639954"/>
    <x v="15"/>
    <n v="12857.285137500001"/>
    <s v="BALD/Dixie/EILER/Gold/HAT /HOG/WHALEBACK"/>
  </r>
  <r>
    <x v="5"/>
    <x v="15"/>
    <x v="7"/>
    <n v="83.156940791690516"/>
    <n v="83.156940791690516"/>
    <x v="15"/>
    <n v="12857.285137500001"/>
    <s v="BALD/Dixie/EILER/Gold/HAT /HOG/WHALEBACK"/>
  </r>
  <r>
    <x v="5"/>
    <x v="15"/>
    <x v="8"/>
    <n v="60.399875187614576"/>
    <n v="60.399875187614576"/>
    <x v="15"/>
    <n v="12857.285137500001"/>
    <s v="BALD/Dixie/EILER/Gold/HAT /HOG/WHALEBACK"/>
  </r>
  <r>
    <x v="5"/>
    <x v="15"/>
    <x v="5"/>
    <n v="59.151953185839005"/>
    <n v="59.151953185839005"/>
    <x v="15"/>
    <n v="12857.285137500001"/>
    <s v="BALD/Dixie/EILER/Gold/HAT /HOG/WHALEBACK"/>
  </r>
  <r>
    <x v="0"/>
    <x v="15"/>
    <x v="2"/>
    <n v="52.014872500153274"/>
    <n v="52.014872500153274"/>
    <x v="15"/>
    <n v="12857.285137500001"/>
    <s v="BALD/Dixie/EILER/Gold/HAT /HOG/WHALEBACK"/>
  </r>
  <r>
    <x v="0"/>
    <x v="15"/>
    <x v="4"/>
    <n v="49.370922482372109"/>
    <n v="49.370922482372109"/>
    <x v="15"/>
    <n v="12857.285137500001"/>
    <s v="BALD/Dixie/EILER/Gold/HAT /HOG/WHALEBACK"/>
  </r>
  <r>
    <x v="7"/>
    <x v="15"/>
    <x v="2"/>
    <n v="44.29595269363071"/>
    <n v="44.29595269363071"/>
    <x v="15"/>
    <n v="12857.285137500001"/>
    <s v="BALD/Dixie/EILER/Gold/HAT /HOG/WHALEBACK"/>
  </r>
  <r>
    <x v="0"/>
    <x v="15"/>
    <x v="0"/>
    <n v="44.049498951813419"/>
    <n v="44.049498951813419"/>
    <x v="15"/>
    <n v="12857.285137500001"/>
    <s v="BALD/Dixie/EILER/Gold/HAT /HOG/WHALEBACK"/>
  </r>
  <r>
    <x v="5"/>
    <x v="15"/>
    <x v="1"/>
    <n v="43.930881613687433"/>
    <n v="43.930881613687433"/>
    <x v="15"/>
    <n v="12857.285137500001"/>
    <s v="BALD/Dixie/EILER/Gold/HAT /HOG/WHALEBACK"/>
  </r>
  <r>
    <x v="1"/>
    <x v="15"/>
    <x v="1"/>
    <n v="42.809158524029193"/>
    <n v="42.809158524029193"/>
    <x v="15"/>
    <n v="12857.285137500001"/>
    <s v="BALD/Dixie/EILER/Gold/HAT /HOG/WHALEBACK"/>
  </r>
  <r>
    <x v="1"/>
    <x v="15"/>
    <x v="0"/>
    <n v="38.867980176985753"/>
    <n v="38.867980176985753"/>
    <x v="15"/>
    <n v="12857.285137500001"/>
    <s v="BALD/Dixie/EILER/Gold/HAT /HOG/WHALEBACK"/>
  </r>
  <r>
    <x v="4"/>
    <x v="15"/>
    <x v="0"/>
    <n v="35.852399482988737"/>
    <n v="35.852399482988737"/>
    <x v="15"/>
    <n v="12857.285137500001"/>
    <s v="BALD/Dixie/EILER/Gold/HAT /HOG/WHALEBACK"/>
  </r>
  <r>
    <x v="0"/>
    <x v="15"/>
    <x v="1"/>
    <n v="35.413860945524306"/>
    <n v="35.413860945524306"/>
    <x v="15"/>
    <n v="12857.285137500001"/>
    <s v="BALD/Dixie/EILER/Gold/HAT /HOG/WHALEBACK"/>
  </r>
  <r>
    <x v="1"/>
    <x v="15"/>
    <x v="4"/>
    <n v="33.727194224965288"/>
    <n v="33.727194224965288"/>
    <x v="15"/>
    <n v="12857.285137500001"/>
    <s v="BALD/Dixie/EILER/Gold/HAT /HOG/WHALEBACK"/>
  </r>
  <r>
    <x v="2"/>
    <x v="15"/>
    <x v="13"/>
    <n v="33.340427066211454"/>
    <n v="33.340427066211454"/>
    <x v="15"/>
    <n v="12857.285137500001"/>
    <s v="BALD/Dixie/EILER/Gold/HAT /HOG/WHALEBACK"/>
  </r>
  <r>
    <x v="4"/>
    <x v="15"/>
    <x v="4"/>
    <n v="32.54421071319203"/>
    <n v="32.54421071319203"/>
    <x v="15"/>
    <n v="12857.285137500001"/>
    <s v="BALD/Dixie/EILER/Gold/HAT /HOG/WHALEBACK"/>
  </r>
  <r>
    <x v="0"/>
    <x v="15"/>
    <x v="11"/>
    <n v="29.509812067603125"/>
    <n v="29.509812067603125"/>
    <x v="15"/>
    <n v="12857.285137500001"/>
    <s v="BALD/Dixie/EILER/Gold/HAT /HOG/WHALEBACK"/>
  </r>
  <r>
    <x v="5"/>
    <x v="15"/>
    <x v="2"/>
    <n v="22.266474588545357"/>
    <n v="22.266474588545357"/>
    <x v="15"/>
    <n v="12857.285137500001"/>
    <s v="BALD/Dixie/EILER/Gold/HAT /HOG/WHALEBACK"/>
  </r>
  <r>
    <x v="3"/>
    <x v="15"/>
    <x v="2"/>
    <n v="21.77480477386101"/>
    <n v="21.77480477386101"/>
    <x v="15"/>
    <n v="12857.285137500001"/>
    <s v="BALD/Dixie/EILER/Gold/HAT /HOG/WHALEBACK"/>
  </r>
  <r>
    <x v="2"/>
    <x v="15"/>
    <x v="1"/>
    <n v="20.609707248130885"/>
    <n v="20.609707248130885"/>
    <x v="15"/>
    <n v="12857.285137500001"/>
    <s v="BALD/Dixie/EILER/Gold/HAT /HOG/WHALEBACK"/>
  </r>
  <r>
    <x v="6"/>
    <x v="15"/>
    <x v="7"/>
    <n v="20.301071901605305"/>
    <n v="20.301071901605305"/>
    <x v="15"/>
    <n v="12857.285137500001"/>
    <s v="BALD/Dixie/EILER/Gold/HAT /HOG/WHALEBACK"/>
  </r>
  <r>
    <x v="3"/>
    <x v="15"/>
    <x v="4"/>
    <n v="20.105338420156283"/>
    <n v="20.105338420156283"/>
    <x v="15"/>
    <n v="12857.285137500001"/>
    <s v="BALD/Dixie/EILER/Gold/HAT /HOG/WHALEBACK"/>
  </r>
  <r>
    <x v="4"/>
    <x v="15"/>
    <x v="1"/>
    <n v="18.276412268132582"/>
    <n v="18.276412268132582"/>
    <x v="15"/>
    <n v="12857.285137500001"/>
    <s v="BALD/Dixie/EILER/Gold/HAT /HOG/WHALEBACK"/>
  </r>
  <r>
    <x v="3"/>
    <x v="15"/>
    <x v="0"/>
    <n v="17.938293212583631"/>
    <n v="17.938293212583631"/>
    <x v="15"/>
    <n v="12857.285137500001"/>
    <s v="BALD/Dixie/EILER/Gold/HAT /HOG/WHALEBACK"/>
  </r>
  <r>
    <x v="2"/>
    <x v="15"/>
    <x v="8"/>
    <n v="16.630975373088553"/>
    <n v="16.630975373088553"/>
    <x v="15"/>
    <n v="12857.285137500001"/>
    <s v="BALD/Dixie/EILER/Gold/HAT /HOG/WHALEBACK"/>
  </r>
  <r>
    <x v="4"/>
    <x v="15"/>
    <x v="11"/>
    <n v="15.284558578984583"/>
    <n v="15.284558578984583"/>
    <x v="15"/>
    <n v="12857.285137500001"/>
    <s v="BALD/Dixie/EILER/Gold/HAT /HOG/WHALEBACK"/>
  </r>
  <r>
    <x v="3"/>
    <x v="15"/>
    <x v="1"/>
    <n v="15.106780690419356"/>
    <n v="15.106780690419356"/>
    <x v="15"/>
    <n v="12857.285137500001"/>
    <s v="BALD/Dixie/EILER/Gold/HAT /HOG/WHALEBACK"/>
  </r>
  <r>
    <x v="1"/>
    <x v="15"/>
    <x v="11"/>
    <n v="14.00706336890117"/>
    <n v="14.00706336890117"/>
    <x v="15"/>
    <n v="12857.285137500001"/>
    <s v="BALD/Dixie/EILER/Gold/HAT /HOG/WHALEBACK"/>
  </r>
  <r>
    <x v="7"/>
    <x v="15"/>
    <x v="11"/>
    <n v="13.86142781209106"/>
    <n v="13.86142781209106"/>
    <x v="15"/>
    <n v="12857.285137500001"/>
    <s v="BALD/Dixie/EILER/Gold/HAT /HOG/WHALEBACK"/>
  </r>
  <r>
    <x v="6"/>
    <x v="15"/>
    <x v="5"/>
    <n v="13.350150994519685"/>
    <n v="13.350150994519685"/>
    <x v="15"/>
    <n v="12857.285137500001"/>
    <s v="BALD/Dixie/EILER/Gold/HAT /HOG/WHALEBACK"/>
  </r>
  <r>
    <x v="3"/>
    <x v="15"/>
    <x v="11"/>
    <n v="12.758536173807345"/>
    <n v="12.758536173807345"/>
    <x v="15"/>
    <n v="12857.285137500001"/>
    <s v="BALD/Dixie/EILER/Gold/HAT /HOG/WHALEBACK"/>
  </r>
  <r>
    <x v="7"/>
    <x v="15"/>
    <x v="4"/>
    <n v="12.507637451789174"/>
    <n v="12.507637451789174"/>
    <x v="15"/>
    <n v="12857.285137500001"/>
    <s v="BALD/Dixie/EILER/Gold/HAT /HOG/WHALEBACK"/>
  </r>
  <r>
    <x v="4"/>
    <x v="15"/>
    <x v="10"/>
    <n v="11.046094123777733"/>
    <n v="11.046094123777733"/>
    <x v="15"/>
    <n v="12857.285137500001"/>
    <s v="BALD/Dixie/EILER/Gold/HAT /HOG/WHALEBACK"/>
  </r>
  <r>
    <x v="7"/>
    <x v="15"/>
    <x v="0"/>
    <n v="9.3641024273602902"/>
    <n v="9.3641024273602902"/>
    <x v="15"/>
    <n v="12857.285137500001"/>
    <s v="BALD/Dixie/EILER/Gold/HAT /HOG/WHALEBACK"/>
  </r>
  <r>
    <x v="5"/>
    <x v="15"/>
    <x v="13"/>
    <n v="8.9520974909050555"/>
    <n v="8.9520974909050555"/>
    <x v="15"/>
    <n v="12857.285137500001"/>
    <s v="BALD/Dixie/EILER/Gold/HAT /HOG/WHALEBACK"/>
  </r>
  <r>
    <x v="2"/>
    <x v="15"/>
    <x v="7"/>
    <n v="8.6283301171904903"/>
    <n v="8.6283301171904903"/>
    <x v="15"/>
    <n v="12857.285137500001"/>
    <s v="BALD/Dixie/EILER/Gold/HAT /HOG/WHALEBACK"/>
  </r>
  <r>
    <x v="6"/>
    <x v="15"/>
    <x v="8"/>
    <n v="8.187648962086552"/>
    <n v="8.187648962086552"/>
    <x v="15"/>
    <n v="12857.285137500001"/>
    <s v="BALD/Dixie/EILER/Gold/HAT /HOG/WHALEBACK"/>
  </r>
  <r>
    <x v="5"/>
    <x v="15"/>
    <x v="4"/>
    <n v="8.1702920398970331"/>
    <n v="8.1702920398970331"/>
    <x v="15"/>
    <n v="12857.285137500001"/>
    <s v="BALD/Dixie/EILER/Gold/HAT /HOG/WHALEBACK"/>
  </r>
  <r>
    <x v="7"/>
    <x v="15"/>
    <x v="1"/>
    <n v="7.1919137992961746"/>
    <n v="7.1919137992961746"/>
    <x v="15"/>
    <n v="12857.285137500001"/>
    <s v="BALD/Dixie/EILER/Gold/HAT /HOG/WHALEBACK"/>
  </r>
  <r>
    <x v="4"/>
    <x v="15"/>
    <x v="2"/>
    <n v="6.7852572887563234"/>
    <n v="6.7852572887563234"/>
    <x v="15"/>
    <n v="12857.285137500001"/>
    <s v="BALD/Dixie/EILER/Gold/HAT /HOG/WHALEBACK"/>
  </r>
  <r>
    <x v="6"/>
    <x v="15"/>
    <x v="2"/>
    <n v="6.5244133909888529"/>
    <n v="6.5244133909888529"/>
    <x v="15"/>
    <n v="12857.285137500001"/>
    <s v="BALD/Dixie/EILER/Gold/HAT /HOG/WHALEBACK"/>
  </r>
  <r>
    <x v="5"/>
    <x v="15"/>
    <x v="0"/>
    <n v="6.1168587447422498"/>
    <n v="6.1168587447422498"/>
    <x v="15"/>
    <n v="12857.285137500001"/>
    <s v="BALD/Dixie/EILER/Gold/HAT /HOG/WHALEBACK"/>
  </r>
  <r>
    <x v="1"/>
    <x v="15"/>
    <x v="13"/>
    <n v="5.3495412848934212"/>
    <n v="5.3495412848934212"/>
    <x v="15"/>
    <n v="12857.285137500001"/>
    <s v="BALD/Dixie/EILER/Gold/HAT /HOG/WHALEBACK"/>
  </r>
  <r>
    <x v="0"/>
    <x v="15"/>
    <x v="10"/>
    <n v="5.0947802524247336"/>
    <n v="5.0947802524247336"/>
    <x v="15"/>
    <n v="12857.285137500001"/>
    <s v="BALD/Dixie/EILER/Gold/HAT /HOG/WHALEBACK"/>
  </r>
  <r>
    <x v="0"/>
    <x v="15"/>
    <x v="13"/>
    <n v="4.3288009999163526"/>
    <n v="4.3288009999163526"/>
    <x v="15"/>
    <n v="12857.285137500001"/>
    <s v="BALD/Dixie/EILER/Gold/HAT /HOG/WHALEBACK"/>
  </r>
  <r>
    <x v="1"/>
    <x v="15"/>
    <x v="10"/>
    <n v="2.8289403668053432"/>
    <n v="2.8289403668053432"/>
    <x v="15"/>
    <n v="12857.285137500001"/>
    <s v="BALD/Dixie/EILER/Gold/HAT /HOG/WHALEBACK"/>
  </r>
  <r>
    <x v="7"/>
    <x v="15"/>
    <x v="13"/>
    <n v="2.7429235660774389"/>
    <n v="2.7429235660774389"/>
    <x v="15"/>
    <n v="12857.285137500001"/>
    <s v="BALD/Dixie/EILER/Gold/HAT /HOG/WHALEBACK"/>
  </r>
  <r>
    <x v="3"/>
    <x v="15"/>
    <x v="10"/>
    <n v="2.6675188267054781"/>
    <n v="2.6675188267054781"/>
    <x v="15"/>
    <n v="12857.285137500001"/>
    <s v="BALD/Dixie/EILER/Gold/HAT /HOG/WHALEBACK"/>
  </r>
  <r>
    <x v="6"/>
    <x v="15"/>
    <x v="11"/>
    <n v="2.4805407388349483"/>
    <n v="2.4805407388349483"/>
    <x v="15"/>
    <n v="12857.285137500001"/>
    <s v="BALD/Dixie/EILER/Gold/HAT /HOG/WHALEBACK"/>
  </r>
  <r>
    <x v="2"/>
    <x v="15"/>
    <x v="6"/>
    <n v="2.1884243378830459"/>
    <n v="2.1884243378830459"/>
    <x v="15"/>
    <n v="12857.285137500001"/>
    <s v="BALD/Dixie/EILER/Gold/HAT /HOG/WHALEBACK"/>
  </r>
  <r>
    <x v="6"/>
    <x v="15"/>
    <x v="4"/>
    <n v="2.0994387531043088"/>
    <n v="2.0994387531043088"/>
    <x v="15"/>
    <n v="12857.285137500001"/>
    <s v="BALD/Dixie/EILER/Gold/HAT /HOG/WHALEBACK"/>
  </r>
  <r>
    <x v="4"/>
    <x v="15"/>
    <x v="13"/>
    <n v="2.028587097969385"/>
    <n v="2.028587097969385"/>
    <x v="15"/>
    <n v="12857.285137500001"/>
    <s v="BALD/Dixie/EILER/Gold/HAT /HOG/WHALEBACK"/>
  </r>
  <r>
    <x v="2"/>
    <x v="15"/>
    <x v="5"/>
    <n v="2.006140778526698"/>
    <n v="2.006140778526698"/>
    <x v="15"/>
    <n v="12857.285137500001"/>
    <s v="BALD/Dixie/EILER/Gold/HAT /HOG/WHALEBACK"/>
  </r>
  <r>
    <x v="3"/>
    <x v="15"/>
    <x v="13"/>
    <n v="1.7628191794047186"/>
    <n v="1.7628191794047186"/>
    <x v="15"/>
    <n v="12857.285137500001"/>
    <s v="BALD/Dixie/EILER/Gold/HAT /HOG/WHALEBACK"/>
  </r>
  <r>
    <x v="6"/>
    <x v="15"/>
    <x v="0"/>
    <n v="1.5717884052696232"/>
    <n v="1.5717884052696232"/>
    <x v="15"/>
    <n v="12857.285137500001"/>
    <s v="BALD/Dixie/EILER/Gold/HAT /HOG/WHALEBACK"/>
  </r>
  <r>
    <x v="2"/>
    <x v="15"/>
    <x v="2"/>
    <n v="1.3993132718269672"/>
    <n v="1.3993132718269672"/>
    <x v="15"/>
    <n v="12857.285137500001"/>
    <s v="BALD/Dixie/EILER/Gold/HAT /HOG/WHALEBACK"/>
  </r>
  <r>
    <x v="3"/>
    <x v="15"/>
    <x v="6"/>
    <n v="1"/>
    <n v="1"/>
    <x v="15"/>
    <n v="12857.285137500001"/>
    <s v="BALD/Dixie/EILER/Gold/HAT /HOG/WHALEBACK"/>
  </r>
  <r>
    <x v="0"/>
    <x v="15"/>
    <x v="6"/>
    <n v="1"/>
    <n v="1"/>
    <x v="15"/>
    <n v="12857.285137500001"/>
    <s v="BALD/Dixie/EILER/Gold/HAT /HOG/WHALEBACK"/>
  </r>
  <r>
    <x v="7"/>
    <x v="15"/>
    <x v="10"/>
    <n v="1"/>
    <n v="1"/>
    <x v="15"/>
    <n v="12857.285137500001"/>
    <s v="BALD/Dixie/EILER/Gold/HAT /HOG/WHALEBACK"/>
  </r>
  <r>
    <x v="6"/>
    <x v="15"/>
    <x v="10"/>
    <n v="1"/>
    <n v="1"/>
    <x v="15"/>
    <n v="12857.285137500001"/>
    <s v="BALD/Dixie/EILER/Gold/HAT /HOG/WHALEBACK"/>
  </r>
  <r>
    <x v="6"/>
    <x v="15"/>
    <x v="1"/>
    <n v="1"/>
    <n v="1"/>
    <x v="15"/>
    <n v="12857.285137500001"/>
    <s v="BALD/Dixie/EILER/Gold/HAT /HOG/WHALEBACK"/>
  </r>
  <r>
    <x v="4"/>
    <x v="15"/>
    <x v="6"/>
    <n v="1"/>
    <n v="1"/>
    <x v="15"/>
    <n v="12857.285137500001"/>
    <s v="BALD/Dixie/EILER/Gold/HAT /HOG/WHALEBACK"/>
  </r>
  <r>
    <x v="1"/>
    <x v="15"/>
    <x v="6"/>
    <n v="1"/>
    <n v="1"/>
    <x v="15"/>
    <n v="12857.285137500001"/>
    <s v="BALD/Dixie/EILER/Gold/HAT /HOG/WHALEBACK"/>
  </r>
  <r>
    <x v="5"/>
    <x v="15"/>
    <x v="10"/>
    <n v="1"/>
    <n v="1"/>
    <x v="15"/>
    <n v="12857.285137500001"/>
    <s v="BALD/Dixie/EILER/Gold/HAT /HOG/WHALEBACK"/>
  </r>
  <r>
    <x v="5"/>
    <x v="15"/>
    <x v="6"/>
    <n v="1"/>
    <n v="1"/>
    <x v="15"/>
    <n v="12857.285137500001"/>
    <s v="BALD/Dixie/EILER/Gold/HAT /HOG/WHALEBACK"/>
  </r>
  <r>
    <x v="5"/>
    <x v="15"/>
    <x v="11"/>
    <n v="-6.1647721994557063"/>
    <n v="0"/>
    <x v="15"/>
    <n v="12857.285137500001"/>
    <s v="BALD/Dixie/EILER/Gold/HAT /HOG/WHALEBACK"/>
  </r>
  <r>
    <x v="1"/>
    <x v="15"/>
    <x v="2"/>
    <n v="-34.23746915829939"/>
    <n v="0"/>
    <x v="15"/>
    <n v="12857.285137500001"/>
    <s v="BALD/Dixie/EILER/Gold/HAT /HOG/WHALEBACK"/>
  </r>
  <r>
    <x v="2"/>
    <x v="16"/>
    <x v="8"/>
    <n v="273.07355094785163"/>
    <n v="273.07355094785163"/>
    <x v="16"/>
    <n v="12857.285137500001"/>
    <s v="Antelope/LITTLE DEER/STEPHENS/Tennant"/>
  </r>
  <r>
    <x v="2"/>
    <x v="16"/>
    <x v="1"/>
    <n v="182.21322960900574"/>
    <n v="182.21322960900574"/>
    <x v="16"/>
    <n v="12857.285137500001"/>
    <s v="Antelope/LITTLE DEER/STEPHENS/Tennant"/>
  </r>
  <r>
    <x v="5"/>
    <x v="16"/>
    <x v="7"/>
    <n v="142.69231305681038"/>
    <n v="142.69231305681038"/>
    <x v="16"/>
    <n v="12857.285137500001"/>
    <s v="Antelope/LITTLE DEER/STEPHENS/Tennant"/>
  </r>
  <r>
    <x v="1"/>
    <x v="16"/>
    <x v="2"/>
    <n v="138.74764675953486"/>
    <n v="138.74764675953486"/>
    <x v="16"/>
    <n v="12857.285137500001"/>
    <s v="Antelope/LITTLE DEER/STEPHENS/Tennant"/>
  </r>
  <r>
    <x v="0"/>
    <x v="16"/>
    <x v="2"/>
    <n v="136.69770849817047"/>
    <n v="136.69770849817047"/>
    <x v="16"/>
    <n v="12857.285137500001"/>
    <s v="Antelope/LITTLE DEER/STEPHENS/Tennant"/>
  </r>
  <r>
    <x v="5"/>
    <x v="16"/>
    <x v="5"/>
    <n v="133.55900558571653"/>
    <n v="133.55900558571653"/>
    <x v="16"/>
    <n v="12857.285137500001"/>
    <s v="Antelope/LITTLE DEER/STEPHENS/Tennant"/>
  </r>
  <r>
    <x v="2"/>
    <x v="16"/>
    <x v="7"/>
    <n v="109.97798562810627"/>
    <n v="109.97798562810627"/>
    <x v="16"/>
    <n v="12857.285137500001"/>
    <s v="Antelope/LITTLE DEER/STEPHENS/Tennant"/>
  </r>
  <r>
    <x v="3"/>
    <x v="17"/>
    <x v="2"/>
    <n v="41.988231698356813"/>
    <n v="41.988231698356813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4"/>
    <x v="17"/>
    <x v="10"/>
    <n v="20.13633636835652"/>
    <n v="20.1363363683565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3"/>
    <x v="17"/>
    <x v="12"/>
    <n v="15.827797043007369"/>
    <n v="15.827797043007369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0"/>
    <x v="17"/>
    <x v="0"/>
    <n v="15.723183720457822"/>
    <n v="15.72318372045782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0"/>
    <x v="17"/>
    <x v="4"/>
    <n v="14.748088026923345"/>
    <n v="14.748088026923345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0"/>
    <x v="17"/>
    <x v="10"/>
    <n v="14.579876797058258"/>
    <n v="14.579876797058258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"/>
    <x v="17"/>
    <x v="11"/>
    <n v="14.467375173182598"/>
    <n v="14.467375173182598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5"/>
    <x v="17"/>
    <x v="5"/>
    <n v="14.332622304969441"/>
    <n v="14.33262230496944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0"/>
    <x v="17"/>
    <x v="11"/>
    <n v="14.0626754099822"/>
    <n v="14.062675409982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0"/>
    <x v="17"/>
    <x v="11"/>
    <n v="13.998332909977728"/>
    <n v="13.998332909977728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4"/>
    <x v="17"/>
    <x v="4"/>
    <n v="13.697927753392243"/>
    <n v="13.697927753392243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"/>
    <x v="17"/>
    <x v="0"/>
    <n v="13.423139522820032"/>
    <n v="13.42313952282003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0"/>
    <x v="17"/>
    <x v="0"/>
    <n v="12.987952098305817"/>
    <n v="12.987952098305817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0"/>
    <x v="17"/>
    <x v="3"/>
    <n v="10.812182297252871"/>
    <n v="10.81218229725287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7"/>
    <x v="17"/>
    <x v="11"/>
    <n v="10.787013904230871"/>
    <n v="10.78701390423087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3"/>
    <x v="17"/>
    <x v="5"/>
    <n v="10.630673585743923"/>
    <n v="10.630673585743923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4"/>
    <x v="17"/>
    <x v="3"/>
    <n v="10.532864728047659"/>
    <n v="10.532864728047659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5"/>
    <x v="17"/>
    <x v="2"/>
    <n v="9.8016827974623357"/>
    <n v="9.8016827974623357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"/>
    <x v="17"/>
    <x v="4"/>
    <n v="8.8044661790072922"/>
    <n v="8.804466179007292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0"/>
    <x v="17"/>
    <x v="4"/>
    <n v="8.5190193240334029"/>
    <n v="8.5190193240334029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0"/>
    <x v="17"/>
    <x v="9"/>
    <n v="8.4092267789658912"/>
    <n v="8.409226778965891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4"/>
    <x v="17"/>
    <x v="0"/>
    <n v="8.3682868847376781"/>
    <n v="8.368286884737678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5"/>
    <x v="17"/>
    <x v="11"/>
    <n v="7.4430498708904356"/>
    <n v="7.4430498708904356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4"/>
    <x v="17"/>
    <x v="11"/>
    <n v="7.2901301307619528"/>
    <n v="7.2901301307619528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5"/>
    <x v="17"/>
    <x v="0"/>
    <n v="6.9779992109255806"/>
    <n v="6.9779992109255806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7"/>
    <x v="17"/>
    <x v="4"/>
    <n v="6.0026425509269581"/>
    <n v="6.002642550926958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9"/>
    <x v="17"/>
    <x v="11"/>
    <n v="5.4099620933287067"/>
    <n v="5.4099620933287067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0"/>
    <x v="17"/>
    <x v="12"/>
    <n v="5.326119862139679"/>
    <n v="5.326119862139679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4"/>
    <x v="17"/>
    <x v="9"/>
    <n v="5.2012040597200029"/>
    <n v="5.2012040597200029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9"/>
    <x v="17"/>
    <x v="0"/>
    <n v="5.0194783174302504"/>
    <n v="5.0194783174302504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0"/>
    <x v="17"/>
    <x v="2"/>
    <n v="4.9892403208471787"/>
    <n v="4.9892403208471787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"/>
    <x v="17"/>
    <x v="2"/>
    <n v="4.9299114909985082"/>
    <n v="4.929911490998508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0"/>
    <x v="17"/>
    <x v="2"/>
    <n v="4.7700803664539633"/>
    <n v="4.7700803664539633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"/>
    <x v="17"/>
    <x v="10"/>
    <n v="3.9629216107903864"/>
    <n v="3.9629216107903864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5"/>
    <x v="17"/>
    <x v="4"/>
    <n v="3.9210716525182194"/>
    <n v="3.9210716525182194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0"/>
    <x v="17"/>
    <x v="10"/>
    <n v="3.8344409638880976"/>
    <n v="3.8344409638880976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4"/>
    <x v="17"/>
    <x v="12"/>
    <n v="3.5856705913525229"/>
    <n v="3.5856705913525229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7"/>
    <x v="17"/>
    <x v="2"/>
    <n v="3.3610778764451994"/>
    <n v="3.3610778764451994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9"/>
    <x v="17"/>
    <x v="4"/>
    <n v="3.2923614484482764"/>
    <n v="3.2923614484482764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4"/>
    <x v="17"/>
    <x v="2"/>
    <n v="2.8694602606417372"/>
    <n v="2.869460260641737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1"/>
    <x v="17"/>
    <x v="11"/>
    <n v="2.8297650251189541"/>
    <n v="2.829765025118954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7"/>
    <x v="17"/>
    <x v="10"/>
    <n v="2.7018108086594386"/>
    <n v="2.7018108086594386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1"/>
    <x v="17"/>
    <x v="0"/>
    <n v="2.6255163977068614"/>
    <n v="2.6255163977068614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5"/>
    <x v="17"/>
    <x v="7"/>
    <n v="2.5387473736941324"/>
    <n v="2.5387473736941324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3"/>
    <x v="17"/>
    <x v="15"/>
    <n v="2"/>
    <n v="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4"/>
    <x v="17"/>
    <x v="5"/>
    <n v="2"/>
    <n v="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0"/>
    <x v="17"/>
    <x v="5"/>
    <n v="1.9647176291166106"/>
    <n v="1.9647176291166106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9"/>
    <x v="17"/>
    <x v="2"/>
    <n v="1.8435019463105842"/>
    <n v="1.843501946310584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5"/>
    <x v="17"/>
    <x v="10"/>
    <n v="1.7648883275026721"/>
    <n v="1.764888327502672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1"/>
    <x v="17"/>
    <x v="4"/>
    <n v="1.7221209901558621"/>
    <n v="1.722120990155862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6"/>
    <x v="17"/>
    <x v="11"/>
    <n v="1.6556064974271794"/>
    <n v="1.6556064974271794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"/>
    <x v="17"/>
    <x v="3"/>
    <n v="1.6425888789673428"/>
    <n v="1.6425888789673428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0"/>
    <x v="17"/>
    <x v="3"/>
    <n v="1.5893350166679729"/>
    <n v="1.5893350166679729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6"/>
    <x v="17"/>
    <x v="0"/>
    <n v="1.5361070507832557"/>
    <n v="1.5361070507832557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9"/>
    <x v="17"/>
    <x v="10"/>
    <n v="1.4819036236061629"/>
    <n v="1.4819036236061629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2"/>
    <x v="17"/>
    <x v="7"/>
    <n v="1.4484987679874222"/>
    <n v="1.448498767987422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"/>
    <x v="17"/>
    <x v="5"/>
    <n v="1.1922000538540658"/>
    <n v="1.1922000538540658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0"/>
    <x v="17"/>
    <x v="5"/>
    <n v="1.1535481073358596"/>
    <n v="1.1535481073358596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7"/>
    <x v="17"/>
    <x v="3"/>
    <n v="1.1198718579983789"/>
    <n v="1.1198718579983789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6"/>
    <x v="17"/>
    <x v="4"/>
    <n v="1.0075588168448437"/>
    <n v="1.0075588168448437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3"/>
    <x v="17"/>
    <x v="7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0"/>
    <x v="17"/>
    <x v="15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0"/>
    <x v="17"/>
    <x v="7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7"/>
    <x v="17"/>
    <x v="12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7"/>
    <x v="17"/>
    <x v="9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7"/>
    <x v="17"/>
    <x v="7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1"/>
    <x v="17"/>
    <x v="12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1"/>
    <x v="17"/>
    <x v="9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1"/>
    <x v="17"/>
    <x v="3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1"/>
    <x v="17"/>
    <x v="5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1"/>
    <x v="17"/>
    <x v="7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6"/>
    <x v="17"/>
    <x v="12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6"/>
    <x v="17"/>
    <x v="9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6"/>
    <x v="17"/>
    <x v="3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6"/>
    <x v="17"/>
    <x v="10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6"/>
    <x v="17"/>
    <x v="5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6"/>
    <x v="17"/>
    <x v="7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4"/>
    <x v="17"/>
    <x v="15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4"/>
    <x v="17"/>
    <x v="7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0"/>
    <x v="17"/>
    <x v="12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0"/>
    <x v="17"/>
    <x v="9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0"/>
    <x v="17"/>
    <x v="7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"/>
    <x v="17"/>
    <x v="12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"/>
    <x v="17"/>
    <x v="7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9"/>
    <x v="17"/>
    <x v="12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9"/>
    <x v="17"/>
    <x v="9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9"/>
    <x v="17"/>
    <x v="5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9"/>
    <x v="17"/>
    <x v="7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5"/>
    <x v="17"/>
    <x v="12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5"/>
    <x v="17"/>
    <x v="9"/>
    <n v="1"/>
    <n v="1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1"/>
    <x v="17"/>
    <x v="2"/>
    <n v="0.9642724369254555"/>
    <n v="0.9642724369254555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7"/>
    <x v="17"/>
    <x v="5"/>
    <n v="0.81280916150770044"/>
    <n v="0.81280916150770044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1"/>
    <x v="17"/>
    <x v="10"/>
    <n v="0.77513279618888653"/>
    <n v="0.77513279618888653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5"/>
    <x v="17"/>
    <x v="3"/>
    <n v="0.73152744971833383"/>
    <n v="0.73152744971833383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9"/>
    <x v="17"/>
    <x v="3"/>
    <n v="0.61423329828404272"/>
    <n v="0.6142332982840427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6"/>
    <x v="17"/>
    <x v="2"/>
    <n v="0.56416546875534812"/>
    <n v="0.5641654687553481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1"/>
    <x v="17"/>
    <x v="9"/>
    <n v="0.50798392515450252"/>
    <n v="0.50798392515450252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7"/>
    <x v="17"/>
    <x v="0"/>
    <n v="-6.2651398360197152"/>
    <n v="0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2"/>
    <x v="17"/>
    <x v="5"/>
    <n v="-43.444444444444443"/>
    <n v="0"/>
    <x v="17"/>
    <n v="9698.5634047499989"/>
    <s v="AUGUST COMPLEX FIRES/BLAKE/BLUE/BUCK/CASTLE/CLARK/DOG/DYER/FLAT/HAPPY/HELENA/HOPKINS/JOHNSON/KERLIN/MCFARLAND/MONUMENT/PANTHER/PATTISON/PEAK SHA/PELLETREAU/PICKETT/RAIL/RED/SALMON COMPLEX/SADDLE/SHEILL/STAFFORD/YORK"/>
  </r>
  <r>
    <x v="3"/>
    <x v="18"/>
    <x v="11"/>
    <n v="102.56869472663078"/>
    <n v="102.56869472663078"/>
    <x v="16"/>
    <n v="9698.5634047499989"/>
    <s v="ABNEY/BADGER/BEAVER/FRYING PAN/GAP/GOFF/KALMATHON/LIME/LUMGREY"/>
  </r>
  <r>
    <x v="3"/>
    <x v="18"/>
    <x v="0"/>
    <n v="89.406739962099195"/>
    <n v="89.406739962099195"/>
    <x v="16"/>
    <n v="9698.5634047499989"/>
    <s v="ABNEY/BADGER/BEAVER/FRYING PAN/GAP/GOFF/KALMATHON/LIME/LUMGREY"/>
  </r>
  <r>
    <x v="3"/>
    <x v="18"/>
    <x v="4"/>
    <n v="84.863014652816759"/>
    <n v="84.863014652816759"/>
    <x v="16"/>
    <n v="9698.5634047499989"/>
    <s v="ABNEY/BADGER/BEAVER/FRYING PAN/GAP/GOFF/KALMATHON/LIME/LUMGREY"/>
  </r>
  <r>
    <x v="3"/>
    <x v="18"/>
    <x v="2"/>
    <n v="81.109873876560172"/>
    <n v="81.109873876560172"/>
    <x v="16"/>
    <n v="9698.5634047499989"/>
    <s v="ABNEY/BADGER/BEAVER/FRYING PAN/GAP/GOFF/KALMATHON/LIME/LUMGREY"/>
  </r>
  <r>
    <x v="3"/>
    <x v="18"/>
    <x v="10"/>
    <n v="56.302855931004949"/>
    <n v="56.302855931004949"/>
    <x v="16"/>
    <n v="9698.5634047499989"/>
    <s v="ABNEY/BADGER/BEAVER/FRYING PAN/GAP/GOFF/KALMATHON/LIME/LUMGREY"/>
  </r>
  <r>
    <x v="0"/>
    <x v="18"/>
    <x v="11"/>
    <n v="31.720796741472093"/>
    <n v="31.720796741472093"/>
    <x v="16"/>
    <n v="9698.5634047499989"/>
    <s v="ABNEY/BADGER/BEAVER/FRYING PAN/GAP/GOFF/KALMATHON/LIME/LUMGREY"/>
  </r>
  <r>
    <x v="3"/>
    <x v="19"/>
    <x v="15"/>
    <n v="25.574124870579588"/>
    <n v="25.574124870579588"/>
    <x v="18"/>
    <n v="9586.0576535"/>
    <s v="ATLAS/BECKS/BUTTS/CLAYTON/COUNTY/GLASS/HENNESSEY/JERUSALEM /KINCADE/PETERSON /River/ROCKY  /SNELL/TUBBS/TWENTY_NINE/VALLEY "/>
  </r>
  <r>
    <x v="4"/>
    <x v="19"/>
    <x v="3"/>
    <n v="19.433673548367185"/>
    <n v="19.433673548367185"/>
    <x v="18"/>
    <n v="9586.0576535"/>
    <s v="ATLAS/BECKS/BUTTS/CLAYTON/COUNTY/GLASS/HENNESSEY/JERUSALEM /KINCADE/PETERSON /River/ROCKY  /SNELL/TUBBS/TWENTY_NINE/VALLEY "/>
  </r>
  <r>
    <x v="4"/>
    <x v="19"/>
    <x v="9"/>
    <n v="18.886502668483931"/>
    <n v="18.886502668483931"/>
    <x v="18"/>
    <n v="9586.0576535"/>
    <s v="ATLAS/BECKS/BUTTS/CLAYTON/COUNTY/GLASS/HENNESSEY/JERUSALEM /KINCADE/PETERSON /River/ROCKY  /SNELL/TUBBS/TWENTY_NINE/VALLEY "/>
  </r>
  <r>
    <x v="0"/>
    <x v="19"/>
    <x v="10"/>
    <n v="17.265980599359924"/>
    <n v="17.265980599359924"/>
    <x v="18"/>
    <n v="9586.0576535"/>
    <s v="ATLAS/BECKS/BUTTS/CLAYTON/COUNTY/GLASS/HENNESSEY/JERUSALEM /KINCADE/PETERSON /River/ROCKY  /SNELL/TUBBS/TWENTY_NINE/VALLEY "/>
  </r>
  <r>
    <x v="0"/>
    <x v="19"/>
    <x v="9"/>
    <n v="14.845781639827971"/>
    <n v="14.845781639827971"/>
    <x v="18"/>
    <n v="9586.0576535"/>
    <s v="ATLAS/BECKS/BUTTS/CLAYTON/COUNTY/GLASS/HENNESSEY/JERUSALEM /KINCADE/PETERSON /River/ROCKY  /SNELL/TUBBS/TWENTY_NINE/VALLEY "/>
  </r>
  <r>
    <x v="0"/>
    <x v="19"/>
    <x v="3"/>
    <n v="14.28720700632144"/>
    <n v="14.28720700632144"/>
    <x v="18"/>
    <n v="9586.0576535"/>
    <s v="ATLAS/BECKS/BUTTS/CLAYTON/COUNTY/GLASS/HENNESSEY/JERUSALEM /KINCADE/PETERSON /River/ROCKY  /SNELL/TUBBS/TWENTY_NINE/VALLEY "/>
  </r>
  <r>
    <x v="4"/>
    <x v="19"/>
    <x v="4"/>
    <n v="9.8810397530318159"/>
    <n v="9.8810397530318159"/>
    <x v="18"/>
    <n v="9586.0576535"/>
    <s v="ATLAS/BECKS/BUTTS/CLAYTON/COUNTY/GLASS/HENNESSEY/JERUSALEM /KINCADE/PETERSON /River/ROCKY  /SNELL/TUBBS/TWENTY_NINE/VALLEY "/>
  </r>
  <r>
    <x v="3"/>
    <x v="19"/>
    <x v="0"/>
    <n v="9.2765943845877636"/>
    <n v="9.2765943845877636"/>
    <x v="18"/>
    <n v="9586.0576535"/>
    <s v="ATLAS/BECKS/BUTTS/CLAYTON/COUNTY/GLASS/HENNESSEY/JERUSALEM /KINCADE/PETERSON /River/ROCKY  /SNELL/TUBBS/TWENTY_NINE/VALLEY "/>
  </r>
  <r>
    <x v="3"/>
    <x v="19"/>
    <x v="16"/>
    <n v="9.2248126150949652"/>
    <n v="9.2248126150949652"/>
    <x v="18"/>
    <n v="9586.0576535"/>
    <s v="ATLAS/BECKS/BUTTS/CLAYTON/COUNTY/GLASS/HENNESSEY/JERUSALEM /KINCADE/PETERSON /River/ROCKY  /SNELL/TUBBS/TWENTY_NINE/VALLEY "/>
  </r>
  <r>
    <x v="0"/>
    <x v="19"/>
    <x v="4"/>
    <n v="8.283496304817433"/>
    <n v="8.283496304817433"/>
    <x v="18"/>
    <n v="9586.0576535"/>
    <s v="ATLAS/BECKS/BUTTS/CLAYTON/COUNTY/GLASS/HENNESSEY/JERUSALEM /KINCADE/PETERSON /River/ROCKY  /SNELL/TUBBS/TWENTY_NINE/VALLEY "/>
  </r>
  <r>
    <x v="4"/>
    <x v="19"/>
    <x v="12"/>
    <n v="7.1682606634757553"/>
    <n v="7.1682606634757553"/>
    <x v="18"/>
    <n v="9586.0576535"/>
    <s v="ATLAS/BECKS/BUTTS/CLAYTON/COUNTY/GLASS/HENNESSEY/JERUSALEM /KINCADE/PETERSON /River/ROCKY  /SNELL/TUBBS/TWENTY_NINE/VALLEY "/>
  </r>
  <r>
    <x v="3"/>
    <x v="19"/>
    <x v="11"/>
    <n v="6.0233363363017656"/>
    <n v="6.0233363363017656"/>
    <x v="18"/>
    <n v="9586.0576535"/>
    <s v="ATLAS/BECKS/BUTTS/CLAYTON/COUNTY/GLASS/HENNESSEY/JERUSALEM /KINCADE/PETERSON /River/ROCKY  /SNELL/TUBBS/TWENTY_NINE/VALLEY "/>
  </r>
  <r>
    <x v="1"/>
    <x v="19"/>
    <x v="10"/>
    <n v="5.8894119869114867"/>
    <n v="5.8894119869114867"/>
    <x v="18"/>
    <n v="9586.0576535"/>
    <s v="ATLAS/BECKS/BUTTS/CLAYTON/COUNTY/GLASS/HENNESSEY/JERUSALEM /KINCADE/PETERSON /River/ROCKY  /SNELL/TUBBS/TWENTY_NINE/VALLEY "/>
  </r>
  <r>
    <x v="10"/>
    <x v="19"/>
    <x v="10"/>
    <n v="5.6984731957196111"/>
    <n v="5.6984731957196111"/>
    <x v="18"/>
    <n v="9586.0576535"/>
    <s v="ATLAS/BECKS/BUTTS/CLAYTON/COUNTY/GLASS/HENNESSEY/JERUSALEM /KINCADE/PETERSON /River/ROCKY  /SNELL/TUBBS/TWENTY_NINE/VALLEY "/>
  </r>
  <r>
    <x v="0"/>
    <x v="19"/>
    <x v="12"/>
    <n v="4.352611006132971"/>
    <n v="4.352611006132971"/>
    <x v="18"/>
    <n v="9586.0576535"/>
    <s v="ATLAS/BECKS/BUTTS/CLAYTON/COUNTY/GLASS/HENNESSEY/JERUSALEM /KINCADE/PETERSON /River/ROCKY  /SNELL/TUBBS/TWENTY_NINE/VALLEY "/>
  </r>
  <r>
    <x v="10"/>
    <x v="19"/>
    <x v="4"/>
    <n v="4.1917851760547427"/>
    <n v="4.1917851760547427"/>
    <x v="18"/>
    <n v="9586.0576535"/>
    <s v="ATLAS/BECKS/BUTTS/CLAYTON/COUNTY/GLASS/HENNESSEY/JERUSALEM /KINCADE/PETERSON /River/ROCKY  /SNELL/TUBBS/TWENTY_NINE/VALLEY "/>
  </r>
  <r>
    <x v="7"/>
    <x v="19"/>
    <x v="10"/>
    <n v="4.0152388882888665"/>
    <n v="4.0152388882888665"/>
    <x v="18"/>
    <n v="9586.0576535"/>
    <s v="ATLAS/BECKS/BUTTS/CLAYTON/COUNTY/GLASS/HENNESSEY/JERUSALEM /KINCADE/PETERSON /River/ROCKY  /SNELL/TUBBS/TWENTY_NINE/VALLEY "/>
  </r>
  <r>
    <x v="1"/>
    <x v="19"/>
    <x v="3"/>
    <n v="3.3534195817647339"/>
    <n v="3.3534195817647339"/>
    <x v="18"/>
    <n v="9586.0576535"/>
    <s v="ATLAS/BECKS/BUTTS/CLAYTON/COUNTY/GLASS/HENNESSEY/JERUSALEM /KINCADE/PETERSON /River/ROCKY  /SNELL/TUBBS/TWENTY_NINE/VALLEY "/>
  </r>
  <r>
    <x v="7"/>
    <x v="19"/>
    <x v="4"/>
    <n v="2.9536014774782755"/>
    <n v="2.9536014774782755"/>
    <x v="18"/>
    <n v="9586.0576535"/>
    <s v="ATLAS/BECKS/BUTTS/CLAYTON/COUNTY/GLASS/HENNESSEY/JERUSALEM /KINCADE/PETERSON /River/ROCKY  /SNELL/TUBBS/TWENTY_NINE/VALLEY "/>
  </r>
  <r>
    <x v="3"/>
    <x v="19"/>
    <x v="2"/>
    <n v="2.8426871043208428"/>
    <n v="2.8426871043208428"/>
    <x v="18"/>
    <n v="9586.0576535"/>
    <s v="ATLAS/BECKS/BUTTS/CLAYTON/COUNTY/GLASS/HENNESSEY/JERUSALEM /KINCADE/PETERSON /River/ROCKY  /SNELL/TUBBS/TWENTY_NINE/VALLEY "/>
  </r>
  <r>
    <x v="4"/>
    <x v="19"/>
    <x v="0"/>
    <n v="2.6704804632118595"/>
    <n v="2.6704804632118595"/>
    <x v="18"/>
    <n v="9586.0576535"/>
    <s v="ATLAS/BECKS/BUTTS/CLAYTON/COUNTY/GLASS/HENNESSEY/JERUSALEM /KINCADE/PETERSON /River/ROCKY  /SNELL/TUBBS/TWENTY_NINE/VALLEY "/>
  </r>
  <r>
    <x v="5"/>
    <x v="19"/>
    <x v="10"/>
    <n v="2.6228513940959175"/>
    <n v="2.6228513940959175"/>
    <x v="18"/>
    <n v="9586.0576535"/>
    <s v="ATLAS/BECKS/BUTTS/CLAYTON/COUNTY/GLASS/HENNESSEY/JERUSALEM /KINCADE/PETERSON /River/ROCKY  /SNELL/TUBBS/TWENTY_NINE/VALLEY "/>
  </r>
  <r>
    <x v="0"/>
    <x v="19"/>
    <x v="0"/>
    <n v="2.3753231802936754"/>
    <n v="2.3753231802936754"/>
    <x v="18"/>
    <n v="9586.0576535"/>
    <s v="ATLAS/BECKS/BUTTS/CLAYTON/COUNTY/GLASS/HENNESSEY/JERUSALEM /KINCADE/PETERSON /River/ROCKY  /SNELL/TUBBS/TWENTY_NINE/VALLEY "/>
  </r>
  <r>
    <x v="1"/>
    <x v="19"/>
    <x v="9"/>
    <n v="2.2995397080069071"/>
    <n v="2.2995397080069071"/>
    <x v="18"/>
    <n v="9586.0576535"/>
    <s v="ATLAS/BECKS/BUTTS/CLAYTON/COUNTY/GLASS/HENNESSEY/JERUSALEM /KINCADE/PETERSON /River/ROCKY  /SNELL/TUBBS/TWENTY_NINE/VALLEY "/>
  </r>
  <r>
    <x v="10"/>
    <x v="19"/>
    <x v="3"/>
    <n v="2.2771200987080049"/>
    <n v="2.2771200987080049"/>
    <x v="18"/>
    <n v="9586.0576535"/>
    <s v="ATLAS/BECKS/BUTTS/CLAYTON/COUNTY/GLASS/HENNESSEY/JERUSALEM /KINCADE/PETERSON /River/ROCKY  /SNELL/TUBBS/TWENTY_NINE/VALLEY "/>
  </r>
  <r>
    <x v="10"/>
    <x v="19"/>
    <x v="9"/>
    <n v="2.2249870475511027"/>
    <n v="2.2249870475511027"/>
    <x v="18"/>
    <n v="9586.0576535"/>
    <s v="ATLAS/BECKS/BUTTS/CLAYTON/COUNTY/GLASS/HENNESSEY/JERUSALEM /KINCADE/PETERSON /River/ROCKY  /SNELL/TUBBS/TWENTY_NINE/VALLEY "/>
  </r>
  <r>
    <x v="9"/>
    <x v="19"/>
    <x v="10"/>
    <n v="2.202299672178738"/>
    <n v="2.202299672178738"/>
    <x v="18"/>
    <n v="9586.0576535"/>
    <s v="ATLAS/BECKS/BUTTS/CLAYTON/COUNTY/GLASS/HENNESSEY/JERUSALEM /KINCADE/PETERSON /River/ROCKY  /SNELL/TUBBS/TWENTY_NINE/VALLEY "/>
  </r>
  <r>
    <x v="0"/>
    <x v="19"/>
    <x v="2"/>
    <n v="2"/>
    <n v="2"/>
    <x v="18"/>
    <n v="9586.0576535"/>
    <s v="ATLAS/BECKS/BUTTS/CLAYTON/COUNTY/GLASS/HENNESSEY/JERUSALEM /KINCADE/PETERSON /River/ROCKY  /SNELL/TUBBS/TWENTY_NINE/VALLEY "/>
  </r>
  <r>
    <x v="4"/>
    <x v="19"/>
    <x v="11"/>
    <n v="2"/>
    <n v="2"/>
    <x v="18"/>
    <n v="9586.0576535"/>
    <s v="ATLAS/BECKS/BUTTS/CLAYTON/COUNTY/GLASS/HENNESSEY/JERUSALEM /KINCADE/PETERSON /River/ROCKY  /SNELL/TUBBS/TWENTY_NINE/VALLEY "/>
  </r>
  <r>
    <x v="4"/>
    <x v="19"/>
    <x v="2"/>
    <n v="2"/>
    <n v="2"/>
    <x v="18"/>
    <n v="9586.0576535"/>
    <s v="ATLAS/BECKS/BUTTS/CLAYTON/COUNTY/GLASS/HENNESSEY/JERUSALEM /KINCADE/PETERSON /River/ROCKY  /SNELL/TUBBS/TWENTY_NINE/VALLEY "/>
  </r>
  <r>
    <x v="0"/>
    <x v="19"/>
    <x v="11"/>
    <n v="1.9539174414414022"/>
    <n v="1.9539174414414022"/>
    <x v="18"/>
    <n v="9586.0576535"/>
    <s v="ATLAS/BECKS/BUTTS/CLAYTON/COUNTY/GLASS/HENNESSEY/JERUSALEM /KINCADE/PETERSON /River/ROCKY  /SNELL/TUBBS/TWENTY_NINE/VALLEY "/>
  </r>
  <r>
    <x v="5"/>
    <x v="19"/>
    <x v="4"/>
    <n v="1.9293640972154105"/>
    <n v="1.9293640972154105"/>
    <x v="18"/>
    <n v="9586.0576535"/>
    <s v="ATLAS/BECKS/BUTTS/CLAYTON/COUNTY/GLASS/HENNESSEY/JERUSALEM /KINCADE/PETERSON /River/ROCKY  /SNELL/TUBBS/TWENTY_NINE/VALLEY "/>
  </r>
  <r>
    <x v="1"/>
    <x v="19"/>
    <x v="0"/>
    <n v="1.7681089080457315"/>
    <n v="1.7681089080457315"/>
    <x v="18"/>
    <n v="9586.0576535"/>
    <s v="ATLAS/BECKS/BUTTS/CLAYTON/COUNTY/GLASS/HENNESSEY/JERUSALEM /KINCADE/PETERSON /River/ROCKY  /SNELL/TUBBS/TWENTY_NINE/VALLEY "/>
  </r>
  <r>
    <x v="10"/>
    <x v="19"/>
    <x v="0"/>
    <n v="1.7107855999891517"/>
    <n v="1.7107855999891517"/>
    <x v="18"/>
    <n v="9586.0576535"/>
    <s v="ATLAS/BECKS/BUTTS/CLAYTON/COUNTY/GLASS/HENNESSEY/JERUSALEM /KINCADE/PETERSON /River/ROCKY  /SNELL/TUBBS/TWENTY_NINE/VALLEY "/>
  </r>
  <r>
    <x v="9"/>
    <x v="19"/>
    <x v="4"/>
    <n v="1.6200071145378578"/>
    <n v="1.6200071145378578"/>
    <x v="18"/>
    <n v="9586.0576535"/>
    <s v="ATLAS/BECKS/BUTTS/CLAYTON/COUNTY/GLASS/HENNESSEY/JERUSALEM /KINCADE/PETERSON /River/ROCKY  /SNELL/TUBBS/TWENTY_NINE/VALLEY "/>
  </r>
  <r>
    <x v="7"/>
    <x v="19"/>
    <x v="3"/>
    <n v="1.604496653683382"/>
    <n v="1.604496653683382"/>
    <x v="18"/>
    <n v="9586.0576535"/>
    <s v="ATLAS/BECKS/BUTTS/CLAYTON/COUNTY/GLASS/HENNESSEY/JERUSALEM /KINCADE/PETERSON /River/ROCKY  /SNELL/TUBBS/TWENTY_NINE/VALLEY "/>
  </r>
  <r>
    <x v="7"/>
    <x v="19"/>
    <x v="9"/>
    <n v="1.5677628396983343"/>
    <n v="1.5677628396983343"/>
    <x v="18"/>
    <n v="9586.0576535"/>
    <s v="ATLAS/BECKS/BUTTS/CLAYTON/COUNTY/GLASS/HENNESSEY/JERUSALEM /KINCADE/PETERSON /River/ROCKY  /SNELL/TUBBS/TWENTY_NINE/VALLEY "/>
  </r>
  <r>
    <x v="7"/>
    <x v="19"/>
    <x v="0"/>
    <n v="1.2054479567896941"/>
    <n v="1.2054479567896941"/>
    <x v="18"/>
    <n v="9586.0576535"/>
    <s v="ATLAS/BECKS/BUTTS/CLAYTON/COUNTY/GLASS/HENNESSEY/JERUSALEM /KINCADE/PETERSON /River/ROCKY  /SNELL/TUBBS/TWENTY_NINE/VALLEY "/>
  </r>
  <r>
    <x v="11"/>
    <x v="19"/>
    <x v="10"/>
    <n v="1.1519471818198705"/>
    <n v="1.1519471818198705"/>
    <x v="18"/>
    <n v="9586.0576535"/>
    <s v="ATLAS/BECKS/BUTTS/CLAYTON/COUNTY/GLASS/HENNESSEY/JERUSALEM /KINCADE/PETERSON /River/ROCKY  /SNELL/TUBBS/TWENTY_NINE/VALLEY "/>
  </r>
  <r>
    <x v="1"/>
    <x v="19"/>
    <x v="12"/>
    <n v="1.1141825331907818"/>
    <n v="1.1141825331907818"/>
    <x v="18"/>
    <n v="9586.0576535"/>
    <s v="ATLAS/BECKS/BUTTS/CLAYTON/COUNTY/GLASS/HENNESSEY/JERUSALEM /KINCADE/PETERSON /River/ROCKY  /SNELL/TUBBS/TWENTY_NINE/VALLEY "/>
  </r>
  <r>
    <x v="10"/>
    <x v="19"/>
    <x v="12"/>
    <n v="1.0780599684037806"/>
    <n v="1.0780599684037806"/>
    <x v="18"/>
    <n v="9586.0576535"/>
    <s v="ATLAS/BECKS/BUTTS/CLAYTON/COUNTY/GLASS/HENNESSEY/JERUSALEM /KINCADE/PETERSON /River/ROCKY  /SNELL/TUBBS/TWENTY_NINE/VALLEY "/>
  </r>
  <r>
    <x v="5"/>
    <x v="19"/>
    <x v="3"/>
    <n v="1.0480961163257523"/>
    <n v="1.0480961163257523"/>
    <x v="18"/>
    <n v="9586.0576535"/>
    <s v="ATLAS/BECKS/BUTTS/CLAYTON/COUNTY/GLASS/HENNESSEY/JERUSALEM /KINCADE/PETERSON /River/ROCKY  /SNELL/TUBBS/TWENTY_NINE/VALLEY "/>
  </r>
  <r>
    <x v="5"/>
    <x v="19"/>
    <x v="9"/>
    <n v="1.0241006983937939"/>
    <n v="1.0241006983937939"/>
    <x v="18"/>
    <n v="9586.0576535"/>
    <s v="ATLAS/BECKS/BUTTS/CLAYTON/COUNTY/GLASS/HENNESSEY/JERUSALEM /KINCADE/PETERSON /River/ROCKY  /SNELL/TUBBS/TWENTY_NINE/VALLEY "/>
  </r>
  <r>
    <x v="12"/>
    <x v="19"/>
    <x v="16"/>
    <n v="1"/>
    <n v="1"/>
    <x v="18"/>
    <n v="9586.0576535"/>
    <s v="ATLAS/BECKS/BUTTS/CLAYTON/COUNTY/GLASS/HENNESSEY/JERUSALEM /KINCADE/PETERSON /River/ROCKY  /SNELL/TUBBS/TWENTY_NINE/VALLEY "/>
  </r>
  <r>
    <x v="12"/>
    <x v="19"/>
    <x v="15"/>
    <n v="1"/>
    <n v="1"/>
    <x v="18"/>
    <n v="9586.0576535"/>
    <s v="ATLAS/BECKS/BUTTS/CLAYTON/COUNTY/GLASS/HENNESSEY/JERUSALEM /KINCADE/PETERSON /River/ROCKY  /SNELL/TUBBS/TWENTY_NINE/VALLEY "/>
  </r>
  <r>
    <x v="0"/>
    <x v="19"/>
    <x v="16"/>
    <n v="1"/>
    <n v="1"/>
    <x v="18"/>
    <n v="9586.0576535"/>
    <s v="ATLAS/BECKS/BUTTS/CLAYTON/COUNTY/GLASS/HENNESSEY/JERUSALEM /KINCADE/PETERSON /River/ROCKY  /SNELL/TUBBS/TWENTY_NINE/VALLEY "/>
  </r>
  <r>
    <x v="7"/>
    <x v="19"/>
    <x v="11"/>
    <n v="1"/>
    <n v="1"/>
    <x v="18"/>
    <n v="9586.0576535"/>
    <s v="ATLAS/BECKS/BUTTS/CLAYTON/COUNTY/GLASS/HENNESSEY/JERUSALEM /KINCADE/PETERSON /River/ROCKY  /SNELL/TUBBS/TWENTY_NINE/VALLEY "/>
  </r>
  <r>
    <x v="7"/>
    <x v="19"/>
    <x v="2"/>
    <n v="1"/>
    <n v="1"/>
    <x v="18"/>
    <n v="9586.0576535"/>
    <s v="ATLAS/BECKS/BUTTS/CLAYTON/COUNTY/GLASS/HENNESSEY/JERUSALEM /KINCADE/PETERSON /River/ROCKY  /SNELL/TUBBS/TWENTY_NINE/VALLEY "/>
  </r>
  <r>
    <x v="11"/>
    <x v="19"/>
    <x v="12"/>
    <n v="1"/>
    <n v="1"/>
    <x v="18"/>
    <n v="9586.0576535"/>
    <s v="ATLAS/BECKS/BUTTS/CLAYTON/COUNTY/GLASS/HENNESSEY/JERUSALEM /KINCADE/PETERSON /River/ROCKY  /SNELL/TUBBS/TWENTY_NINE/VALLEY "/>
  </r>
  <r>
    <x v="11"/>
    <x v="19"/>
    <x v="9"/>
    <n v="1"/>
    <n v="1"/>
    <x v="18"/>
    <n v="9586.0576535"/>
    <s v="ATLAS/BECKS/BUTTS/CLAYTON/COUNTY/GLASS/HENNESSEY/JERUSALEM /KINCADE/PETERSON /River/ROCKY  /SNELL/TUBBS/TWENTY_NINE/VALLEY "/>
  </r>
  <r>
    <x v="11"/>
    <x v="19"/>
    <x v="3"/>
    <n v="1"/>
    <n v="1"/>
    <x v="18"/>
    <n v="9586.0576535"/>
    <s v="ATLAS/BECKS/BUTTS/CLAYTON/COUNTY/GLASS/HENNESSEY/JERUSALEM /KINCADE/PETERSON /River/ROCKY  /SNELL/TUBBS/TWENTY_NINE/VALLEY "/>
  </r>
  <r>
    <x v="11"/>
    <x v="19"/>
    <x v="0"/>
    <n v="1"/>
    <n v="1"/>
    <x v="18"/>
    <n v="9586.0576535"/>
    <s v="ATLAS/BECKS/BUTTS/CLAYTON/COUNTY/GLASS/HENNESSEY/JERUSALEM /KINCADE/PETERSON /River/ROCKY  /SNELL/TUBBS/TWENTY_NINE/VALLEY "/>
  </r>
  <r>
    <x v="11"/>
    <x v="19"/>
    <x v="11"/>
    <n v="1"/>
    <n v="1"/>
    <x v="18"/>
    <n v="9586.0576535"/>
    <s v="ATLAS/BECKS/BUTTS/CLAYTON/COUNTY/GLASS/HENNESSEY/JERUSALEM /KINCADE/PETERSON /River/ROCKY  /SNELL/TUBBS/TWENTY_NINE/VALLEY "/>
  </r>
  <r>
    <x v="11"/>
    <x v="19"/>
    <x v="2"/>
    <n v="1"/>
    <n v="1"/>
    <x v="18"/>
    <n v="9586.0576535"/>
    <s v="ATLAS/BECKS/BUTTS/CLAYTON/COUNTY/GLASS/HENNESSEY/JERUSALEM /KINCADE/PETERSON /River/ROCKY  /SNELL/TUBBS/TWENTY_NINE/VALLEY "/>
  </r>
  <r>
    <x v="6"/>
    <x v="19"/>
    <x v="12"/>
    <n v="1"/>
    <n v="1"/>
    <x v="18"/>
    <n v="9586.0576535"/>
    <s v="ATLAS/BECKS/BUTTS/CLAYTON/COUNTY/GLASS/HENNESSEY/JERUSALEM /KINCADE/PETERSON /River/ROCKY  /SNELL/TUBBS/TWENTY_NINE/VALLEY "/>
  </r>
  <r>
    <x v="6"/>
    <x v="19"/>
    <x v="9"/>
    <n v="1"/>
    <n v="1"/>
    <x v="18"/>
    <n v="9586.0576535"/>
    <s v="ATLAS/BECKS/BUTTS/CLAYTON/COUNTY/GLASS/HENNESSEY/JERUSALEM /KINCADE/PETERSON /River/ROCKY  /SNELL/TUBBS/TWENTY_NINE/VALLEY "/>
  </r>
  <r>
    <x v="6"/>
    <x v="19"/>
    <x v="3"/>
    <n v="1"/>
    <n v="1"/>
    <x v="18"/>
    <n v="9586.0576535"/>
    <s v="ATLAS/BECKS/BUTTS/CLAYTON/COUNTY/GLASS/HENNESSEY/JERUSALEM /KINCADE/PETERSON /River/ROCKY  /SNELL/TUBBS/TWENTY_NINE/VALLEY "/>
  </r>
  <r>
    <x v="6"/>
    <x v="19"/>
    <x v="4"/>
    <n v="1"/>
    <n v="1"/>
    <x v="18"/>
    <n v="9586.0576535"/>
    <s v="ATLAS/BECKS/BUTTS/CLAYTON/COUNTY/GLASS/HENNESSEY/JERUSALEM /KINCADE/PETERSON /River/ROCKY  /SNELL/TUBBS/TWENTY_NINE/VALLEY "/>
  </r>
  <r>
    <x v="6"/>
    <x v="19"/>
    <x v="0"/>
    <n v="1"/>
    <n v="1"/>
    <x v="18"/>
    <n v="9586.0576535"/>
    <s v="ATLAS/BECKS/BUTTS/CLAYTON/COUNTY/GLASS/HENNESSEY/JERUSALEM /KINCADE/PETERSON /River/ROCKY  /SNELL/TUBBS/TWENTY_NINE/VALLEY "/>
  </r>
  <r>
    <x v="6"/>
    <x v="19"/>
    <x v="11"/>
    <n v="1"/>
    <n v="1"/>
    <x v="18"/>
    <n v="9586.0576535"/>
    <s v="ATLAS/BECKS/BUTTS/CLAYTON/COUNTY/GLASS/HENNESSEY/JERUSALEM /KINCADE/PETERSON /River/ROCKY  /SNELL/TUBBS/TWENTY_NINE/VALLEY "/>
  </r>
  <r>
    <x v="6"/>
    <x v="19"/>
    <x v="2"/>
    <n v="1"/>
    <n v="1"/>
    <x v="18"/>
    <n v="9586.0576535"/>
    <s v="ATLAS/BECKS/BUTTS/CLAYTON/COUNTY/GLASS/HENNESSEY/JERUSALEM /KINCADE/PETERSON /River/ROCKY  /SNELL/TUBBS/TWENTY_NINE/VALLEY "/>
  </r>
  <r>
    <x v="4"/>
    <x v="19"/>
    <x v="16"/>
    <n v="1"/>
    <n v="1"/>
    <x v="18"/>
    <n v="9586.0576535"/>
    <s v="ATLAS/BECKS/BUTTS/CLAYTON/COUNTY/GLASS/HENNESSEY/JERUSALEM /KINCADE/PETERSON /River/ROCKY  /SNELL/TUBBS/TWENTY_NINE/VALLEY "/>
  </r>
  <r>
    <x v="4"/>
    <x v="19"/>
    <x v="15"/>
    <n v="1"/>
    <n v="1"/>
    <x v="18"/>
    <n v="9586.0576535"/>
    <s v="ATLAS/BECKS/BUTTS/CLAYTON/COUNTY/GLASS/HENNESSEY/JERUSALEM /KINCADE/PETERSON /River/ROCKY  /SNELL/TUBBS/TWENTY_NINE/VALLEY "/>
  </r>
  <r>
    <x v="10"/>
    <x v="19"/>
    <x v="11"/>
    <n v="1"/>
    <n v="1"/>
    <x v="18"/>
    <n v="9586.0576535"/>
    <s v="ATLAS/BECKS/BUTTS/CLAYTON/COUNTY/GLASS/HENNESSEY/JERUSALEM /KINCADE/PETERSON /River/ROCKY  /SNELL/TUBBS/TWENTY_NINE/VALLEY "/>
  </r>
  <r>
    <x v="10"/>
    <x v="19"/>
    <x v="2"/>
    <n v="1"/>
    <n v="1"/>
    <x v="18"/>
    <n v="9586.0576535"/>
    <s v="ATLAS/BECKS/BUTTS/CLAYTON/COUNTY/GLASS/HENNESSEY/JERUSALEM /KINCADE/PETERSON /River/ROCKY  /SNELL/TUBBS/TWENTY_NINE/VALLEY "/>
  </r>
  <r>
    <x v="1"/>
    <x v="19"/>
    <x v="11"/>
    <n v="1"/>
    <n v="1"/>
    <x v="18"/>
    <n v="9586.0576535"/>
    <s v="ATLAS/BECKS/BUTTS/CLAYTON/COUNTY/GLASS/HENNESSEY/JERUSALEM /KINCADE/PETERSON /River/ROCKY  /SNELL/TUBBS/TWENTY_NINE/VALLEY "/>
  </r>
  <r>
    <x v="1"/>
    <x v="19"/>
    <x v="2"/>
    <n v="1"/>
    <n v="1"/>
    <x v="18"/>
    <n v="9586.0576535"/>
    <s v="ATLAS/BECKS/BUTTS/CLAYTON/COUNTY/GLASS/HENNESSEY/JERUSALEM /KINCADE/PETERSON /River/ROCKY  /SNELL/TUBBS/TWENTY_NINE/VALLEY "/>
  </r>
  <r>
    <x v="9"/>
    <x v="19"/>
    <x v="12"/>
    <n v="1"/>
    <n v="1"/>
    <x v="18"/>
    <n v="9586.0576535"/>
    <s v="ATLAS/BECKS/BUTTS/CLAYTON/COUNTY/GLASS/HENNESSEY/JERUSALEM /KINCADE/PETERSON /River/ROCKY  /SNELL/TUBBS/TWENTY_NINE/VALLEY "/>
  </r>
  <r>
    <x v="9"/>
    <x v="19"/>
    <x v="11"/>
    <n v="1"/>
    <n v="1"/>
    <x v="18"/>
    <n v="9586.0576535"/>
    <s v="ATLAS/BECKS/BUTTS/CLAYTON/COUNTY/GLASS/HENNESSEY/JERUSALEM /KINCADE/PETERSON /River/ROCKY  /SNELL/TUBBS/TWENTY_NINE/VALLEY "/>
  </r>
  <r>
    <x v="9"/>
    <x v="19"/>
    <x v="2"/>
    <n v="1"/>
    <n v="1"/>
    <x v="18"/>
    <n v="9586.0576535"/>
    <s v="ATLAS/BECKS/BUTTS/CLAYTON/COUNTY/GLASS/HENNESSEY/JERUSALEM /KINCADE/PETERSON /River/ROCKY  /SNELL/TUBBS/TWENTY_NINE/VALLEY "/>
  </r>
  <r>
    <x v="5"/>
    <x v="19"/>
    <x v="12"/>
    <n v="1"/>
    <n v="1"/>
    <x v="18"/>
    <n v="9586.0576535"/>
    <s v="ATLAS/BECKS/BUTTS/CLAYTON/COUNTY/GLASS/HENNESSEY/JERUSALEM /KINCADE/PETERSON /River/ROCKY  /SNELL/TUBBS/TWENTY_NINE/VALLEY "/>
  </r>
  <r>
    <x v="5"/>
    <x v="19"/>
    <x v="11"/>
    <n v="1"/>
    <n v="1"/>
    <x v="18"/>
    <n v="9586.0576535"/>
    <s v="ATLAS/BECKS/BUTTS/CLAYTON/COUNTY/GLASS/HENNESSEY/JERUSALEM /KINCADE/PETERSON /River/ROCKY  /SNELL/TUBBS/TWENTY_NINE/VALLEY "/>
  </r>
  <r>
    <x v="5"/>
    <x v="19"/>
    <x v="2"/>
    <n v="1"/>
    <n v="1"/>
    <x v="18"/>
    <n v="9586.0576535"/>
    <s v="ATLAS/BECKS/BUTTS/CLAYTON/COUNTY/GLASS/HENNESSEY/JERUSALEM /KINCADE/PETERSON /River/ROCKY  /SNELL/TUBBS/TWENTY_NINE/VALLEY "/>
  </r>
  <r>
    <x v="9"/>
    <x v="19"/>
    <x v="3"/>
    <n v="0.88004289476401854"/>
    <n v="0.88004289476401854"/>
    <x v="18"/>
    <n v="9586.0576535"/>
    <s v="ATLAS/BECKS/BUTTS/CLAYTON/COUNTY/GLASS/HENNESSEY/JERUSALEM /KINCADE/PETERSON /River/ROCKY  /SNELL/TUBBS/TWENTY_NINE/VALLEY "/>
  </r>
  <r>
    <x v="9"/>
    <x v="19"/>
    <x v="9"/>
    <n v="0.85989493626194757"/>
    <n v="0.85989493626194757"/>
    <x v="18"/>
    <n v="9586.0576535"/>
    <s v="ATLAS/BECKS/BUTTS/CLAYTON/COUNTY/GLASS/HENNESSEY/JERUSALEM /KINCADE/PETERSON /River/ROCKY  /SNELL/TUBBS/TWENTY_NINE/VALLEY "/>
  </r>
  <r>
    <x v="11"/>
    <x v="19"/>
    <x v="4"/>
    <n v="0.84736998043223988"/>
    <n v="0.84736998043223988"/>
    <x v="18"/>
    <n v="9586.0576535"/>
    <s v="ATLAS/BECKS/BUTTS/CLAYTON/COUNTY/GLASS/HENNESSEY/JERUSALEM /KINCADE/PETERSON /River/ROCKY  /SNELL/TUBBS/TWENTY_NINE/VALLEY "/>
  </r>
  <r>
    <x v="5"/>
    <x v="19"/>
    <x v="0"/>
    <n v="0.78742783230098634"/>
    <n v="0.78742783230098634"/>
    <x v="18"/>
    <n v="9586.0576535"/>
    <s v="ATLAS/BECKS/BUTTS/CLAYTON/COUNTY/GLASS/HENNESSEY/JERUSALEM /KINCADE/PETERSON /River/ROCKY  /SNELL/TUBBS/TWENTY_NINE/VALLEY "/>
  </r>
  <r>
    <x v="7"/>
    <x v="19"/>
    <x v="12"/>
    <n v="0.75961896465421508"/>
    <n v="0.75961896465421508"/>
    <x v="18"/>
    <n v="9586.0576535"/>
    <s v="ATLAS/BECKS/BUTTS/CLAYTON/COUNTY/GLASS/HENNESSEY/JERUSALEM /KINCADE/PETERSON /River/ROCKY  /SNELL/TUBBS/TWENTY_NINE/VALLEY "/>
  </r>
  <r>
    <x v="6"/>
    <x v="19"/>
    <x v="10"/>
    <n v="0.67396805811950222"/>
    <n v="0.67396805811950222"/>
    <x v="18"/>
    <n v="9586.0576535"/>
    <s v="ATLAS/BECKS/BUTTS/CLAYTON/COUNTY/GLASS/HENNESSEY/JERUSALEM /KINCADE/PETERSON /River/ROCKY  /SNELL/TUBBS/TWENTY_NINE/VALLEY "/>
  </r>
  <r>
    <x v="9"/>
    <x v="19"/>
    <x v="0"/>
    <n v="0.66117053403958825"/>
    <n v="0.66117053403958825"/>
    <x v="18"/>
    <n v="9586.0576535"/>
    <s v="ATLAS/BECKS/BUTTS/CLAYTON/COUNTY/GLASS/HENNESSEY/JERUSALEM /KINCADE/PETERSON /River/ROCKY  /SNELL/TUBBS/TWENTY_NINE/VALLEY "/>
  </r>
  <r>
    <x v="12"/>
    <x v="19"/>
    <x v="9"/>
    <n v="0.5390426496581876"/>
    <n v="0.5390426496581876"/>
    <x v="18"/>
    <n v="9586.0576535"/>
    <s v="ATLAS/BECKS/BUTTS/CLAYTON/COUNTY/GLASS/HENNESSEY/JERUSALEM /KINCADE/PETERSON /River/ROCKY  /SNELL/TUBBS/TWENTY_NINE/VALLEY "/>
  </r>
  <r>
    <x v="12"/>
    <x v="19"/>
    <x v="12"/>
    <n v="0.50506937480990854"/>
    <n v="0.50506937480990854"/>
    <x v="18"/>
    <n v="9586.0576535"/>
    <s v="ATLAS/BECKS/BUTTS/CLAYTON/COUNTY/GLASS/HENNESSEY/JERUSALEM /KINCADE/PETERSON /River/ROCKY  /SNELL/TUBBS/TWENTY_NINE/VALLEY "/>
  </r>
  <r>
    <x v="1"/>
    <x v="19"/>
    <x v="4"/>
    <n v="-60.853474927115869"/>
    <n v="0"/>
    <x v="18"/>
    <n v="9586.0576535"/>
    <s v="ATLAS/BECKS/BUTTS/CLAYTON/COUNTY/GLASS/HENNESSEY/JERUSALEM /KINCADE/PETERSON /River/ROCKY  /SNELL/TUBBS/TWENTY_NINE/VALLEY "/>
  </r>
  <r>
    <x v="3"/>
    <x v="20"/>
    <x v="12"/>
    <n v="216.9684300213631"/>
    <n v="216.9684300213631"/>
    <x v="19"/>
    <n v="9586.0576535"/>
    <e v="#N/A"/>
  </r>
  <r>
    <x v="3"/>
    <x v="20"/>
    <x v="9"/>
    <n v="163.77981560035946"/>
    <n v="163.77981560035946"/>
    <x v="19"/>
    <n v="9586.0576535"/>
    <e v="#N/A"/>
  </r>
  <r>
    <x v="3"/>
    <x v="20"/>
    <x v="15"/>
    <n v="158.73532963266342"/>
    <n v="158.73532963266342"/>
    <x v="19"/>
    <n v="9586.0576535"/>
    <e v="#N/A"/>
  </r>
  <r>
    <x v="3"/>
    <x v="20"/>
    <x v="3"/>
    <n v="74.273572444028517"/>
    <n v="74.273572444028517"/>
    <x v="19"/>
    <n v="9586.0576535"/>
    <e v="#N/A"/>
  </r>
  <r>
    <x v="0"/>
    <x v="20"/>
    <x v="12"/>
    <n v="73.159937974386281"/>
    <n v="73.159937974386281"/>
    <x v="19"/>
    <n v="9586.0576535"/>
    <e v="#N/A"/>
  </r>
  <r>
    <x v="0"/>
    <x v="20"/>
    <x v="9"/>
    <n v="56.644664124679259"/>
    <n v="56.644664124679259"/>
    <x v="19"/>
    <n v="9586.0576535"/>
    <e v="#N/A"/>
  </r>
  <r>
    <x v="0"/>
    <x v="20"/>
    <x v="15"/>
    <n v="45.377442787916195"/>
    <n v="45.377442787916195"/>
    <x v="19"/>
    <n v="9586.0576535"/>
    <e v="#N/A"/>
  </r>
  <r>
    <x v="1"/>
    <x v="10"/>
    <x v="7"/>
    <n v="97.247185888341789"/>
    <n v="97.247185888341789"/>
    <x v="10"/>
    <n v="9173.2048429999995"/>
    <s v="AIROLA/BIG CREEK/BRICEBURG/BUTTE/DETWILER/DONNELL/EL PORTAL/FERGUSON/MOC/OAK FLAT/OLD/PARROTTS/PENN/POINT/RAMSEY/RIM/ROSASCO"/>
  </r>
  <r>
    <x v="4"/>
    <x v="10"/>
    <x v="3"/>
    <n v="82.878693200907932"/>
    <n v="82.878693200907932"/>
    <x v="10"/>
    <n v="9173.2048429999995"/>
    <s v="AIROLA/BIG CREEK/BRICEBURG/BUTTE/DETWILER/DONNELL/EL PORTAL/FERGUSON/MOC/OAK FLAT/OLD/PARROTTS/PENN/POINT/RAMSEY/RIM/ROSASCO"/>
  </r>
  <r>
    <x v="0"/>
    <x v="10"/>
    <x v="0"/>
    <n v="80.572293992432847"/>
    <n v="80.572293992432847"/>
    <x v="10"/>
    <n v="9173.2048429999995"/>
    <s v="AIROLA/BIG CREEK/BRICEBURG/BUTTE/DETWILER/DONNELL/EL PORTAL/FERGUSON/MOC/OAK FLAT/OLD/PARROTTS/PENN/POINT/RAMSEY/RIM/ROSASCO"/>
  </r>
  <r>
    <x v="0"/>
    <x v="10"/>
    <x v="7"/>
    <n v="79.691553741489102"/>
    <n v="79.691553741489102"/>
    <x v="10"/>
    <n v="9173.2048429999995"/>
    <s v="AIROLA/BIG CREEK/BRICEBURG/BUTTE/DETWILER/DONNELL/EL PORTAL/FERGUSON/MOC/OAK FLAT/OLD/PARROTTS/PENN/POINT/RAMSEY/RIM/ROSASCO"/>
  </r>
  <r>
    <x v="4"/>
    <x v="10"/>
    <x v="11"/>
    <n v="73.027064565603453"/>
    <n v="73.027064565603453"/>
    <x v="10"/>
    <n v="9173.2048429999995"/>
    <s v="AIROLA/BIG CREEK/BRICEBURG/BUTTE/DETWILER/DONNELL/EL PORTAL/FERGUSON/MOC/OAK FLAT/OLD/PARROTTS/PENN/POINT/RAMSEY/RIM/ROSASCO"/>
  </r>
  <r>
    <x v="3"/>
    <x v="10"/>
    <x v="2"/>
    <n v="71.710736196572"/>
    <n v="71.710736196572"/>
    <x v="10"/>
    <n v="9173.2048429999995"/>
    <s v="AIROLA/BIG CREEK/BRICEBURG/BUTTE/DETWILER/DONNELL/EL PORTAL/FERGUSON/MOC/OAK FLAT/OLD/PARROTTS/PENN/POINT/RAMSEY/RIM/ROSASCO"/>
  </r>
  <r>
    <x v="3"/>
    <x v="10"/>
    <x v="5"/>
    <n v="63.012669895099997"/>
    <n v="63.012669895099997"/>
    <x v="10"/>
    <n v="9173.2048429999995"/>
    <s v="AIROLA/BIG CREEK/BRICEBURG/BUTTE/DETWILER/DONNELL/EL PORTAL/FERGUSON/MOC/OAK FLAT/OLD/PARROTTS/PENN/POINT/RAMSEY/RIM/ROSASCO"/>
  </r>
  <r>
    <x v="2"/>
    <x v="10"/>
    <x v="13"/>
    <n v="61.179183756617277"/>
    <n v="61.179183756617277"/>
    <x v="10"/>
    <n v="9173.2048429999995"/>
    <s v="AIROLA/BIG CREEK/BRICEBURG/BUTTE/DETWILER/DONNELL/EL PORTAL/FERGUSON/MOC/OAK FLAT/OLD/PARROTTS/PENN/POINT/RAMSEY/RIM/ROSASCO"/>
  </r>
  <r>
    <x v="1"/>
    <x v="10"/>
    <x v="0"/>
    <n v="57.825419325797704"/>
    <n v="57.825419325797704"/>
    <x v="10"/>
    <n v="9173.2048429999995"/>
    <s v="AIROLA/BIG CREEK/BRICEBURG/BUTTE/DETWILER/DONNELL/EL PORTAL/FERGUSON/MOC/OAK FLAT/OLD/PARROTTS/PENN/POINT/RAMSEY/RIM/ROSASCO"/>
  </r>
  <r>
    <x v="0"/>
    <x v="10"/>
    <x v="4"/>
    <n v="53.440632429605742"/>
    <n v="53.440632429605742"/>
    <x v="10"/>
    <n v="9173.2048429999995"/>
    <s v="AIROLA/BIG CREEK/BRICEBURG/BUTTE/DETWILER/DONNELL/EL PORTAL/FERGUSON/MOC/OAK FLAT/OLD/PARROTTS/PENN/POINT/RAMSEY/RIM/ROSASCO"/>
  </r>
  <r>
    <x v="0"/>
    <x v="10"/>
    <x v="10"/>
    <n v="51.023016169000677"/>
    <n v="51.023016169000677"/>
    <x v="10"/>
    <n v="9173.2048429999995"/>
    <s v="AIROLA/BIG CREEK/BRICEBURG/BUTTE/DETWILER/DONNELL/EL PORTAL/FERGUSON/MOC/OAK FLAT/OLD/PARROTTS/PENN/POINT/RAMSEY/RIM/ROSASCO"/>
  </r>
  <r>
    <x v="4"/>
    <x v="10"/>
    <x v="7"/>
    <n v="45.054791838216133"/>
    <n v="45.054791838216133"/>
    <x v="10"/>
    <n v="9173.2048429999995"/>
    <s v="AIROLA/BIG CREEK/BRICEBURG/BUTTE/DETWILER/DONNELL/EL PORTAL/FERGUSON/MOC/OAK FLAT/OLD/PARROTTS/PENN/POINT/RAMSEY/RIM/ROSASCO"/>
  </r>
  <r>
    <x v="0"/>
    <x v="10"/>
    <x v="3"/>
    <n v="39.431348974934281"/>
    <n v="39.431348974934281"/>
    <x v="10"/>
    <n v="9173.2048429999995"/>
    <s v="AIROLA/BIG CREEK/BRICEBURG/BUTTE/DETWILER/DONNELL/EL PORTAL/FERGUSON/MOC/OAK FLAT/OLD/PARROTTS/PENN/POINT/RAMSEY/RIM/ROSASCO"/>
  </r>
  <r>
    <x v="3"/>
    <x v="10"/>
    <x v="0"/>
    <n v="37.178084100385938"/>
    <n v="37.178084100385938"/>
    <x v="10"/>
    <n v="9173.2048429999995"/>
    <s v="AIROLA/BIG CREEK/BRICEBURG/BUTTE/DETWILER/DONNELL/EL PORTAL/FERGUSON/MOC/OAK FLAT/OLD/PARROTTS/PENN/POINT/RAMSEY/RIM/ROSASCO"/>
  </r>
  <r>
    <x v="3"/>
    <x v="10"/>
    <x v="10"/>
    <n v="36.111854069837804"/>
    <n v="36.111854069837804"/>
    <x v="10"/>
    <n v="9173.2048429999995"/>
    <s v="AIROLA/BIG CREEK/BRICEBURG/BUTTE/DETWILER/DONNELL/EL PORTAL/FERGUSON/MOC/OAK FLAT/OLD/PARROTTS/PENN/POINT/RAMSEY/RIM/ROSASCO"/>
  </r>
  <r>
    <x v="3"/>
    <x v="10"/>
    <x v="7"/>
    <n v="33.045589574419033"/>
    <n v="33.045589574419033"/>
    <x v="10"/>
    <n v="9173.2048429999995"/>
    <s v="AIROLA/BIG CREEK/BRICEBURG/BUTTE/DETWILER/DONNELL/EL PORTAL/FERGUSON/MOC/OAK FLAT/OLD/PARROTTS/PENN/POINT/RAMSEY/RIM/ROSASCO"/>
  </r>
  <r>
    <x v="7"/>
    <x v="10"/>
    <x v="13"/>
    <n v="31"/>
    <n v="31"/>
    <x v="10"/>
    <n v="9173.2048429999995"/>
    <s v="AIROLA/BIG CREEK/BRICEBURG/BUTTE/DETWILER/DONNELL/EL PORTAL/FERGUSON/MOC/OAK FLAT/OLD/PARROTTS/PENN/POINT/RAMSEY/RIM/ROSASCO"/>
  </r>
  <r>
    <x v="3"/>
    <x v="10"/>
    <x v="3"/>
    <n v="28.986188609855073"/>
    <n v="28.986188609855073"/>
    <x v="10"/>
    <n v="9173.2048429999995"/>
    <s v="AIROLA/BIG CREEK/BRICEBURG/BUTTE/DETWILER/DONNELL/EL PORTAL/FERGUSON/MOC/OAK FLAT/OLD/PARROTTS/PENN/POINT/RAMSEY/RIM/ROSASCO"/>
  </r>
  <r>
    <x v="1"/>
    <x v="10"/>
    <x v="4"/>
    <n v="28.578477509356137"/>
    <n v="28.578477509356137"/>
    <x v="10"/>
    <n v="9173.2048429999995"/>
    <s v="AIROLA/BIG CREEK/BRICEBURG/BUTTE/DETWILER/DONNELL/EL PORTAL/FERGUSON/MOC/OAK FLAT/OLD/PARROTTS/PENN/POINT/RAMSEY/RIM/ROSASCO"/>
  </r>
  <r>
    <x v="1"/>
    <x v="10"/>
    <x v="8"/>
    <n v="28.044991713331211"/>
    <n v="28.044991713331211"/>
    <x v="10"/>
    <n v="9173.2048429999995"/>
    <s v="AIROLA/BIG CREEK/BRICEBURG/BUTTE/DETWILER/DONNELL/EL PORTAL/FERGUSON/MOC/OAK FLAT/OLD/PARROTTS/PENN/POINT/RAMSEY/RIM/ROSASCO"/>
  </r>
  <r>
    <x v="5"/>
    <x v="10"/>
    <x v="7"/>
    <n v="26.786326536118985"/>
    <n v="26.786326536118985"/>
    <x v="10"/>
    <n v="9173.2048429999995"/>
    <s v="AIROLA/BIG CREEK/BRICEBURG/BUTTE/DETWILER/DONNELL/EL PORTAL/FERGUSON/MOC/OAK FLAT/OLD/PARROTTS/PENN/POINT/RAMSEY/RIM/ROSASCO"/>
  </r>
  <r>
    <x v="5"/>
    <x v="10"/>
    <x v="5"/>
    <n v="25.448333620420335"/>
    <n v="25.448333620420335"/>
    <x v="10"/>
    <n v="9173.2048429999995"/>
    <s v="AIROLA/BIG CREEK/BRICEBURG/BUTTE/DETWILER/DONNELL/EL PORTAL/FERGUSON/MOC/OAK FLAT/OLD/PARROTTS/PENN/POINT/RAMSEY/RIM/ROSASCO"/>
  </r>
  <r>
    <x v="0"/>
    <x v="10"/>
    <x v="8"/>
    <n v="23.693756661742007"/>
    <n v="23.693756661742007"/>
    <x v="10"/>
    <n v="9173.2048429999995"/>
    <s v="AIROLA/BIG CREEK/BRICEBURG/BUTTE/DETWILER/DONNELL/EL PORTAL/FERGUSON/MOC/OAK FLAT/OLD/PARROTTS/PENN/POINT/RAMSEY/RIM/ROSASCO"/>
  </r>
  <r>
    <x v="4"/>
    <x v="10"/>
    <x v="0"/>
    <n v="15.90451575954981"/>
    <n v="15.90451575954981"/>
    <x v="10"/>
    <n v="9173.2048429999995"/>
    <s v="AIROLA/BIG CREEK/BRICEBURG/BUTTE/DETWILER/DONNELL/EL PORTAL/FERGUSON/MOC/OAK FLAT/OLD/PARROTTS/PENN/POINT/RAMSEY/RIM/ROSASCO"/>
  </r>
  <r>
    <x v="2"/>
    <x v="10"/>
    <x v="6"/>
    <n v="11.978871059627833"/>
    <n v="11.978871059627833"/>
    <x v="10"/>
    <n v="9173.2048429999995"/>
    <s v="AIROLA/BIG CREEK/BRICEBURG/BUTTE/DETWILER/DONNELL/EL PORTAL/FERGUSON/MOC/OAK FLAT/OLD/PARROTTS/PENN/POINT/RAMSEY/RIM/ROSASCO"/>
  </r>
  <r>
    <x v="4"/>
    <x v="10"/>
    <x v="8"/>
    <n v="11.634876024413272"/>
    <n v="11.634876024413272"/>
    <x v="10"/>
    <n v="9173.2048429999995"/>
    <s v="AIROLA/BIG CREEK/BRICEBURG/BUTTE/DETWILER/DONNELL/EL PORTAL/FERGUSON/MOC/OAK FLAT/OLD/PARROTTS/PENN/POINT/RAMSEY/RIM/ROSASCO"/>
  </r>
  <r>
    <x v="3"/>
    <x v="10"/>
    <x v="8"/>
    <n v="10.241586641851971"/>
    <n v="10.241586641851971"/>
    <x v="10"/>
    <n v="9173.2048429999995"/>
    <s v="AIROLA/BIG CREEK/BRICEBURG/BUTTE/DETWILER/DONNELL/EL PORTAL/FERGUSON/MOC/OAK FLAT/OLD/PARROTTS/PENN/POINT/RAMSEY/RIM/ROSASCO"/>
  </r>
  <r>
    <x v="3"/>
    <x v="10"/>
    <x v="9"/>
    <n v="5.8002127088559341"/>
    <n v="5.8002127088559341"/>
    <x v="10"/>
    <n v="9173.2048429999995"/>
    <s v="AIROLA/BIG CREEK/BRICEBURG/BUTTE/DETWILER/DONNELL/EL PORTAL/FERGUSON/MOC/OAK FLAT/OLD/PARROTTS/PENN/POINT/RAMSEY/RIM/ROSASCO"/>
  </r>
  <r>
    <x v="1"/>
    <x v="10"/>
    <x v="10"/>
    <n v="5.000752123585043"/>
    <n v="5.000752123585043"/>
    <x v="10"/>
    <n v="9173.2048429999995"/>
    <s v="AIROLA/BIG CREEK/BRICEBURG/BUTTE/DETWILER/DONNELL/EL PORTAL/FERGUSON/MOC/OAK FLAT/OLD/PARROTTS/PENN/POINT/RAMSEY/RIM/ROSASCO"/>
  </r>
  <r>
    <x v="1"/>
    <x v="10"/>
    <x v="3"/>
    <n v="4.8862487349484285"/>
    <n v="4.8862487349484285"/>
    <x v="10"/>
    <n v="9173.2048429999995"/>
    <s v="AIROLA/BIG CREEK/BRICEBURG/BUTTE/DETWILER/DONNELL/EL PORTAL/FERGUSON/MOC/OAK FLAT/OLD/PARROTTS/PENN/POINT/RAMSEY/RIM/ROSASCO"/>
  </r>
  <r>
    <x v="0"/>
    <x v="10"/>
    <x v="9"/>
    <n v="4.7726932460441009"/>
    <n v="4.7726932460441009"/>
    <x v="10"/>
    <n v="9173.2048429999995"/>
    <s v="AIROLA/BIG CREEK/BRICEBURG/BUTTE/DETWILER/DONNELL/EL PORTAL/FERGUSON/MOC/OAK FLAT/OLD/PARROTTS/PENN/POINT/RAMSEY/RIM/ROSASCO"/>
  </r>
  <r>
    <x v="2"/>
    <x v="10"/>
    <x v="14"/>
    <n v="4.681196027902808"/>
    <n v="4.681196027902808"/>
    <x v="10"/>
    <n v="9173.2048429999995"/>
    <s v="AIROLA/BIG CREEK/BRICEBURG/BUTTE/DETWILER/DONNELL/EL PORTAL/FERGUSON/MOC/OAK FLAT/OLD/PARROTTS/PENN/POINT/RAMSEY/RIM/ROSASCO"/>
  </r>
  <r>
    <x v="7"/>
    <x v="10"/>
    <x v="2"/>
    <n v="3.3463323713428523"/>
    <n v="3.3463323713428523"/>
    <x v="10"/>
    <n v="9173.2048429999995"/>
    <s v="AIROLA/BIG CREEK/BRICEBURG/BUTTE/DETWILER/DONNELL/EL PORTAL/FERGUSON/MOC/OAK FLAT/OLD/PARROTTS/PENN/POINT/RAMSEY/RIM/ROSASCO"/>
  </r>
  <r>
    <x v="3"/>
    <x v="10"/>
    <x v="12"/>
    <n v="3"/>
    <n v="3"/>
    <x v="10"/>
    <n v="9173.2048429999995"/>
    <s v="AIROLA/BIG CREEK/BRICEBURG/BUTTE/DETWILER/DONNELL/EL PORTAL/FERGUSON/MOC/OAK FLAT/OLD/PARROTTS/PENN/POINT/RAMSEY/RIM/ROSASCO"/>
  </r>
  <r>
    <x v="4"/>
    <x v="10"/>
    <x v="12"/>
    <n v="3"/>
    <n v="3"/>
    <x v="10"/>
    <n v="9173.2048429999995"/>
    <s v="AIROLA/BIG CREEK/BRICEBURG/BUTTE/DETWILER/DONNELL/EL PORTAL/FERGUSON/MOC/OAK FLAT/OLD/PARROTTS/PENN/POINT/RAMSEY/RIM/ROSASCO"/>
  </r>
  <r>
    <x v="1"/>
    <x v="10"/>
    <x v="1"/>
    <n v="2.850613339327607"/>
    <n v="2.850613339327607"/>
    <x v="10"/>
    <n v="9173.2048429999995"/>
    <s v="AIROLA/BIG CREEK/BRICEBURG/BUTTE/DETWILER/DONNELL/EL PORTAL/FERGUSON/MOC/OAK FLAT/OLD/PARROTTS/PENN/POINT/RAMSEY/RIM/ROSASCO"/>
  </r>
  <r>
    <x v="2"/>
    <x v="10"/>
    <x v="7"/>
    <n v="2.4778762336800915"/>
    <n v="2.4778762336800915"/>
    <x v="10"/>
    <n v="9173.2048429999995"/>
    <s v="AIROLA/BIG CREEK/BRICEBURG/BUTTE/DETWILER/DONNELL/EL PORTAL/FERGUSON/MOC/OAK FLAT/OLD/PARROTTS/PENN/POINT/RAMSEY/RIM/ROSASCO"/>
  </r>
  <r>
    <x v="0"/>
    <x v="10"/>
    <x v="1"/>
    <n v="2.3066908388019067"/>
    <n v="2.3066908388019067"/>
    <x v="10"/>
    <n v="9173.2048429999995"/>
    <s v="AIROLA/BIG CREEK/BRICEBURG/BUTTE/DETWILER/DONNELL/EL PORTAL/FERGUSON/MOC/OAK FLAT/OLD/PARROTTS/PENN/POINT/RAMSEY/RIM/ROSASCO"/>
  </r>
  <r>
    <x v="7"/>
    <x v="10"/>
    <x v="5"/>
    <n v="2.078291679726751"/>
    <n v="2.078291679726751"/>
    <x v="10"/>
    <n v="9173.2048429999995"/>
    <s v="AIROLA/BIG CREEK/BRICEBURG/BUTTE/DETWILER/DONNELL/EL PORTAL/FERGUSON/MOC/OAK FLAT/OLD/PARROTTS/PENN/POINT/RAMSEY/RIM/ROSASCO"/>
  </r>
  <r>
    <x v="0"/>
    <x v="10"/>
    <x v="12"/>
    <n v="2"/>
    <n v="2"/>
    <x v="10"/>
    <n v="9173.2048429999995"/>
    <s v="AIROLA/BIG CREEK/BRICEBURG/BUTTE/DETWILER/DONNELL/EL PORTAL/FERGUSON/MOC/OAK FLAT/OLD/PARROTTS/PENN/POINT/RAMSEY/RIM/ROSASCO"/>
  </r>
  <r>
    <x v="6"/>
    <x v="10"/>
    <x v="5"/>
    <n v="2"/>
    <n v="2"/>
    <x v="10"/>
    <n v="9173.2048429999995"/>
    <s v="AIROLA/BIG CREEK/BRICEBURG/BUTTE/DETWILER/DONNELL/EL PORTAL/FERGUSON/MOC/OAK FLAT/OLD/PARROTTS/PENN/POINT/RAMSEY/RIM/ROSASCO"/>
  </r>
  <r>
    <x v="7"/>
    <x v="10"/>
    <x v="8"/>
    <n v="1.8078197716207032"/>
    <n v="1.8078197716207032"/>
    <x v="10"/>
    <n v="9173.2048429999995"/>
    <s v="AIROLA/BIG CREEK/BRICEBURG/BUTTE/DETWILER/DONNELL/EL PORTAL/FERGUSON/MOC/OAK FLAT/OLD/PARROTTS/PENN/POINT/RAMSEY/RIM/ROSASCO"/>
  </r>
  <r>
    <x v="7"/>
    <x v="10"/>
    <x v="1"/>
    <n v="1.5810479929427694"/>
    <n v="1.5810479929427694"/>
    <x v="10"/>
    <n v="9173.2048429999995"/>
    <s v="AIROLA/BIG CREEK/BRICEBURG/BUTTE/DETWILER/DONNELL/EL PORTAL/FERGUSON/MOC/OAK FLAT/OLD/PARROTTS/PENN/POINT/RAMSEY/RIM/ROSASCO"/>
  </r>
  <r>
    <x v="5"/>
    <x v="10"/>
    <x v="8"/>
    <n v="1.4720345105479562"/>
    <n v="1.4720345105479562"/>
    <x v="10"/>
    <n v="9173.2048429999995"/>
    <s v="AIROLA/BIG CREEK/BRICEBURG/BUTTE/DETWILER/DONNELL/EL PORTAL/FERGUSON/MOC/OAK FLAT/OLD/PARROTTS/PENN/POINT/RAMSEY/RIM/ROSASCO"/>
  </r>
  <r>
    <x v="4"/>
    <x v="10"/>
    <x v="1"/>
    <n v="1.0809744487418451"/>
    <n v="1.0809744487418451"/>
    <x v="10"/>
    <n v="9173.2048429999995"/>
    <s v="AIROLA/BIG CREEK/BRICEBURG/BUTTE/DETWILER/DONNELL/EL PORTAL/FERGUSON/MOC/OAK FLAT/OLD/PARROTTS/PENN/POINT/RAMSEY/RIM/ROSASCO"/>
  </r>
  <r>
    <x v="3"/>
    <x v="10"/>
    <x v="13"/>
    <n v="1"/>
    <n v="1"/>
    <x v="10"/>
    <n v="9173.2048429999995"/>
    <s v="AIROLA/BIG CREEK/BRICEBURG/BUTTE/DETWILER/DONNELL/EL PORTAL/FERGUSON/MOC/OAK FLAT/OLD/PARROTTS/PENN/POINT/RAMSEY/RIM/ROSASCO"/>
  </r>
  <r>
    <x v="3"/>
    <x v="10"/>
    <x v="6"/>
    <n v="1"/>
    <n v="1"/>
    <x v="10"/>
    <n v="9173.2048429999995"/>
    <s v="AIROLA/BIG CREEK/BRICEBURG/BUTTE/DETWILER/DONNELL/EL PORTAL/FERGUSON/MOC/OAK FLAT/OLD/PARROTTS/PENN/POINT/RAMSEY/RIM/ROSASCO"/>
  </r>
  <r>
    <x v="3"/>
    <x v="10"/>
    <x v="14"/>
    <n v="1"/>
    <n v="1"/>
    <x v="10"/>
    <n v="9173.2048429999995"/>
    <s v="AIROLA/BIG CREEK/BRICEBURG/BUTTE/DETWILER/DONNELL/EL PORTAL/FERGUSON/MOC/OAK FLAT/OLD/PARROTTS/PENN/POINT/RAMSEY/RIM/ROSASCO"/>
  </r>
  <r>
    <x v="0"/>
    <x v="10"/>
    <x v="6"/>
    <n v="1"/>
    <n v="1"/>
    <x v="10"/>
    <n v="9173.2048429999995"/>
    <s v="AIROLA/BIG CREEK/BRICEBURG/BUTTE/DETWILER/DONNELL/EL PORTAL/FERGUSON/MOC/OAK FLAT/OLD/PARROTTS/PENN/POINT/RAMSEY/RIM/ROSASCO"/>
  </r>
  <r>
    <x v="0"/>
    <x v="10"/>
    <x v="14"/>
    <n v="1"/>
    <n v="1"/>
    <x v="10"/>
    <n v="9173.2048429999995"/>
    <s v="AIROLA/BIG CREEK/BRICEBURG/BUTTE/DETWILER/DONNELL/EL PORTAL/FERGUSON/MOC/OAK FLAT/OLD/PARROTTS/PENN/POINT/RAMSEY/RIM/ROSASCO"/>
  </r>
  <r>
    <x v="7"/>
    <x v="10"/>
    <x v="6"/>
    <n v="1"/>
    <n v="1"/>
    <x v="10"/>
    <n v="9173.2048429999995"/>
    <s v="AIROLA/BIG CREEK/BRICEBURG/BUTTE/DETWILER/DONNELL/EL PORTAL/FERGUSON/MOC/OAK FLAT/OLD/PARROTTS/PENN/POINT/RAMSEY/RIM/ROSASCO"/>
  </r>
  <r>
    <x v="7"/>
    <x v="10"/>
    <x v="14"/>
    <n v="1"/>
    <n v="1"/>
    <x v="10"/>
    <n v="9173.2048429999995"/>
    <s v="AIROLA/BIG CREEK/BRICEBURG/BUTTE/DETWILER/DONNELL/EL PORTAL/FERGUSON/MOC/OAK FLAT/OLD/PARROTTS/PENN/POINT/RAMSEY/RIM/ROSASCO"/>
  </r>
  <r>
    <x v="7"/>
    <x v="10"/>
    <x v="17"/>
    <n v="1"/>
    <n v="1"/>
    <x v="10"/>
    <n v="9173.2048429999995"/>
    <s v="AIROLA/BIG CREEK/BRICEBURG/BUTTE/DETWILER/DONNELL/EL PORTAL/FERGUSON/MOC/OAK FLAT/OLD/PARROTTS/PENN/POINT/RAMSEY/RIM/ROSASCO"/>
  </r>
  <r>
    <x v="6"/>
    <x v="10"/>
    <x v="0"/>
    <n v="1"/>
    <n v="1"/>
    <x v="10"/>
    <n v="9173.2048429999995"/>
    <s v="AIROLA/BIG CREEK/BRICEBURG/BUTTE/DETWILER/DONNELL/EL PORTAL/FERGUSON/MOC/OAK FLAT/OLD/PARROTTS/PENN/POINT/RAMSEY/RIM/ROSASCO"/>
  </r>
  <r>
    <x v="6"/>
    <x v="10"/>
    <x v="11"/>
    <n v="1"/>
    <n v="1"/>
    <x v="10"/>
    <n v="9173.2048429999995"/>
    <s v="AIROLA/BIG CREEK/BRICEBURG/BUTTE/DETWILER/DONNELL/EL PORTAL/FERGUSON/MOC/OAK FLAT/OLD/PARROTTS/PENN/POINT/RAMSEY/RIM/ROSASCO"/>
  </r>
  <r>
    <x v="6"/>
    <x v="10"/>
    <x v="2"/>
    <n v="1"/>
    <n v="1"/>
    <x v="10"/>
    <n v="9173.2048429999995"/>
    <s v="AIROLA/BIG CREEK/BRICEBURG/BUTTE/DETWILER/DONNELL/EL PORTAL/FERGUSON/MOC/OAK FLAT/OLD/PARROTTS/PENN/POINT/RAMSEY/RIM/ROSASCO"/>
  </r>
  <r>
    <x v="6"/>
    <x v="10"/>
    <x v="7"/>
    <n v="1"/>
    <n v="1"/>
    <x v="10"/>
    <n v="9173.2048429999995"/>
    <s v="AIROLA/BIG CREEK/BRICEBURG/BUTTE/DETWILER/DONNELL/EL PORTAL/FERGUSON/MOC/OAK FLAT/OLD/PARROTTS/PENN/POINT/RAMSEY/RIM/ROSASCO"/>
  </r>
  <r>
    <x v="6"/>
    <x v="10"/>
    <x v="8"/>
    <n v="1"/>
    <n v="1"/>
    <x v="10"/>
    <n v="9173.2048429999995"/>
    <s v="AIROLA/BIG CREEK/BRICEBURG/BUTTE/DETWILER/DONNELL/EL PORTAL/FERGUSON/MOC/OAK FLAT/OLD/PARROTTS/PENN/POINT/RAMSEY/RIM/ROSASCO"/>
  </r>
  <r>
    <x v="6"/>
    <x v="10"/>
    <x v="1"/>
    <n v="1"/>
    <n v="1"/>
    <x v="10"/>
    <n v="9173.2048429999995"/>
    <s v="AIROLA/BIG CREEK/BRICEBURG/BUTTE/DETWILER/DONNELL/EL PORTAL/FERGUSON/MOC/OAK FLAT/OLD/PARROTTS/PENN/POINT/RAMSEY/RIM/ROSASCO"/>
  </r>
  <r>
    <x v="6"/>
    <x v="10"/>
    <x v="6"/>
    <n v="1"/>
    <n v="1"/>
    <x v="10"/>
    <n v="9173.2048429999995"/>
    <s v="AIROLA/BIG CREEK/BRICEBURG/BUTTE/DETWILER/DONNELL/EL PORTAL/FERGUSON/MOC/OAK FLAT/OLD/PARROTTS/PENN/POINT/RAMSEY/RIM/ROSASCO"/>
  </r>
  <r>
    <x v="6"/>
    <x v="10"/>
    <x v="14"/>
    <n v="1"/>
    <n v="1"/>
    <x v="10"/>
    <n v="9173.2048429999995"/>
    <s v="AIROLA/BIG CREEK/BRICEBURG/BUTTE/DETWILER/DONNELL/EL PORTAL/FERGUSON/MOC/OAK FLAT/OLD/PARROTTS/PENN/POINT/RAMSEY/RIM/ROSASCO"/>
  </r>
  <r>
    <x v="4"/>
    <x v="10"/>
    <x v="13"/>
    <n v="1"/>
    <n v="1"/>
    <x v="10"/>
    <n v="9173.2048429999995"/>
    <s v="AIROLA/BIG CREEK/BRICEBURG/BUTTE/DETWILER/DONNELL/EL PORTAL/FERGUSON/MOC/OAK FLAT/OLD/PARROTTS/PENN/POINT/RAMSEY/RIM/ROSASCO"/>
  </r>
  <r>
    <x v="4"/>
    <x v="10"/>
    <x v="6"/>
    <n v="1"/>
    <n v="1"/>
    <x v="10"/>
    <n v="9173.2048429999995"/>
    <s v="AIROLA/BIG CREEK/BRICEBURG/BUTTE/DETWILER/DONNELL/EL PORTAL/FERGUSON/MOC/OAK FLAT/OLD/PARROTTS/PENN/POINT/RAMSEY/RIM/ROSASCO"/>
  </r>
  <r>
    <x v="4"/>
    <x v="10"/>
    <x v="14"/>
    <n v="1"/>
    <n v="1"/>
    <x v="10"/>
    <n v="9173.2048429999995"/>
    <s v="AIROLA/BIG CREEK/BRICEBURG/BUTTE/DETWILER/DONNELL/EL PORTAL/FERGUSON/MOC/OAK FLAT/OLD/PARROTTS/PENN/POINT/RAMSEY/RIM/ROSASCO"/>
  </r>
  <r>
    <x v="2"/>
    <x v="10"/>
    <x v="17"/>
    <n v="1"/>
    <n v="1"/>
    <x v="10"/>
    <n v="9173.2048429999995"/>
    <s v="AIROLA/BIG CREEK/BRICEBURG/BUTTE/DETWILER/DONNELL/EL PORTAL/FERGUSON/MOC/OAK FLAT/OLD/PARROTTS/PENN/POINT/RAMSEY/RIM/ROSASCO"/>
  </r>
  <r>
    <x v="8"/>
    <x v="10"/>
    <x v="5"/>
    <n v="1"/>
    <n v="1"/>
    <x v="10"/>
    <n v="9173.2048429999995"/>
    <s v="AIROLA/BIG CREEK/BRICEBURG/BUTTE/DETWILER/DONNELL/EL PORTAL/FERGUSON/MOC/OAK FLAT/OLD/PARROTTS/PENN/POINT/RAMSEY/RIM/ROSASCO"/>
  </r>
  <r>
    <x v="1"/>
    <x v="10"/>
    <x v="12"/>
    <n v="1"/>
    <n v="1"/>
    <x v="10"/>
    <n v="9173.2048429999995"/>
    <s v="AIROLA/BIG CREEK/BRICEBURG/BUTTE/DETWILER/DONNELL/EL PORTAL/FERGUSON/MOC/OAK FLAT/OLD/PARROTTS/PENN/POINT/RAMSEY/RIM/ROSASCO"/>
  </r>
  <r>
    <x v="9"/>
    <x v="10"/>
    <x v="5"/>
    <n v="1"/>
    <n v="1"/>
    <x v="10"/>
    <n v="9173.2048429999995"/>
    <s v="AIROLA/BIG CREEK/BRICEBURG/BUTTE/DETWILER/DONNELL/EL PORTAL/FERGUSON/MOC/OAK FLAT/OLD/PARROTTS/PENN/POINT/RAMSEY/RIM/ROSASCO"/>
  </r>
  <r>
    <x v="5"/>
    <x v="10"/>
    <x v="1"/>
    <n v="1"/>
    <n v="1"/>
    <x v="10"/>
    <n v="9173.2048429999995"/>
    <s v="AIROLA/BIG CREEK/BRICEBURG/BUTTE/DETWILER/DONNELL/EL PORTAL/FERGUSON/MOC/OAK FLAT/OLD/PARROTTS/PENN/POINT/RAMSEY/RIM/ROSASCO"/>
  </r>
  <r>
    <x v="1"/>
    <x v="10"/>
    <x v="13"/>
    <n v="0.9739797926238265"/>
    <n v="0.9739797926238265"/>
    <x v="10"/>
    <n v="9173.2048429999995"/>
    <s v="AIROLA/BIG CREEK/BRICEBURG/BUTTE/DETWILER/DONNELL/EL PORTAL/FERGUSON/MOC/OAK FLAT/OLD/PARROTTS/PENN/POINT/RAMSEY/RIM/ROSASCO"/>
  </r>
  <r>
    <x v="3"/>
    <x v="10"/>
    <x v="1"/>
    <n v="0.93935453528026225"/>
    <n v="0.93935453528026225"/>
    <x v="10"/>
    <n v="9173.2048429999995"/>
    <s v="AIROLA/BIG CREEK/BRICEBURG/BUTTE/DETWILER/DONNELL/EL PORTAL/FERGUSON/MOC/OAK FLAT/OLD/PARROTTS/PENN/POINT/RAMSEY/RIM/ROSASCO"/>
  </r>
  <r>
    <x v="6"/>
    <x v="10"/>
    <x v="13"/>
    <n v="0.91669649084775684"/>
    <n v="0.91669649084775684"/>
    <x v="10"/>
    <n v="9173.2048429999995"/>
    <s v="AIROLA/BIG CREEK/BRICEBURG/BUTTE/DETWILER/DONNELL/EL PORTAL/FERGUSON/MOC/OAK FLAT/OLD/PARROTTS/PENN/POINT/RAMSEY/RIM/ROSASCO"/>
  </r>
  <r>
    <x v="0"/>
    <x v="10"/>
    <x v="13"/>
    <n v="0.78813574392151642"/>
    <n v="0.78813574392151642"/>
    <x v="10"/>
    <n v="9173.2048429999995"/>
    <s v="AIROLA/BIG CREEK/BRICEBURG/BUTTE/DETWILER/DONNELL/EL PORTAL/FERGUSON/MOC/OAK FLAT/OLD/PARROTTS/PENN/POINT/RAMSEY/RIM/ROSASCO"/>
  </r>
  <r>
    <x v="1"/>
    <x v="10"/>
    <x v="6"/>
    <n v="0.60835150693331586"/>
    <n v="0.60835150693331586"/>
    <x v="10"/>
    <n v="9173.2048429999995"/>
    <s v="AIROLA/BIG CREEK/BRICEBURG/BUTTE/DETWILER/DONNELL/EL PORTAL/FERGUSON/MOC/OAK FLAT/OLD/PARROTTS/PENN/POINT/RAMSEY/RIM/ROSASCO"/>
  </r>
  <r>
    <x v="1"/>
    <x v="10"/>
    <x v="9"/>
    <n v="0.58449274279145547"/>
    <n v="0.58449274279145547"/>
    <x v="10"/>
    <n v="9173.2048429999995"/>
    <s v="AIROLA/BIG CREEK/BRICEBURG/BUTTE/DETWILER/DONNELL/EL PORTAL/FERGUSON/MOC/OAK FLAT/OLD/PARROTTS/PENN/POINT/RAMSEY/RIM/ROSASCO"/>
  </r>
  <r>
    <x v="3"/>
    <x v="10"/>
    <x v="11"/>
    <n v="-1.855515665332355"/>
    <n v="0"/>
    <x v="10"/>
    <n v="9173.2048429999995"/>
    <s v="AIROLA/BIG CREEK/BRICEBURG/BUTTE/DETWILER/DONNELL/EL PORTAL/FERGUSON/MOC/OAK FLAT/OLD/PARROTTS/PENN/POINT/RAMSEY/RIM/ROSASCO"/>
  </r>
  <r>
    <x v="1"/>
    <x v="10"/>
    <x v="14"/>
    <n v="-16.25714285714286"/>
    <n v="0"/>
    <x v="10"/>
    <n v="9173.2048429999995"/>
    <s v="AIROLA/BIG CREEK/BRICEBURG/BUTTE/DETWILER/DONNELL/EL PORTAL/FERGUSON/MOC/OAK FLAT/OLD/PARROTTS/PENN/POINT/RAMSEY/RIM/ROSASCO"/>
  </r>
  <r>
    <x v="2"/>
    <x v="10"/>
    <x v="8"/>
    <n v="-19.997261170386402"/>
    <n v="0"/>
    <x v="10"/>
    <n v="9173.2048429999995"/>
    <s v="AIROLA/BIG CREEK/BRICEBURG/BUTTE/DETWILER/DONNELL/EL PORTAL/FERGUSON/MOC/OAK FLAT/OLD/PARROTTS/PENN/POINT/RAMSEY/RIM/ROSASCO"/>
  </r>
  <r>
    <x v="2"/>
    <x v="10"/>
    <x v="1"/>
    <n v="-33.018276724405091"/>
    <n v="0"/>
    <x v="10"/>
    <n v="9173.2048429999995"/>
    <s v="AIROLA/BIG CREEK/BRICEBURG/BUTTE/DETWILER/DONNELL/EL PORTAL/FERGUSON/MOC/OAK FLAT/OLD/PARROTTS/PENN/POINT/RAMSEY/RIM/ROSASCO"/>
  </r>
  <r>
    <x v="4"/>
    <x v="10"/>
    <x v="10"/>
    <n v="-46.704827057679609"/>
    <n v="0"/>
    <x v="10"/>
    <n v="9173.2048429999995"/>
    <s v="AIROLA/BIG CREEK/BRICEBURG/BUTTE/DETWILER/DONNELL/EL PORTAL/FERGUSON/MOC/OAK FLAT/OLD/PARROTTS/PENN/POINT/RAMSEY/RIM/ROSASCO"/>
  </r>
  <r>
    <x v="7"/>
    <x v="10"/>
    <x v="7"/>
    <n v="-47.166547524726418"/>
    <n v="0"/>
    <x v="10"/>
    <n v="9173.2048429999995"/>
    <s v="AIROLA/BIG CREEK/BRICEBURG/BUTTE/DETWILER/DONNELL/EL PORTAL/FERGUSON/MOC/OAK FLAT/OLD/PARROTTS/PENN/POINT/RAMSEY/RIM/ROSASCO"/>
  </r>
  <r>
    <x v="5"/>
    <x v="10"/>
    <x v="2"/>
    <n v="-94.413832244796211"/>
    <n v="0"/>
    <x v="10"/>
    <n v="9173.2048429999995"/>
    <s v="AIROLA/BIG CREEK/BRICEBURG/BUTTE/DETWILER/DONNELL/EL PORTAL/FERGUSON/MOC/OAK FLAT/OLD/PARROTTS/PENN/POINT/RAMSEY/RIM/ROSASCO"/>
  </r>
  <r>
    <x v="3"/>
    <x v="10"/>
    <x v="4"/>
    <n v="-122.48723218034655"/>
    <n v="0"/>
    <x v="10"/>
    <n v="9173.2048429999995"/>
    <s v="AIROLA/BIG CREEK/BRICEBURG/BUTTE/DETWILER/DONNELL/EL PORTAL/FERGUSON/MOC/OAK FLAT/OLD/PARROTTS/PENN/POINT/RAMSEY/RIM/ROSASCO"/>
  </r>
  <r>
    <x v="4"/>
    <x v="10"/>
    <x v="2"/>
    <n v="-218.80982587242886"/>
    <n v="0"/>
    <x v="10"/>
    <n v="9173.2048429999995"/>
    <s v="AIROLA/BIG CREEK/BRICEBURG/BUTTE/DETWILER/DONNELL/EL PORTAL/FERGUSON/MOC/OAK FLAT/OLD/PARROTTS/PENN/POINT/RAMSEY/RIM/ROSASCO"/>
  </r>
  <r>
    <x v="4"/>
    <x v="10"/>
    <x v="9"/>
    <n v="-329.17186276548421"/>
    <n v="0"/>
    <x v="10"/>
    <n v="9173.2048429999995"/>
    <s v="AIROLA/BIG CREEK/BRICEBURG/BUTTE/DETWILER/DONNELL/EL PORTAL/FERGUSON/MOC/OAK FLAT/OLD/PARROTTS/PENN/POINT/RAMSEY/RIM/ROSASCO"/>
  </r>
  <r>
    <x v="4"/>
    <x v="10"/>
    <x v="5"/>
    <n v="-370.3986474358004"/>
    <n v="0"/>
    <x v="10"/>
    <n v="9173.2048429999995"/>
    <s v="AIROLA/BIG CREEK/BRICEBURG/BUTTE/DETWILER/DONNELL/EL PORTAL/FERGUSON/MOC/OAK FLAT/OLD/PARROTTS/PENN/POINT/RAMSEY/RIM/ROSASCO"/>
  </r>
  <r>
    <x v="5"/>
    <x v="21"/>
    <x v="11"/>
    <n v="38.090909090909086"/>
    <n v="38.090909090909086"/>
    <x v="20"/>
    <n v="9173.2048429999995"/>
    <s v="ASPEN/BRICEBURG/BRIDGE FIRE/CARSTENS/COURTNEY FIRE/Creek/FERGUSON/French/JUNCTION FIRE/MISSION/Peak/RAILROAD/WILLOW"/>
  </r>
  <r>
    <x v="4"/>
    <x v="21"/>
    <x v="4"/>
    <n v="36.73129263531456"/>
    <n v="36.73129263531456"/>
    <x v="20"/>
    <n v="9173.2048429999995"/>
    <s v="ASPEN/BRICEBURG/BRIDGE FIRE/CARSTENS/COURTNEY FIRE/Creek/FERGUSON/French/JUNCTION FIRE/MISSION/Peak/RAILROAD/WILLOW"/>
  </r>
  <r>
    <x v="2"/>
    <x v="21"/>
    <x v="6"/>
    <n v="16.198233918082234"/>
    <n v="16.198233918082234"/>
    <x v="20"/>
    <n v="9173.2048429999995"/>
    <s v="ASPEN/BRICEBURG/BRIDGE FIRE/CARSTENS/COURTNEY FIRE/Creek/FERGUSON/French/JUNCTION FIRE/MISSION/Peak/RAILROAD/WILLOW"/>
  </r>
  <r>
    <x v="1"/>
    <x v="21"/>
    <x v="5"/>
    <n v="13.409364072545912"/>
    <n v="13.409364072545912"/>
    <x v="20"/>
    <n v="9173.2048429999995"/>
    <s v="ASPEN/BRICEBURG/BRIDGE FIRE/CARSTENS/COURTNEY FIRE/Creek/FERGUSON/French/JUNCTION FIRE/MISSION/Peak/RAILROAD/WILLOW"/>
  </r>
  <r>
    <x v="0"/>
    <x v="21"/>
    <x v="10"/>
    <n v="12.82777786987532"/>
    <n v="12.82777786987532"/>
    <x v="20"/>
    <n v="9173.2048429999995"/>
    <s v="ASPEN/BRICEBURG/BRIDGE FIRE/CARSTENS/COURTNEY FIRE/Creek/FERGUSON/French/JUNCTION FIRE/MISSION/Peak/RAILROAD/WILLOW"/>
  </r>
  <r>
    <x v="0"/>
    <x v="21"/>
    <x v="5"/>
    <n v="12.747578714057624"/>
    <n v="12.747578714057624"/>
    <x v="20"/>
    <n v="9173.2048429999995"/>
    <s v="ASPEN/BRICEBURG/BRIDGE FIRE/CARSTENS/COURTNEY FIRE/Creek/FERGUSON/French/JUNCTION FIRE/MISSION/Peak/RAILROAD/WILLOW"/>
  </r>
  <r>
    <x v="1"/>
    <x v="21"/>
    <x v="7"/>
    <n v="12.266141782413534"/>
    <n v="12.266141782413534"/>
    <x v="20"/>
    <n v="9173.2048429999995"/>
    <s v="ASPEN/BRICEBURG/BRIDGE FIRE/CARSTENS/COURTNEY FIRE/Creek/FERGUSON/French/JUNCTION FIRE/MISSION/Peak/RAILROAD/WILLOW"/>
  </r>
  <r>
    <x v="0"/>
    <x v="22"/>
    <x v="15"/>
    <n v="9.5289595554453292"/>
    <n v="9.5289595554453292"/>
    <x v="21"/>
    <n v="8011.336891500001"/>
    <s v="GLASS/KINCADE/NUNS/TUBBS/YOUNG"/>
  </r>
  <r>
    <x v="12"/>
    <x v="22"/>
    <x v="15"/>
    <n v="8.7836238004674918"/>
    <n v="8.7836238004674918"/>
    <x v="21"/>
    <n v="8011.336891500001"/>
    <s v="GLASS/KINCADE/NUNS/TUBBS/YOUNG"/>
  </r>
  <r>
    <x v="12"/>
    <x v="22"/>
    <x v="12"/>
    <n v="8.5748549587004366"/>
    <n v="8.5748549587004366"/>
    <x v="21"/>
    <n v="8011.336891500001"/>
    <s v="GLASS/KINCADE/NUNS/TUBBS/YOUNG"/>
  </r>
  <r>
    <x v="0"/>
    <x v="22"/>
    <x v="9"/>
    <n v="5.8412726009149782"/>
    <n v="5.8412726009149782"/>
    <x v="21"/>
    <n v="8011.336891500001"/>
    <s v="GLASS/KINCADE/NUNS/TUBBS/YOUNG"/>
  </r>
  <r>
    <x v="4"/>
    <x v="22"/>
    <x v="15"/>
    <n v="5.4655146798436824"/>
    <n v="5.4655146798436824"/>
    <x v="21"/>
    <n v="8011.336891500001"/>
    <s v="GLASS/KINCADE/NUNS/TUBBS/YOUNG"/>
  </r>
  <r>
    <x v="4"/>
    <x v="22"/>
    <x v="12"/>
    <n v="4.6493140259079055"/>
    <n v="4.6493140259079055"/>
    <x v="21"/>
    <n v="8011.336891500001"/>
    <s v="GLASS/KINCADE/NUNS/TUBBS/YOUNG"/>
  </r>
  <r>
    <x v="4"/>
    <x v="22"/>
    <x v="9"/>
    <n v="3.7373700556267595"/>
    <n v="3.7373700556267595"/>
    <x v="21"/>
    <n v="8011.336891500001"/>
    <s v="GLASS/KINCADE/NUNS/TUBBS/YOUNG"/>
  </r>
  <r>
    <x v="12"/>
    <x v="22"/>
    <x v="9"/>
    <n v="2.7246567650408653"/>
    <n v="2.7246567650408653"/>
    <x v="21"/>
    <n v="8011.336891500001"/>
    <s v="GLASS/KINCADE/NUNS/TUBBS/YOUNG"/>
  </r>
  <r>
    <x v="3"/>
    <x v="22"/>
    <x v="10"/>
    <n v="2"/>
    <n v="2"/>
    <x v="21"/>
    <n v="8011.336891500001"/>
    <s v="GLASS/KINCADE/NUNS/TUBBS/YOUNG"/>
  </r>
  <r>
    <x v="4"/>
    <x v="22"/>
    <x v="16"/>
    <n v="2"/>
    <n v="2"/>
    <x v="21"/>
    <n v="8011.336891500001"/>
    <s v="GLASS/KINCADE/NUNS/TUBBS/YOUNG"/>
  </r>
  <r>
    <x v="0"/>
    <x v="22"/>
    <x v="3"/>
    <n v="1.9118620584009578"/>
    <n v="1.9118620584009578"/>
    <x v="21"/>
    <n v="8011.336891500001"/>
    <s v="GLASS/KINCADE/NUNS/TUBBS/YOUNG"/>
  </r>
  <r>
    <x v="12"/>
    <x v="22"/>
    <x v="16"/>
    <n v="1.890837684723518"/>
    <n v="1.890837684723518"/>
    <x v="21"/>
    <n v="8011.336891500001"/>
    <s v="GLASS/KINCADE/NUNS/TUBBS/YOUNG"/>
  </r>
  <r>
    <x v="12"/>
    <x v="22"/>
    <x v="3"/>
    <n v="1"/>
    <n v="1"/>
    <x v="21"/>
    <n v="8011.336891500001"/>
    <s v="GLASS/KINCADE/NUNS/TUBBS/YOUNG"/>
  </r>
  <r>
    <x v="0"/>
    <x v="22"/>
    <x v="10"/>
    <n v="1"/>
    <n v="1"/>
    <x v="21"/>
    <n v="8011.336891500001"/>
    <s v="GLASS/KINCADE/NUNS/TUBBS/YOUNG"/>
  </r>
  <r>
    <x v="4"/>
    <x v="22"/>
    <x v="10"/>
    <n v="1"/>
    <n v="1"/>
    <x v="21"/>
    <n v="8011.336891500001"/>
    <s v="GLASS/KINCADE/NUNS/TUBBS/YOUNG"/>
  </r>
  <r>
    <x v="0"/>
    <x v="22"/>
    <x v="16"/>
    <n v="0.92450431284458423"/>
    <n v="0.92450431284458423"/>
    <x v="21"/>
    <n v="8011.336891500001"/>
    <s v="GLASS/KINCADE/NUNS/TUBBS/YOUNG"/>
  </r>
  <r>
    <x v="4"/>
    <x v="22"/>
    <x v="3"/>
    <n v="0.89594756258010411"/>
    <n v="0.89594756258010411"/>
    <x v="21"/>
    <n v="8011.336891500001"/>
    <s v="GLASS/KINCADE/NUNS/TUBBS/YOUNG"/>
  </r>
  <r>
    <x v="5"/>
    <x v="4"/>
    <x v="5"/>
    <n v="82.036003507146788"/>
    <n v="82.036003507146788"/>
    <x v="4"/>
    <n v="8011.336891500001"/>
    <s v="AUGUST COMPLEX FIRES/BEEGUM/Doe/Elkhorn/Glade/Hopkins/MCFARLAND/SOUTH/Tatham"/>
  </r>
  <r>
    <x v="3"/>
    <x v="4"/>
    <x v="11"/>
    <n v="61.263845101988466"/>
    <n v="61.263845101988466"/>
    <x v="4"/>
    <n v="8011.336891500001"/>
    <s v="AUGUST COMPLEX FIRES/BEEGUM/Doe/Elkhorn/Glade/Hopkins/MCFARLAND/SOUTH/Tatham"/>
  </r>
  <r>
    <x v="5"/>
    <x v="4"/>
    <x v="7"/>
    <n v="61.248300902138382"/>
    <n v="61.248300902138382"/>
    <x v="4"/>
    <n v="8011.336891500001"/>
    <s v="AUGUST COMPLEX FIRES/BEEGUM/Doe/Elkhorn/Glade/Hopkins/MCFARLAND/SOUTH/Tatham"/>
  </r>
  <r>
    <x v="1"/>
    <x v="4"/>
    <x v="2"/>
    <n v="61.16883970640356"/>
    <n v="61.16883970640356"/>
    <x v="4"/>
    <n v="8011.336891500001"/>
    <s v="AUGUST COMPLEX FIRES/BEEGUM/Doe/Elkhorn/Glade/Hopkins/MCFARLAND/SOUTH/Tatham"/>
  </r>
  <r>
    <x v="1"/>
    <x v="4"/>
    <x v="5"/>
    <n v="61.012742975644052"/>
    <n v="61.012742975644052"/>
    <x v="4"/>
    <n v="8011.336891500001"/>
    <s v="AUGUST COMPLEX FIRES/BEEGUM/Doe/Elkhorn/Glade/Hopkins/MCFARLAND/SOUTH/Tatham"/>
  </r>
  <r>
    <x v="2"/>
    <x v="4"/>
    <x v="8"/>
    <n v="60.512663546366838"/>
    <n v="60.512663546366838"/>
    <x v="4"/>
    <n v="8011.336891500001"/>
    <s v="AUGUST COMPLEX FIRES/BEEGUM/Doe/Elkhorn/Glade/Hopkins/MCFARLAND/SOUTH/Tatham"/>
  </r>
  <r>
    <x v="4"/>
    <x v="23"/>
    <x v="10"/>
    <n v="31.975690826247678"/>
    <n v="31.975690826247678"/>
    <x v="22"/>
    <n v="7700.7689465000003"/>
    <s v="BULLY/CARR /DEMOCRAT/FLAT/HELENA/MCFARLAND/OREGON/PLATINA/SHEILL/Zogg"/>
  </r>
  <r>
    <x v="0"/>
    <x v="23"/>
    <x v="10"/>
    <n v="29.407209926081933"/>
    <n v="29.407209926081933"/>
    <x v="22"/>
    <n v="7700.7689465000003"/>
    <s v="BULLY/CARR /DEMOCRAT/FLAT/HELENA/MCFARLAND/OREGON/PLATINA/SHEILL/Zogg"/>
  </r>
  <r>
    <x v="0"/>
    <x v="23"/>
    <x v="11"/>
    <n v="27.330161640566502"/>
    <n v="27.330161640566502"/>
    <x v="22"/>
    <n v="7700.7689465000003"/>
    <s v="BULLY/CARR /DEMOCRAT/FLAT/HELENA/MCFARLAND/OREGON/PLATINA/SHEILL/Zogg"/>
  </r>
  <r>
    <x v="0"/>
    <x v="23"/>
    <x v="4"/>
    <n v="25.761919413929515"/>
    <n v="25.761919413929515"/>
    <x v="22"/>
    <n v="7700.7689465000003"/>
    <s v="BULLY/CARR /DEMOCRAT/FLAT/HELENA/MCFARLAND/OREGON/PLATINA/SHEILL/Zogg"/>
  </r>
  <r>
    <x v="10"/>
    <x v="23"/>
    <x v="11"/>
    <n v="24.848111047662897"/>
    <n v="24.848111047662897"/>
    <x v="22"/>
    <n v="7700.7689465000003"/>
    <s v="BULLY/CARR /DEMOCRAT/FLAT/HELENA/MCFARLAND/OREGON/PLATINA/SHEILL/Zogg"/>
  </r>
  <r>
    <x v="0"/>
    <x v="23"/>
    <x v="0"/>
    <n v="23.941205846469163"/>
    <n v="23.941205846469163"/>
    <x v="22"/>
    <n v="7700.7689465000003"/>
    <s v="BULLY/CARR /DEMOCRAT/FLAT/HELENA/MCFARLAND/OREGON/PLATINA/SHEILL/Zogg"/>
  </r>
  <r>
    <x v="4"/>
    <x v="23"/>
    <x v="4"/>
    <n v="21.687017564898948"/>
    <n v="21.687017564898948"/>
    <x v="22"/>
    <n v="7700.7689465000003"/>
    <s v="BULLY/CARR /DEMOCRAT/FLAT/HELENA/MCFARLAND/OREGON/PLATINA/SHEILL/Zogg"/>
  </r>
  <r>
    <x v="0"/>
    <x v="23"/>
    <x v="3"/>
    <n v="19.1609836652068"/>
    <n v="19.1609836652068"/>
    <x v="22"/>
    <n v="7700.7689465000003"/>
    <s v="BULLY/CARR /DEMOCRAT/FLAT/HELENA/MCFARLAND/OREGON/PLATINA/SHEILL/Zogg"/>
  </r>
  <r>
    <x v="1"/>
    <x v="23"/>
    <x v="10"/>
    <n v="17.790199974608985"/>
    <n v="17.790199974608985"/>
    <x v="22"/>
    <n v="7700.7689465000003"/>
    <s v="BULLY/CARR /DEMOCRAT/FLAT/HELENA/MCFARLAND/OREGON/PLATINA/SHEILL/Zogg"/>
  </r>
  <r>
    <x v="7"/>
    <x v="23"/>
    <x v="11"/>
    <n v="17.508391871359333"/>
    <n v="17.508391871359333"/>
    <x v="22"/>
    <n v="7700.7689465000003"/>
    <s v="BULLY/CARR /DEMOCRAT/FLAT/HELENA/MCFARLAND/OREGON/PLATINA/SHEILL/Zogg"/>
  </r>
  <r>
    <x v="10"/>
    <x v="23"/>
    <x v="10"/>
    <n v="17.213429443737201"/>
    <n v="17.213429443737201"/>
    <x v="22"/>
    <n v="7700.7689465000003"/>
    <s v="BULLY/CARR /DEMOCRAT/FLAT/HELENA/MCFARLAND/OREGON/PLATINA/SHEILL/Zogg"/>
  </r>
  <r>
    <x v="5"/>
    <x v="23"/>
    <x v="11"/>
    <n v="16.688786284738889"/>
    <n v="16.688786284738889"/>
    <x v="22"/>
    <n v="7700.7689465000003"/>
    <s v="BULLY/CARR /DEMOCRAT/FLAT/HELENA/MCFARLAND/OREGON/PLATINA/SHEILL/Zogg"/>
  </r>
  <r>
    <x v="4"/>
    <x v="23"/>
    <x v="0"/>
    <n v="16.537844090129472"/>
    <n v="16.537844090129472"/>
    <x v="22"/>
    <n v="7700.7689465000003"/>
    <s v="BULLY/CARR /DEMOCRAT/FLAT/HELENA/MCFARLAND/OREGON/PLATINA/SHEILL/Zogg"/>
  </r>
  <r>
    <x v="0"/>
    <x v="23"/>
    <x v="2"/>
    <n v="16.262778740419453"/>
    <n v="16.262778740419453"/>
    <x v="22"/>
    <n v="7700.7689465000003"/>
    <s v="BULLY/CARR /DEMOCRAT/FLAT/HELENA/MCFARLAND/OREGON/PLATINA/SHEILL/Zogg"/>
  </r>
  <r>
    <x v="1"/>
    <x v="23"/>
    <x v="2"/>
    <n v="16.087092164732304"/>
    <n v="16.087092164732304"/>
    <x v="22"/>
    <n v="7700.7689465000003"/>
    <s v="BULLY/CARR /DEMOCRAT/FLAT/HELENA/MCFARLAND/OREGON/PLATINA/SHEILL/Zogg"/>
  </r>
  <r>
    <x v="10"/>
    <x v="23"/>
    <x v="0"/>
    <n v="16.044345649343153"/>
    <n v="16.044345649343153"/>
    <x v="22"/>
    <n v="7700.7689465000003"/>
    <s v="BULLY/CARR /DEMOCRAT/FLAT/HELENA/MCFARLAND/OREGON/PLATINA/SHEILL/Zogg"/>
  </r>
  <r>
    <x v="10"/>
    <x v="23"/>
    <x v="2"/>
    <n v="15.565537561564337"/>
    <n v="15.565537561564337"/>
    <x v="22"/>
    <n v="7700.7689465000003"/>
    <s v="BULLY/CARR /DEMOCRAT/FLAT/HELENA/MCFARLAND/OREGON/PLATINA/SHEILL/Zogg"/>
  </r>
  <r>
    <x v="1"/>
    <x v="23"/>
    <x v="0"/>
    <n v="15.410515107866072"/>
    <n v="15.410515107866072"/>
    <x v="22"/>
    <n v="7700.7689465000003"/>
    <s v="BULLY/CARR /DEMOCRAT/FLAT/HELENA/MCFARLAND/OREGON/PLATINA/SHEILL/Zogg"/>
  </r>
  <r>
    <x v="1"/>
    <x v="23"/>
    <x v="4"/>
    <n v="14.958129869323141"/>
    <n v="14.958129869323141"/>
    <x v="22"/>
    <n v="7700.7689465000003"/>
    <s v="BULLY/CARR /DEMOCRAT/FLAT/HELENA/MCFARLAND/OREGON/PLATINA/SHEILL/Zogg"/>
  </r>
  <r>
    <x v="10"/>
    <x v="23"/>
    <x v="4"/>
    <n v="14.473177001008446"/>
    <n v="14.473177001008446"/>
    <x v="22"/>
    <n v="7700.7689465000003"/>
    <s v="BULLY/CARR /DEMOCRAT/FLAT/HELENA/MCFARLAND/OREGON/PLATINA/SHEILL/Zogg"/>
  </r>
  <r>
    <x v="3"/>
    <x v="23"/>
    <x v="2"/>
    <n v="14.282216916942547"/>
    <n v="14.282216916942547"/>
    <x v="22"/>
    <n v="7700.7689465000003"/>
    <s v="BULLY/CARR /DEMOCRAT/FLAT/HELENA/MCFARLAND/OREGON/PLATINA/SHEILL/Zogg"/>
  </r>
  <r>
    <x v="7"/>
    <x v="23"/>
    <x v="0"/>
    <n v="12.30511250571139"/>
    <n v="12.30511250571139"/>
    <x v="22"/>
    <n v="7700.7689465000003"/>
    <s v="BULLY/CARR /DEMOCRAT/FLAT/HELENA/MCFARLAND/OREGON/PLATINA/SHEILL/Zogg"/>
  </r>
  <r>
    <x v="7"/>
    <x v="23"/>
    <x v="10"/>
    <n v="12.128868370430606"/>
    <n v="12.128868370430606"/>
    <x v="22"/>
    <n v="7700.7689465000003"/>
    <s v="BULLY/CARR /DEMOCRAT/FLAT/HELENA/MCFARLAND/OREGON/PLATINA/SHEILL/Zogg"/>
  </r>
  <r>
    <x v="7"/>
    <x v="23"/>
    <x v="2"/>
    <n v="11.967736372132167"/>
    <n v="11.967736372132167"/>
    <x v="22"/>
    <n v="7700.7689465000003"/>
    <s v="BULLY/CARR /DEMOCRAT/FLAT/HELENA/MCFARLAND/OREGON/PLATINA/SHEILL/Zogg"/>
  </r>
  <r>
    <x v="5"/>
    <x v="23"/>
    <x v="2"/>
    <n v="11.203771865059021"/>
    <n v="11.203771865059021"/>
    <x v="22"/>
    <n v="7700.7689465000003"/>
    <s v="BULLY/CARR /DEMOCRAT/FLAT/HELENA/MCFARLAND/OREGON/PLATINA/SHEILL/Zogg"/>
  </r>
  <r>
    <x v="4"/>
    <x v="23"/>
    <x v="9"/>
    <n v="10.502476504499677"/>
    <n v="10.502476504499677"/>
    <x v="22"/>
    <n v="7700.7689465000003"/>
    <s v="BULLY/CARR /DEMOCRAT/FLAT/HELENA/MCFARLAND/OREGON/PLATINA/SHEILL/Zogg"/>
  </r>
  <r>
    <x v="7"/>
    <x v="23"/>
    <x v="4"/>
    <n v="10.198040972657155"/>
    <n v="10.198040972657155"/>
    <x v="22"/>
    <n v="7700.7689465000003"/>
    <s v="BULLY/CARR /DEMOCRAT/FLAT/HELENA/MCFARLAND/OREGON/PLATINA/SHEILL/Zogg"/>
  </r>
  <r>
    <x v="2"/>
    <x v="23"/>
    <x v="7"/>
    <n v="9.7544182687938363"/>
    <n v="9.7544182687938363"/>
    <x v="22"/>
    <n v="7700.7689465000003"/>
    <s v="BULLY/CARR /DEMOCRAT/FLAT/HELENA/MCFARLAND/OREGON/PLATINA/SHEILL/Zogg"/>
  </r>
  <r>
    <x v="9"/>
    <x v="23"/>
    <x v="11"/>
    <n v="9.6030962917635314"/>
    <n v="9.6030962917635314"/>
    <x v="22"/>
    <n v="7700.7689465000003"/>
    <s v="BULLY/CARR /DEMOCRAT/FLAT/HELENA/MCFARLAND/OREGON/PLATINA/SHEILL/Zogg"/>
  </r>
  <r>
    <x v="1"/>
    <x v="23"/>
    <x v="11"/>
    <n v="8.9664112075032634"/>
    <n v="8.9664112075032634"/>
    <x v="22"/>
    <n v="7700.7689465000003"/>
    <s v="BULLY/CARR /DEMOCRAT/FLAT/HELENA/MCFARLAND/OREGON/PLATINA/SHEILL/Zogg"/>
  </r>
  <r>
    <x v="4"/>
    <x v="23"/>
    <x v="11"/>
    <n v="8.5018089094811327"/>
    <n v="8.5018089094811327"/>
    <x v="22"/>
    <n v="7700.7689465000003"/>
    <s v="BULLY/CARR /DEMOCRAT/FLAT/HELENA/MCFARLAND/OREGON/PLATINA/SHEILL/Zogg"/>
  </r>
  <r>
    <x v="1"/>
    <x v="23"/>
    <x v="3"/>
    <n v="7.7043886497651508"/>
    <n v="7.7043886497651508"/>
    <x v="22"/>
    <n v="7700.7689465000003"/>
    <s v="BULLY/CARR /DEMOCRAT/FLAT/HELENA/MCFARLAND/OREGON/PLATINA/SHEILL/Zogg"/>
  </r>
  <r>
    <x v="5"/>
    <x v="23"/>
    <x v="4"/>
    <n v="7.4910788344381123"/>
    <n v="7.4910788344381123"/>
    <x v="22"/>
    <n v="7700.7689465000003"/>
    <s v="BULLY/CARR /DEMOCRAT/FLAT/HELENA/MCFARLAND/OREGON/PLATINA/SHEILL/Zogg"/>
  </r>
  <r>
    <x v="10"/>
    <x v="23"/>
    <x v="3"/>
    <n v="7.4546070656396326"/>
    <n v="7.4546070656396326"/>
    <x v="22"/>
    <n v="7700.7689465000003"/>
    <s v="BULLY/CARR /DEMOCRAT/FLAT/HELENA/MCFARLAND/OREGON/PLATINA/SHEILL/Zogg"/>
  </r>
  <r>
    <x v="9"/>
    <x v="23"/>
    <x v="10"/>
    <n v="6.6525065081449517"/>
    <n v="6.6525065081449517"/>
    <x v="22"/>
    <n v="7700.7689465000003"/>
    <s v="BULLY/CARR /DEMOCRAT/FLAT/HELENA/MCFARLAND/OREGON/PLATINA/SHEILL/Zogg"/>
  </r>
  <r>
    <x v="1"/>
    <x v="23"/>
    <x v="5"/>
    <n v="6.6452314068219884"/>
    <n v="6.6452314068219884"/>
    <x v="22"/>
    <n v="7700.7689465000003"/>
    <s v="BULLY/CARR /DEMOCRAT/FLAT/HELENA/MCFARLAND/OREGON/PLATINA/SHEILL/Zogg"/>
  </r>
  <r>
    <x v="10"/>
    <x v="23"/>
    <x v="5"/>
    <n v="6.4297884296913841"/>
    <n v="6.4297884296913841"/>
    <x v="22"/>
    <n v="7700.7689465000003"/>
    <s v="BULLY/CARR /DEMOCRAT/FLAT/HELENA/MCFARLAND/OREGON/PLATINA/SHEILL/Zogg"/>
  </r>
  <r>
    <x v="9"/>
    <x v="23"/>
    <x v="0"/>
    <n v="6.2006884915089442"/>
    <n v="6.2006884915089442"/>
    <x v="22"/>
    <n v="7700.7689465000003"/>
    <s v="BULLY/CARR /DEMOCRAT/FLAT/HELENA/MCFARLAND/OREGON/PLATINA/SHEILL/Zogg"/>
  </r>
  <r>
    <x v="5"/>
    <x v="23"/>
    <x v="5"/>
    <n v="6.1939816023297123"/>
    <n v="6.1939816023297123"/>
    <x v="22"/>
    <n v="7700.7689465000003"/>
    <s v="BULLY/CARR /DEMOCRAT/FLAT/HELENA/MCFARLAND/OREGON/PLATINA/SHEILL/Zogg"/>
  </r>
  <r>
    <x v="0"/>
    <x v="23"/>
    <x v="5"/>
    <n v="6.1275171032013969"/>
    <n v="6.1275171032013969"/>
    <x v="22"/>
    <n v="7700.7689465000003"/>
    <s v="BULLY/CARR /DEMOCRAT/FLAT/HELENA/MCFARLAND/OREGON/PLATINA/SHEILL/Zogg"/>
  </r>
  <r>
    <x v="9"/>
    <x v="23"/>
    <x v="2"/>
    <n v="6.0156426277249615"/>
    <n v="6.0156426277249615"/>
    <x v="22"/>
    <n v="7700.7689465000003"/>
    <s v="BULLY/CARR /DEMOCRAT/FLAT/HELENA/MCFARLAND/OREGON/PLATINA/SHEILL/Zogg"/>
  </r>
  <r>
    <x v="0"/>
    <x v="23"/>
    <x v="9"/>
    <n v="5.7665620261615"/>
    <n v="5.7665620261615"/>
    <x v="22"/>
    <n v="7700.7689465000003"/>
    <s v="BULLY/CARR /DEMOCRAT/FLAT/HELENA/MCFARLAND/OREGON/PLATINA/SHEILL/Zogg"/>
  </r>
  <r>
    <x v="2"/>
    <x v="23"/>
    <x v="8"/>
    <n v="5.7319693005081334"/>
    <n v="5.7319693005081334"/>
    <x v="22"/>
    <n v="7700.7689465000003"/>
    <s v="BULLY/CARR /DEMOCRAT/FLAT/HELENA/MCFARLAND/OREGON/PLATINA/SHEILL/Zogg"/>
  </r>
  <r>
    <x v="9"/>
    <x v="23"/>
    <x v="4"/>
    <n v="5.5934759838210706"/>
    <n v="5.5934759838210706"/>
    <x v="22"/>
    <n v="7700.7689465000003"/>
    <s v="BULLY/CARR /DEMOCRAT/FLAT/HELENA/MCFARLAND/OREGON/PLATINA/SHEILL/Zogg"/>
  </r>
  <r>
    <x v="7"/>
    <x v="23"/>
    <x v="5"/>
    <n v="5.5305357522360739"/>
    <n v="5.5305357522360739"/>
    <x v="22"/>
    <n v="7700.7689465000003"/>
    <s v="BULLY/CARR /DEMOCRAT/FLAT/HELENA/MCFARLAND/OREGON/PLATINA/SHEILL/Zogg"/>
  </r>
  <r>
    <x v="7"/>
    <x v="23"/>
    <x v="3"/>
    <n v="5.2526399894892117"/>
    <n v="5.2526399894892117"/>
    <x v="22"/>
    <n v="7700.7689465000003"/>
    <s v="BULLY/CARR /DEMOCRAT/FLAT/HELENA/MCFARLAND/OREGON/PLATINA/SHEILL/Zogg"/>
  </r>
  <r>
    <x v="11"/>
    <x v="23"/>
    <x v="11"/>
    <n v="5.0230492470163881"/>
    <n v="5.0230492470163881"/>
    <x v="22"/>
    <n v="7700.7689465000003"/>
    <s v="BULLY/CARR /DEMOCRAT/FLAT/HELENA/MCFARLAND/OREGON/PLATINA/SHEILL/Zogg"/>
  </r>
  <r>
    <x v="4"/>
    <x v="23"/>
    <x v="5"/>
    <n v="4.5199227329953393"/>
    <n v="4.5199227329953393"/>
    <x v="22"/>
    <n v="7700.7689465000003"/>
    <s v="BULLY/CARR /DEMOCRAT/FLAT/HELENA/MCFARLAND/OREGON/PLATINA/SHEILL/Zogg"/>
  </r>
  <r>
    <x v="3"/>
    <x v="23"/>
    <x v="5"/>
    <n v="4.1897842733934123"/>
    <n v="4.1897842733934123"/>
    <x v="22"/>
    <n v="7700.7689465000003"/>
    <s v="BULLY/CARR /DEMOCRAT/FLAT/HELENA/MCFARLAND/OREGON/PLATINA/SHEILL/Zogg"/>
  </r>
  <r>
    <x v="11"/>
    <x v="23"/>
    <x v="10"/>
    <n v="3.4796972550581979"/>
    <n v="3.4796972550581979"/>
    <x v="22"/>
    <n v="7700.7689465000003"/>
    <s v="BULLY/CARR /DEMOCRAT/FLAT/HELENA/MCFARLAND/OREGON/PLATINA/SHEILL/Zogg"/>
  </r>
  <r>
    <x v="5"/>
    <x v="23"/>
    <x v="3"/>
    <n v="3.4311517950521999"/>
    <n v="3.4311517950521999"/>
    <x v="22"/>
    <n v="7700.7689465000003"/>
    <s v="BULLY/CARR /DEMOCRAT/FLAT/HELENA/MCFARLAND/OREGON/PLATINA/SHEILL/Zogg"/>
  </r>
  <r>
    <x v="11"/>
    <x v="23"/>
    <x v="0"/>
    <n v="3.2433667967040045"/>
    <n v="3.2433667967040045"/>
    <x v="22"/>
    <n v="7700.7689465000003"/>
    <s v="BULLY/CARR /DEMOCRAT/FLAT/HELENA/MCFARLAND/OREGON/PLATINA/SHEILL/Zogg"/>
  </r>
  <r>
    <x v="11"/>
    <x v="23"/>
    <x v="2"/>
    <n v="3.1465756724141385"/>
    <n v="3.1465756724141385"/>
    <x v="22"/>
    <n v="7700.7689465000003"/>
    <s v="BULLY/CARR /DEMOCRAT/FLAT/HELENA/MCFARLAND/OREGON/PLATINA/SHEILL/Zogg"/>
  </r>
  <r>
    <x v="6"/>
    <x v="23"/>
    <x v="11"/>
    <n v="2.9388280993074494"/>
    <n v="2.9388280993074494"/>
    <x v="22"/>
    <n v="7700.7689465000003"/>
    <s v="BULLY/CARR /DEMOCRAT/FLAT/HELENA/MCFARLAND/OREGON/PLATINA/SHEILL/Zogg"/>
  </r>
  <r>
    <x v="11"/>
    <x v="23"/>
    <x v="4"/>
    <n v="2.9257548268920899"/>
    <n v="2.9257548268920899"/>
    <x v="22"/>
    <n v="7700.7689465000003"/>
    <s v="BULLY/CARR /DEMOCRAT/FLAT/HELENA/MCFARLAND/OREGON/PLATINA/SHEILL/Zogg"/>
  </r>
  <r>
    <x v="9"/>
    <x v="23"/>
    <x v="3"/>
    <n v="2.8809960375370811"/>
    <n v="2.8809960375370811"/>
    <x v="22"/>
    <n v="7700.7689465000003"/>
    <s v="BULLY/CARR /DEMOCRAT/FLAT/HELENA/MCFARLAND/OREGON/PLATINA/SHEILL/Zogg"/>
  </r>
  <r>
    <x v="4"/>
    <x v="23"/>
    <x v="12"/>
    <n v="2.539920920273774"/>
    <n v="2.539920920273774"/>
    <x v="22"/>
    <n v="7700.7689465000003"/>
    <s v="BULLY/CARR /DEMOCRAT/FLAT/HELENA/MCFARLAND/OREGON/PLATINA/SHEILL/Zogg"/>
  </r>
  <r>
    <x v="9"/>
    <x v="23"/>
    <x v="5"/>
    <n v="2.4849324484889137"/>
    <n v="2.4849324484889137"/>
    <x v="22"/>
    <n v="7700.7689465000003"/>
    <s v="BULLY/CARR /DEMOCRAT/FLAT/HELENA/MCFARLAND/OREGON/PLATINA/SHEILL/Zogg"/>
  </r>
  <r>
    <x v="6"/>
    <x v="23"/>
    <x v="10"/>
    <n v="2.0358613995915436"/>
    <n v="2.0358613995915436"/>
    <x v="22"/>
    <n v="7700.7689465000003"/>
    <s v="BULLY/CARR /DEMOCRAT/FLAT/HELENA/MCFARLAND/OREGON/PLATINA/SHEILL/Zogg"/>
  </r>
  <r>
    <x v="3"/>
    <x v="23"/>
    <x v="12"/>
    <n v="2"/>
    <n v="2"/>
    <x v="22"/>
    <n v="7700.7689465000003"/>
    <s v="BULLY/CARR /DEMOCRAT/FLAT/HELENA/MCFARLAND/OREGON/PLATINA/SHEILL/Zogg"/>
  </r>
  <r>
    <x v="3"/>
    <x v="23"/>
    <x v="7"/>
    <n v="2"/>
    <n v="2"/>
    <x v="22"/>
    <n v="7700.7689465000003"/>
    <s v="BULLY/CARR /DEMOCRAT/FLAT/HELENA/MCFARLAND/OREGON/PLATINA/SHEILL/Zogg"/>
  </r>
  <r>
    <x v="7"/>
    <x v="23"/>
    <x v="7"/>
    <n v="2"/>
    <n v="2"/>
    <x v="22"/>
    <n v="7700.7689465000003"/>
    <s v="BULLY/CARR /DEMOCRAT/FLAT/HELENA/MCFARLAND/OREGON/PLATINA/SHEILL/Zogg"/>
  </r>
  <r>
    <x v="4"/>
    <x v="23"/>
    <x v="7"/>
    <n v="2"/>
    <n v="2"/>
    <x v="22"/>
    <n v="7700.7689465000003"/>
    <s v="BULLY/CARR /DEMOCRAT/FLAT/HELENA/MCFARLAND/OREGON/PLATINA/SHEILL/Zogg"/>
  </r>
  <r>
    <x v="5"/>
    <x v="23"/>
    <x v="8"/>
    <n v="2"/>
    <n v="2"/>
    <x v="22"/>
    <n v="7700.7689465000003"/>
    <s v="BULLY/CARR /DEMOCRAT/FLAT/HELENA/MCFARLAND/OREGON/PLATINA/SHEILL/Zogg"/>
  </r>
  <r>
    <x v="5"/>
    <x v="23"/>
    <x v="7"/>
    <n v="1.9154993204212225"/>
    <n v="1.9154993204212225"/>
    <x v="22"/>
    <n v="7700.7689465000003"/>
    <s v="BULLY/CARR /DEMOCRAT/FLAT/HELENA/MCFARLAND/OREGON/PLATINA/SHEILL/Zogg"/>
  </r>
  <r>
    <x v="6"/>
    <x v="23"/>
    <x v="0"/>
    <n v="1.8975918828938811"/>
    <n v="1.8975918828938811"/>
    <x v="22"/>
    <n v="7700.7689465000003"/>
    <s v="BULLY/CARR /DEMOCRAT/FLAT/HELENA/MCFARLAND/OREGON/PLATINA/SHEILL/Zogg"/>
  </r>
  <r>
    <x v="6"/>
    <x v="23"/>
    <x v="2"/>
    <n v="1.8409624409278129"/>
    <n v="1.8409624409278129"/>
    <x v="22"/>
    <n v="7700.7689465000003"/>
    <s v="BULLY/CARR /DEMOCRAT/FLAT/HELENA/MCFARLAND/OREGON/PLATINA/SHEILL/Zogg"/>
  </r>
  <r>
    <x v="6"/>
    <x v="23"/>
    <x v="4"/>
    <n v="1.7117671107967189"/>
    <n v="1.7117671107967189"/>
    <x v="22"/>
    <n v="7700.7689465000003"/>
    <s v="BULLY/CARR /DEMOCRAT/FLAT/HELENA/MCFARLAND/OREGON/PLATINA/SHEILL/Zogg"/>
  </r>
  <r>
    <x v="0"/>
    <x v="23"/>
    <x v="7"/>
    <n v="1.5835740884028202"/>
    <n v="1.5835740884028202"/>
    <x v="22"/>
    <n v="7700.7689465000003"/>
    <s v="BULLY/CARR /DEMOCRAT/FLAT/HELENA/MCFARLAND/OREGON/PLATINA/SHEILL/Zogg"/>
  </r>
  <r>
    <x v="11"/>
    <x v="23"/>
    <x v="3"/>
    <n v="1.506949897963616"/>
    <n v="1.506949897963616"/>
    <x v="22"/>
    <n v="7700.7689465000003"/>
    <s v="BULLY/CARR /DEMOCRAT/FLAT/HELENA/MCFARLAND/OREGON/PLATINA/SHEILL/Zogg"/>
  </r>
  <r>
    <x v="11"/>
    <x v="23"/>
    <x v="5"/>
    <n v="1.2997826622830437"/>
    <n v="1.2997826622830437"/>
    <x v="22"/>
    <n v="7700.7689465000003"/>
    <s v="BULLY/CARR /DEMOCRAT/FLAT/HELENA/MCFARLAND/OREGON/PLATINA/SHEILL/Zogg"/>
  </r>
  <r>
    <x v="3"/>
    <x v="23"/>
    <x v="0"/>
    <n v="1.1797392936514655"/>
    <n v="1.1797392936514655"/>
    <x v="22"/>
    <n v="7700.7689465000003"/>
    <s v="BULLY/CARR /DEMOCRAT/FLAT/HELENA/MCFARLAND/OREGON/PLATINA/SHEILL/Zogg"/>
  </r>
  <r>
    <x v="3"/>
    <x v="23"/>
    <x v="8"/>
    <n v="1"/>
    <n v="1"/>
    <x v="22"/>
    <n v="7700.7689465000003"/>
    <s v="BULLY/CARR /DEMOCRAT/FLAT/HELENA/MCFARLAND/OREGON/PLATINA/SHEILL/Zogg"/>
  </r>
  <r>
    <x v="0"/>
    <x v="23"/>
    <x v="12"/>
    <n v="1"/>
    <n v="1"/>
    <x v="22"/>
    <n v="7700.7689465000003"/>
    <s v="BULLY/CARR /DEMOCRAT/FLAT/HELENA/MCFARLAND/OREGON/PLATINA/SHEILL/Zogg"/>
  </r>
  <r>
    <x v="0"/>
    <x v="23"/>
    <x v="8"/>
    <n v="1"/>
    <n v="1"/>
    <x v="22"/>
    <n v="7700.7689465000003"/>
    <s v="BULLY/CARR /DEMOCRAT/FLAT/HELENA/MCFARLAND/OREGON/PLATINA/SHEILL/Zogg"/>
  </r>
  <r>
    <x v="7"/>
    <x v="23"/>
    <x v="9"/>
    <n v="1"/>
    <n v="1"/>
    <x v="22"/>
    <n v="7700.7689465000003"/>
    <s v="BULLY/CARR /DEMOCRAT/FLAT/HELENA/MCFARLAND/OREGON/PLATINA/SHEILL/Zogg"/>
  </r>
  <r>
    <x v="7"/>
    <x v="23"/>
    <x v="8"/>
    <n v="1"/>
    <n v="1"/>
    <x v="22"/>
    <n v="7700.7689465000003"/>
    <s v="BULLY/CARR /DEMOCRAT/FLAT/HELENA/MCFARLAND/OREGON/PLATINA/SHEILL/Zogg"/>
  </r>
  <r>
    <x v="11"/>
    <x v="23"/>
    <x v="9"/>
    <n v="1"/>
    <n v="1"/>
    <x v="22"/>
    <n v="7700.7689465000003"/>
    <s v="BULLY/CARR /DEMOCRAT/FLAT/HELENA/MCFARLAND/OREGON/PLATINA/SHEILL/Zogg"/>
  </r>
  <r>
    <x v="11"/>
    <x v="23"/>
    <x v="7"/>
    <n v="1"/>
    <n v="1"/>
    <x v="22"/>
    <n v="7700.7689465000003"/>
    <s v="BULLY/CARR /DEMOCRAT/FLAT/HELENA/MCFARLAND/OREGON/PLATINA/SHEILL/Zogg"/>
  </r>
  <r>
    <x v="11"/>
    <x v="23"/>
    <x v="8"/>
    <n v="1"/>
    <n v="1"/>
    <x v="22"/>
    <n v="7700.7689465000003"/>
    <s v="BULLY/CARR /DEMOCRAT/FLAT/HELENA/MCFARLAND/OREGON/PLATINA/SHEILL/Zogg"/>
  </r>
  <r>
    <x v="6"/>
    <x v="23"/>
    <x v="9"/>
    <n v="1"/>
    <n v="1"/>
    <x v="22"/>
    <n v="7700.7689465000003"/>
    <s v="BULLY/CARR /DEMOCRAT/FLAT/HELENA/MCFARLAND/OREGON/PLATINA/SHEILL/Zogg"/>
  </r>
  <r>
    <x v="6"/>
    <x v="23"/>
    <x v="7"/>
    <n v="1"/>
    <n v="1"/>
    <x v="22"/>
    <n v="7700.7689465000003"/>
    <s v="BULLY/CARR /DEMOCRAT/FLAT/HELENA/MCFARLAND/OREGON/PLATINA/SHEILL/Zogg"/>
  </r>
  <r>
    <x v="6"/>
    <x v="23"/>
    <x v="8"/>
    <n v="1"/>
    <n v="1"/>
    <x v="22"/>
    <n v="7700.7689465000003"/>
    <s v="BULLY/CARR /DEMOCRAT/FLAT/HELENA/MCFARLAND/OREGON/PLATINA/SHEILL/Zogg"/>
  </r>
  <r>
    <x v="4"/>
    <x v="23"/>
    <x v="8"/>
    <n v="1"/>
    <n v="1"/>
    <x v="22"/>
    <n v="7700.7689465000003"/>
    <s v="BULLY/CARR /DEMOCRAT/FLAT/HELENA/MCFARLAND/OREGON/PLATINA/SHEILL/Zogg"/>
  </r>
  <r>
    <x v="2"/>
    <x v="23"/>
    <x v="5"/>
    <n v="1"/>
    <n v="1"/>
    <x v="22"/>
    <n v="7700.7689465000003"/>
    <s v="BULLY/CARR /DEMOCRAT/FLAT/HELENA/MCFARLAND/OREGON/PLATINA/SHEILL/Zogg"/>
  </r>
  <r>
    <x v="2"/>
    <x v="23"/>
    <x v="1"/>
    <n v="1"/>
    <n v="1"/>
    <x v="22"/>
    <n v="7700.7689465000003"/>
    <s v="BULLY/CARR /DEMOCRAT/FLAT/HELENA/MCFARLAND/OREGON/PLATINA/SHEILL/Zogg"/>
  </r>
  <r>
    <x v="10"/>
    <x v="23"/>
    <x v="9"/>
    <n v="1"/>
    <n v="1"/>
    <x v="22"/>
    <n v="7700.7689465000003"/>
    <s v="BULLY/CARR /DEMOCRAT/FLAT/HELENA/MCFARLAND/OREGON/PLATINA/SHEILL/Zogg"/>
  </r>
  <r>
    <x v="10"/>
    <x v="23"/>
    <x v="8"/>
    <n v="1"/>
    <n v="1"/>
    <x v="22"/>
    <n v="7700.7689465000003"/>
    <s v="BULLY/CARR /DEMOCRAT/FLAT/HELENA/MCFARLAND/OREGON/PLATINA/SHEILL/Zogg"/>
  </r>
  <r>
    <x v="1"/>
    <x v="23"/>
    <x v="9"/>
    <n v="1"/>
    <n v="1"/>
    <x v="22"/>
    <n v="7700.7689465000003"/>
    <s v="BULLY/CARR /DEMOCRAT/FLAT/HELENA/MCFARLAND/OREGON/PLATINA/SHEILL/Zogg"/>
  </r>
  <r>
    <x v="1"/>
    <x v="23"/>
    <x v="8"/>
    <n v="1"/>
    <n v="1"/>
    <x v="22"/>
    <n v="7700.7689465000003"/>
    <s v="BULLY/CARR /DEMOCRAT/FLAT/HELENA/MCFARLAND/OREGON/PLATINA/SHEILL/Zogg"/>
  </r>
  <r>
    <x v="9"/>
    <x v="23"/>
    <x v="9"/>
    <n v="1"/>
    <n v="1"/>
    <x v="22"/>
    <n v="7700.7689465000003"/>
    <s v="BULLY/CARR /DEMOCRAT/FLAT/HELENA/MCFARLAND/OREGON/PLATINA/SHEILL/Zogg"/>
  </r>
  <r>
    <x v="9"/>
    <x v="23"/>
    <x v="7"/>
    <n v="1"/>
    <n v="1"/>
    <x v="22"/>
    <n v="7700.7689465000003"/>
    <s v="BULLY/CARR /DEMOCRAT/FLAT/HELENA/MCFARLAND/OREGON/PLATINA/SHEILL/Zogg"/>
  </r>
  <r>
    <x v="9"/>
    <x v="23"/>
    <x v="8"/>
    <n v="1"/>
    <n v="1"/>
    <x v="22"/>
    <n v="7700.7689465000003"/>
    <s v="BULLY/CARR /DEMOCRAT/FLAT/HELENA/MCFARLAND/OREGON/PLATINA/SHEILL/Zogg"/>
  </r>
  <r>
    <x v="5"/>
    <x v="23"/>
    <x v="9"/>
    <n v="1"/>
    <n v="1"/>
    <x v="22"/>
    <n v="7700.7689465000003"/>
    <s v="BULLY/CARR /DEMOCRAT/FLAT/HELENA/MCFARLAND/OREGON/PLATINA/SHEILL/Zogg"/>
  </r>
  <r>
    <x v="6"/>
    <x v="23"/>
    <x v="3"/>
    <n v="0.88166897965703339"/>
    <n v="0.88166897965703339"/>
    <x v="22"/>
    <n v="7700.7689465000003"/>
    <s v="BULLY/CARR /DEMOCRAT/FLAT/HELENA/MCFARLAND/OREGON/PLATINA/SHEILL/Zogg"/>
  </r>
  <r>
    <x v="6"/>
    <x v="23"/>
    <x v="5"/>
    <n v="0.76046194712882365"/>
    <n v="0.76046194712882365"/>
    <x v="22"/>
    <n v="7700.7689465000003"/>
    <s v="BULLY/CARR /DEMOCRAT/FLAT/HELENA/MCFARLAND/OREGON/PLATINA/SHEILL/Zogg"/>
  </r>
  <r>
    <x v="1"/>
    <x v="23"/>
    <x v="7"/>
    <n v="0.72118207299556036"/>
    <n v="0.72118207299556036"/>
    <x v="22"/>
    <n v="7700.7689465000003"/>
    <s v="BULLY/CARR /DEMOCRAT/FLAT/HELENA/MCFARLAND/OREGON/PLATINA/SHEILL/Zogg"/>
  </r>
  <r>
    <x v="10"/>
    <x v="23"/>
    <x v="7"/>
    <n v="0.69780085368995748"/>
    <n v="0.69780085368995748"/>
    <x v="22"/>
    <n v="7700.7689465000003"/>
    <s v="BULLY/CARR /DEMOCRAT/FLAT/HELENA/MCFARLAND/OREGON/PLATINA/SHEILL/Zogg"/>
  </r>
  <r>
    <x v="5"/>
    <x v="23"/>
    <x v="0"/>
    <n v="-1.3111264531454516"/>
    <n v="0"/>
    <x v="22"/>
    <n v="7700.7689465000003"/>
    <s v="BULLY/CARR /DEMOCRAT/FLAT/HELENA/MCFARLAND/OREGON/PLATINA/SHEILL/Zogg"/>
  </r>
  <r>
    <x v="4"/>
    <x v="23"/>
    <x v="2"/>
    <n v="-10.465500131316448"/>
    <n v="0"/>
    <x v="22"/>
    <n v="7700.7689465000003"/>
    <s v="BULLY/CARR /DEMOCRAT/FLAT/HELENA/MCFARLAND/OREGON/PLATINA/SHEILL/Zogg"/>
  </r>
  <r>
    <x v="5"/>
    <x v="23"/>
    <x v="10"/>
    <n v="-46.258947289384956"/>
    <n v="0"/>
    <x v="22"/>
    <n v="7700.7689465000003"/>
    <s v="BULLY/CARR /DEMOCRAT/FLAT/HELENA/MCFARLAND/OREGON/PLATINA/SHEILL/Zogg"/>
  </r>
  <r>
    <x v="3"/>
    <x v="11"/>
    <x v="10"/>
    <n v="271.71550993454179"/>
    <n v="271.71550993454179"/>
    <x v="11"/>
    <n v="7700.7689465000003"/>
    <s v="AUGUST COMPLEX FIRES/BLOCKSBURG 1-58/BLUFORD 1-55/BUCK/DOBBYN 1-57/Doe/DUTCHMAN/EEL/GOBBLER/Hopkins/LASSICS/NORTH PASS/PICKETT/PINE 1-44/STEELHEAD 1-54/TIERNEY/WILLIE/WILDCAT 1-51/WINCHESTER 1-47"/>
  </r>
  <r>
    <x v="3"/>
    <x v="11"/>
    <x v="4"/>
    <n v="227.94463940127747"/>
    <n v="227.94463940127747"/>
    <x v="11"/>
    <n v="7700.7689465000003"/>
    <s v="AUGUST COMPLEX FIRES/BLOCKSBURG 1-58/BLUFORD 1-55/BUCK/DOBBYN 1-57/Doe/DUTCHMAN/EEL/GOBBLER/Hopkins/LASSICS/NORTH PASS/PICKETT/PINE 1-44/STEELHEAD 1-54/TIERNEY/WILLIE/WILDCAT 1-51/WINCHESTER 1-47"/>
  </r>
  <r>
    <x v="3"/>
    <x v="11"/>
    <x v="3"/>
    <n v="174.17580697336163"/>
    <n v="174.17580697336163"/>
    <x v="11"/>
    <n v="7700.7689465000003"/>
    <s v="AUGUST COMPLEX FIRES/BLOCKSBURG 1-58/BLUFORD 1-55/BUCK/DOBBYN 1-57/Doe/DUTCHMAN/EEL/GOBBLER/Hopkins/LASSICS/NORTH PASS/PICKETT/PINE 1-44/STEELHEAD 1-54/TIERNEY/WILLIE/WILDCAT 1-51/WINCHESTER 1-47"/>
  </r>
  <r>
    <x v="3"/>
    <x v="11"/>
    <x v="0"/>
    <n v="151.43276175940375"/>
    <n v="151.43276175940375"/>
    <x v="11"/>
    <n v="7700.7689465000003"/>
    <s v="AUGUST COMPLEX FIRES/BLOCKSBURG 1-58/BLUFORD 1-55/BUCK/DOBBYN 1-57/Doe/DUTCHMAN/EEL/GOBBLER/Hopkins/LASSICS/NORTH PASS/PICKETT/PINE 1-44/STEELHEAD 1-54/TIERNEY/WILLIE/WILDCAT 1-51/WINCHESTER 1-47"/>
  </r>
  <r>
    <x v="3"/>
    <x v="11"/>
    <x v="9"/>
    <n v="134.03328945203356"/>
    <n v="134.03328945203356"/>
    <x v="11"/>
    <n v="7700.7689465000003"/>
    <s v="AUGUST COMPLEX FIRES/BLOCKSBURG 1-58/BLUFORD 1-55/BUCK/DOBBYN 1-57/Doe/DUTCHMAN/EEL/GOBBLER/Hopkins/LASSICS/NORTH PASS/PICKETT/PINE 1-44/STEELHEAD 1-54/TIERNEY/WILLIE/WILDCAT 1-51/WINCHESTER 1-47"/>
  </r>
  <r>
    <x v="3"/>
    <x v="11"/>
    <x v="12"/>
    <n v="113.37495432960506"/>
    <n v="113.37495432960506"/>
    <x v="11"/>
    <n v="7700.7689465000003"/>
    <s v="AUGUST COMPLEX FIRES/BLOCKSBURG 1-58/BLUFORD 1-55/BUCK/DOBBYN 1-57/Doe/DUTCHMAN/EEL/GOBBLER/Hopkins/LASSICS/NORTH PASS/PICKETT/PINE 1-44/STEELHEAD 1-54/TIERNEY/WILLIE/WILDCAT 1-51/WINCHESTER 1-47"/>
  </r>
  <r>
    <x v="1"/>
    <x v="18"/>
    <x v="11"/>
    <n v="31.552061453314352"/>
    <n v="31.552061453314352"/>
    <x v="16"/>
    <n v="7613.0977434999995"/>
    <s v="ABNEY/BADGER/BEAVER/FRYING PAN/GAP/GOFF/KALMATHON/LIME/LUMGREY"/>
  </r>
  <r>
    <x v="3"/>
    <x v="18"/>
    <x v="3"/>
    <n v="30.586041201121848"/>
    <n v="30.586041201121848"/>
    <x v="16"/>
    <n v="7613.0977434999995"/>
    <s v="ABNEY/BADGER/BEAVER/FRYING PAN/GAP/GOFF/KALMATHON/LIME/LUMGREY"/>
  </r>
  <r>
    <x v="10"/>
    <x v="18"/>
    <x v="11"/>
    <n v="29.390643616277103"/>
    <n v="29.390643616277103"/>
    <x v="16"/>
    <n v="7613.0977434999995"/>
    <s v="ABNEY/BADGER/BEAVER/FRYING PAN/GAP/GOFF/KALMATHON/LIME/LUMGREY"/>
  </r>
  <r>
    <x v="0"/>
    <x v="18"/>
    <x v="0"/>
    <n v="28.448589301841711"/>
    <n v="28.448589301841711"/>
    <x v="16"/>
    <n v="7613.0977434999995"/>
    <s v="ABNEY/BADGER/BEAVER/FRYING PAN/GAP/GOFF/KALMATHON/LIME/LUMGREY"/>
  </r>
  <r>
    <x v="3"/>
    <x v="18"/>
    <x v="5"/>
    <n v="27.520104722164614"/>
    <n v="27.520104722164614"/>
    <x v="16"/>
    <n v="7613.0977434999995"/>
    <s v="ABNEY/BADGER/BEAVER/FRYING PAN/GAP/GOFF/KALMATHON/LIME/LUMGREY"/>
  </r>
  <r>
    <x v="2"/>
    <x v="18"/>
    <x v="7"/>
    <n v="25.246649339772897"/>
    <n v="25.246649339772897"/>
    <x v="16"/>
    <n v="7613.0977434999995"/>
    <s v="ABNEY/BADGER/BEAVER/FRYING PAN/GAP/GOFF/KALMATHON/LIME/LUMGREY"/>
  </r>
  <r>
    <x v="1"/>
    <x v="18"/>
    <x v="0"/>
    <n v="25.167357865657181"/>
    <n v="25.167357865657181"/>
    <x v="16"/>
    <n v="7613.0977434999995"/>
    <s v="ABNEY/BADGER/BEAVER/FRYING PAN/GAP/GOFF/KALMATHON/LIME/LUMGREY"/>
  </r>
  <r>
    <x v="7"/>
    <x v="18"/>
    <x v="11"/>
    <n v="23.692234448048165"/>
    <n v="23.692234448048165"/>
    <x v="16"/>
    <n v="7613.0977434999995"/>
    <s v="ABNEY/BADGER/BEAVER/FRYING PAN/GAP/GOFF/KALMATHON/LIME/LUMGREY"/>
  </r>
  <r>
    <x v="1"/>
    <x v="18"/>
    <x v="2"/>
    <n v="22.790579971388883"/>
    <n v="22.790579971388883"/>
    <x v="16"/>
    <n v="7613.0977434999995"/>
    <s v="ABNEY/BADGER/BEAVER/FRYING PAN/GAP/GOFF/KALMATHON/LIME/LUMGREY"/>
  </r>
  <r>
    <x v="4"/>
    <x v="18"/>
    <x v="11"/>
    <n v="22.725202688836724"/>
    <n v="22.725202688836724"/>
    <x v="16"/>
    <n v="7613.0977434999995"/>
    <s v="ABNEY/BADGER/BEAVER/FRYING PAN/GAP/GOFF/KALMATHON/LIME/LUMGREY"/>
  </r>
  <r>
    <x v="10"/>
    <x v="18"/>
    <x v="0"/>
    <n v="21.759006065643931"/>
    <n v="21.759006065643931"/>
    <x v="16"/>
    <n v="7613.0977434999995"/>
    <s v="ABNEY/BADGER/BEAVER/FRYING PAN/GAP/GOFF/KALMATHON/LIME/LUMGREY"/>
  </r>
  <r>
    <x v="10"/>
    <x v="18"/>
    <x v="2"/>
    <n v="21.084114366952733"/>
    <n v="21.084114366952733"/>
    <x v="16"/>
    <n v="7613.0977434999995"/>
    <s v="ABNEY/BADGER/BEAVER/FRYING PAN/GAP/GOFF/KALMATHON/LIME/LUMGREY"/>
  </r>
  <r>
    <x v="0"/>
    <x v="18"/>
    <x v="2"/>
    <n v="20.507272884764021"/>
    <n v="20.507272884764021"/>
    <x v="16"/>
    <n v="7613.0977434999995"/>
    <s v="ABNEY/BADGER/BEAVER/FRYING PAN/GAP/GOFF/KALMATHON/LIME/LUMGREY"/>
  </r>
  <r>
    <x v="0"/>
    <x v="18"/>
    <x v="4"/>
    <n v="20.104361467903317"/>
    <n v="20.104361467903317"/>
    <x v="16"/>
    <n v="7613.0977434999995"/>
    <s v="ABNEY/BADGER/BEAVER/FRYING PAN/GAP/GOFF/KALMATHON/LIME/LUMGREY"/>
  </r>
  <r>
    <x v="3"/>
    <x v="18"/>
    <x v="9"/>
    <n v="19.865218042888305"/>
    <n v="19.865218042888305"/>
    <x v="16"/>
    <n v="7613.0977434999995"/>
    <s v="ABNEY/BADGER/BEAVER/FRYING PAN/GAP/GOFF/KALMATHON/LIME/LUMGREY"/>
  </r>
  <r>
    <x v="7"/>
    <x v="18"/>
    <x v="0"/>
    <n v="18.453013386308722"/>
    <n v="18.453013386308722"/>
    <x v="16"/>
    <n v="7613.0977434999995"/>
    <s v="ABNEY/BADGER/BEAVER/FRYING PAN/GAP/GOFF/KALMATHON/LIME/LUMGREY"/>
  </r>
  <r>
    <x v="7"/>
    <x v="18"/>
    <x v="2"/>
    <n v="16.967529677085558"/>
    <n v="16.967529677085558"/>
    <x v="16"/>
    <n v="7613.0977434999995"/>
    <s v="ABNEY/BADGER/BEAVER/FRYING PAN/GAP/GOFF/KALMATHON/LIME/LUMGREY"/>
  </r>
  <r>
    <x v="4"/>
    <x v="18"/>
    <x v="0"/>
    <n v="16.956036754744471"/>
    <n v="16.956036754744471"/>
    <x v="16"/>
    <n v="7613.0977434999995"/>
    <s v="ABNEY/BADGER/BEAVER/FRYING PAN/GAP/GOFF/KALMATHON/LIME/LUMGREY"/>
  </r>
  <r>
    <x v="5"/>
    <x v="18"/>
    <x v="2"/>
    <n v="16.226483386001423"/>
    <n v="16.226483386001423"/>
    <x v="16"/>
    <n v="7613.0977434999995"/>
    <s v="ABNEY/BADGER/BEAVER/FRYING PAN/GAP/GOFF/KALMATHON/LIME/LUMGREY"/>
  </r>
  <r>
    <x v="4"/>
    <x v="18"/>
    <x v="9"/>
    <n v="15.933632324011384"/>
    <n v="15.933632324011384"/>
    <x v="16"/>
    <n v="7613.0977434999995"/>
    <s v="ABNEY/BADGER/BEAVER/FRYING PAN/GAP/GOFF/KALMATHON/LIME/LUMGREY"/>
  </r>
  <r>
    <x v="5"/>
    <x v="18"/>
    <x v="11"/>
    <n v="15.527709604781951"/>
    <n v="15.527709604781951"/>
    <x v="16"/>
    <n v="7613.0977434999995"/>
    <s v="ABNEY/BADGER/BEAVER/FRYING PAN/GAP/GOFF/KALMATHON/LIME/LUMGREY"/>
  </r>
  <r>
    <x v="5"/>
    <x v="18"/>
    <x v="7"/>
    <n v="15.141708276505359"/>
    <n v="15.141708276505359"/>
    <x v="16"/>
    <n v="7613.0977434999995"/>
    <s v="ABNEY/BADGER/BEAVER/FRYING PAN/GAP/GOFF/KALMATHON/LIME/LUMGREY"/>
  </r>
  <r>
    <x v="4"/>
    <x v="18"/>
    <x v="3"/>
    <n v="15.00287118410391"/>
    <n v="15.00287118410391"/>
    <x v="16"/>
    <n v="7613.0977434999995"/>
    <s v="ABNEY/BADGER/BEAVER/FRYING PAN/GAP/GOFF/KALMATHON/LIME/LUMGREY"/>
  </r>
  <r>
    <x v="4"/>
    <x v="18"/>
    <x v="2"/>
    <n v="14.593894776327254"/>
    <n v="14.593894776327254"/>
    <x v="16"/>
    <n v="7613.0977434999995"/>
    <s v="ABNEY/BADGER/BEAVER/FRYING PAN/GAP/GOFF/KALMATHON/LIME/LUMGREY"/>
  </r>
  <r>
    <x v="4"/>
    <x v="18"/>
    <x v="4"/>
    <n v="14.550147916075936"/>
    <n v="14.550147916075936"/>
    <x v="16"/>
    <n v="7613.0977434999995"/>
    <s v="ABNEY/BADGER/BEAVER/FRYING PAN/GAP/GOFF/KALMATHON/LIME/LUMGREY"/>
  </r>
  <r>
    <x v="1"/>
    <x v="18"/>
    <x v="4"/>
    <n v="14.260460234952085"/>
    <n v="14.260460234952085"/>
    <x v="16"/>
    <n v="7613.0977434999995"/>
    <s v="ABNEY/BADGER/BEAVER/FRYING PAN/GAP/GOFF/KALMATHON/LIME/LUMGREY"/>
  </r>
  <r>
    <x v="1"/>
    <x v="18"/>
    <x v="5"/>
    <n v="14.023845243927303"/>
    <n v="14.023845243927303"/>
    <x v="16"/>
    <n v="7613.0977434999995"/>
    <s v="ABNEY/BADGER/BEAVER/FRYING PAN/GAP/GOFF/KALMATHON/LIME/LUMGREY"/>
  </r>
  <r>
    <x v="4"/>
    <x v="18"/>
    <x v="10"/>
    <n v="13.82608507214214"/>
    <n v="13.82608507214214"/>
    <x v="16"/>
    <n v="7613.0977434999995"/>
    <s v="ABNEY/BADGER/BEAVER/FRYING PAN/GAP/GOFF/KALMATHON/LIME/LUMGREY"/>
  </r>
  <r>
    <x v="7"/>
    <x v="18"/>
    <x v="5"/>
    <n v="13.597237291684664"/>
    <n v="13.597237291684664"/>
    <x v="16"/>
    <n v="7613.0977434999995"/>
    <s v="ABNEY/BADGER/BEAVER/FRYING PAN/GAP/GOFF/KALMATHON/LIME/LUMGREY"/>
  </r>
  <r>
    <x v="10"/>
    <x v="18"/>
    <x v="5"/>
    <n v="13.569182526377864"/>
    <n v="13.569182526377864"/>
    <x v="16"/>
    <n v="7613.0977434999995"/>
    <s v="ABNEY/BADGER/BEAVER/FRYING PAN/GAP/GOFF/KALMATHON/LIME/LUMGREY"/>
  </r>
  <r>
    <x v="0"/>
    <x v="18"/>
    <x v="10"/>
    <n v="13.134247557323897"/>
    <n v="13.134247557323897"/>
    <x v="16"/>
    <n v="7613.0977434999995"/>
    <s v="ABNEY/BADGER/BEAVER/FRYING PAN/GAP/GOFF/KALMATHON/LIME/LUMGREY"/>
  </r>
  <r>
    <x v="10"/>
    <x v="18"/>
    <x v="4"/>
    <n v="12.830546984947395"/>
    <n v="12.830546984947395"/>
    <x v="16"/>
    <n v="7613.0977434999995"/>
    <s v="ABNEY/BADGER/BEAVER/FRYING PAN/GAP/GOFF/KALMATHON/LIME/LUMGREY"/>
  </r>
  <r>
    <x v="9"/>
    <x v="18"/>
    <x v="11"/>
    <n v="12.358657411930736"/>
    <n v="12.358657411930736"/>
    <x v="16"/>
    <n v="7613.0977434999995"/>
    <s v="ABNEY/BADGER/BEAVER/FRYING PAN/GAP/GOFF/KALMATHON/LIME/LUMGREY"/>
  </r>
  <r>
    <x v="0"/>
    <x v="18"/>
    <x v="5"/>
    <n v="12.347970242983953"/>
    <n v="12.347970242983953"/>
    <x v="16"/>
    <n v="7613.0977434999995"/>
    <s v="ABNEY/BADGER/BEAVER/FRYING PAN/GAP/GOFF/KALMATHON/LIME/LUMGREY"/>
  </r>
  <r>
    <x v="5"/>
    <x v="18"/>
    <x v="0"/>
    <n v="11.015075518172853"/>
    <n v="11.015075518172853"/>
    <x v="16"/>
    <n v="7613.0977434999995"/>
    <s v="ABNEY/BADGER/BEAVER/FRYING PAN/GAP/GOFF/KALMATHON/LIME/LUMGREY"/>
  </r>
  <r>
    <x v="7"/>
    <x v="18"/>
    <x v="4"/>
    <n v="9.6423236567541188"/>
    <n v="9.6423236567541188"/>
    <x v="16"/>
    <n v="7613.0977434999995"/>
    <s v="ABNEY/BADGER/BEAVER/FRYING PAN/GAP/GOFF/KALMATHON/LIME/LUMGREY"/>
  </r>
  <r>
    <x v="9"/>
    <x v="18"/>
    <x v="2"/>
    <n v="9.1484174029979517"/>
    <n v="9.1484174029979517"/>
    <x v="16"/>
    <n v="7613.0977434999995"/>
    <s v="ABNEY/BADGER/BEAVER/FRYING PAN/GAP/GOFF/KALMATHON/LIME/LUMGREY"/>
  </r>
  <r>
    <x v="9"/>
    <x v="18"/>
    <x v="0"/>
    <n v="8.4092440693232771"/>
    <n v="8.4092440693232771"/>
    <x v="16"/>
    <n v="7613.0977434999995"/>
    <s v="ABNEY/BADGER/BEAVER/FRYING PAN/GAP/GOFF/KALMATHON/LIME/LUMGREY"/>
  </r>
  <r>
    <x v="4"/>
    <x v="18"/>
    <x v="5"/>
    <n v="7.0274512117786587"/>
    <n v="7.0274512117786587"/>
    <x v="16"/>
    <n v="7613.0977434999995"/>
    <s v="ABNEY/BADGER/BEAVER/FRYING PAN/GAP/GOFF/KALMATHON/LIME/LUMGREY"/>
  </r>
  <r>
    <x v="0"/>
    <x v="18"/>
    <x v="3"/>
    <n v="6.949256968886667"/>
    <n v="6.949256968886667"/>
    <x v="16"/>
    <n v="7613.0977434999995"/>
    <s v="ABNEY/BADGER/BEAVER/FRYING PAN/GAP/GOFF/KALMATHON/LIME/LUMGREY"/>
  </r>
  <r>
    <x v="9"/>
    <x v="18"/>
    <x v="5"/>
    <n v="6.2441075360365383"/>
    <n v="6.2441075360365383"/>
    <x v="16"/>
    <n v="7613.0977434999995"/>
    <s v="ABNEY/BADGER/BEAVER/FRYING PAN/GAP/GOFF/KALMATHON/LIME/LUMGREY"/>
  </r>
  <r>
    <x v="11"/>
    <x v="18"/>
    <x v="11"/>
    <n v="5.941322863652978"/>
    <n v="5.941322863652978"/>
    <x v="16"/>
    <n v="7613.0977434999995"/>
    <s v="ABNEY/BADGER/BEAVER/FRYING PAN/GAP/GOFF/KALMATHON/LIME/LUMGREY"/>
  </r>
  <r>
    <x v="5"/>
    <x v="18"/>
    <x v="4"/>
    <n v="5.9055499413001531"/>
    <n v="5.9055499413001531"/>
    <x v="16"/>
    <n v="7613.0977434999995"/>
    <s v="ABNEY/BADGER/BEAVER/FRYING PAN/GAP/GOFF/KALMATHON/LIME/LUMGREY"/>
  </r>
  <r>
    <x v="1"/>
    <x v="18"/>
    <x v="10"/>
    <n v="5.7254106977751444"/>
    <n v="5.7254106977751444"/>
    <x v="16"/>
    <n v="7613.0977434999995"/>
    <s v="ABNEY/BADGER/BEAVER/FRYING PAN/GAP/GOFF/KALMATHON/LIME/LUMGREY"/>
  </r>
  <r>
    <x v="7"/>
    <x v="18"/>
    <x v="7"/>
    <n v="5.4954838399729962"/>
    <n v="5.4954838399729962"/>
    <x v="16"/>
    <n v="7613.0977434999995"/>
    <s v="ABNEY/BADGER/BEAVER/FRYING PAN/GAP/GOFF/KALMATHON/LIME/LUMGREY"/>
  </r>
  <r>
    <x v="6"/>
    <x v="18"/>
    <x v="11"/>
    <n v="5.4760811053430247"/>
    <n v="5.4760811053430247"/>
    <x v="16"/>
    <n v="7613.0977434999995"/>
    <s v="ABNEY/BADGER/BEAVER/FRYING PAN/GAP/GOFF/KALMATHON/LIME/LUMGREY"/>
  </r>
  <r>
    <x v="3"/>
    <x v="18"/>
    <x v="7"/>
    <n v="5.07215764445675"/>
    <n v="5.07215764445675"/>
    <x v="16"/>
    <n v="7613.0977434999995"/>
    <s v="ABNEY/BADGER/BEAVER/FRYING PAN/GAP/GOFF/KALMATHON/LIME/LUMGREY"/>
  </r>
  <r>
    <x v="9"/>
    <x v="18"/>
    <x v="4"/>
    <n v="4.9586456667109493"/>
    <n v="4.9586456667109493"/>
    <x v="16"/>
    <n v="7613.0977434999995"/>
    <s v="ABNEY/BADGER/BEAVER/FRYING PAN/GAP/GOFF/KALMATHON/LIME/LUMGREY"/>
  </r>
  <r>
    <x v="2"/>
    <x v="18"/>
    <x v="5"/>
    <n v="4.9329220242557028"/>
    <n v="4.9329220242557028"/>
    <x v="16"/>
    <n v="7613.0977434999995"/>
    <s v="ABNEY/BADGER/BEAVER/FRYING PAN/GAP/GOFF/KALMATHON/LIME/LUMGREY"/>
  </r>
  <r>
    <x v="0"/>
    <x v="18"/>
    <x v="7"/>
    <n v="4.7742355948056669"/>
    <n v="4.7742355948056669"/>
    <x v="16"/>
    <n v="7613.0977434999995"/>
    <s v="ABNEY/BADGER/BEAVER/FRYING PAN/GAP/GOFF/KALMATHON/LIME/LUMGREY"/>
  </r>
  <r>
    <x v="0"/>
    <x v="18"/>
    <x v="9"/>
    <n v="4.7187812789739043"/>
    <n v="4.7187812789739043"/>
    <x v="16"/>
    <n v="7613.0977434999995"/>
    <s v="ABNEY/BADGER/BEAVER/FRYING PAN/GAP/GOFF/KALMATHON/LIME/LUMGREY"/>
  </r>
  <r>
    <x v="1"/>
    <x v="18"/>
    <x v="7"/>
    <n v="4.6642082030837972"/>
    <n v="4.6642082030837972"/>
    <x v="16"/>
    <n v="7613.0977434999995"/>
    <s v="ABNEY/BADGER/BEAVER/FRYING PAN/GAP/GOFF/KALMATHON/LIME/LUMGREY"/>
  </r>
  <r>
    <x v="10"/>
    <x v="18"/>
    <x v="10"/>
    <n v="4.5722096297358368"/>
    <n v="4.5722096297358368"/>
    <x v="16"/>
    <n v="7613.0977434999995"/>
    <s v="ABNEY/BADGER/BEAVER/FRYING PAN/GAP/GOFF/KALMATHON/LIME/LUMGREY"/>
  </r>
  <r>
    <x v="10"/>
    <x v="18"/>
    <x v="7"/>
    <n v="4.5129913620573481"/>
    <n v="4.5129913620573481"/>
    <x v="16"/>
    <n v="7613.0977434999995"/>
    <s v="ABNEY/BADGER/BEAVER/FRYING PAN/GAP/GOFF/KALMATHON/LIME/LUMGREY"/>
  </r>
  <r>
    <x v="11"/>
    <x v="18"/>
    <x v="0"/>
    <n v="4.3985862275087388"/>
    <n v="4.3985862275087388"/>
    <x v="16"/>
    <n v="7613.0977434999995"/>
    <s v="ABNEY/BADGER/BEAVER/FRYING PAN/GAP/GOFF/KALMATHON/LIME/LUMGREY"/>
  </r>
  <r>
    <x v="11"/>
    <x v="18"/>
    <x v="2"/>
    <n v="4.2621567728743086"/>
    <n v="4.2621567728743086"/>
    <x v="16"/>
    <n v="7613.0977434999995"/>
    <s v="ABNEY/BADGER/BEAVER/FRYING PAN/GAP/GOFF/KALMATHON/LIME/LUMGREY"/>
  </r>
  <r>
    <x v="7"/>
    <x v="18"/>
    <x v="10"/>
    <n v="4.221654867923939"/>
    <n v="4.221654867923939"/>
    <x v="16"/>
    <n v="7613.0977434999995"/>
    <s v="ABNEY/BADGER/BEAVER/FRYING PAN/GAP/GOFF/KALMATHON/LIME/LUMGREY"/>
  </r>
  <r>
    <x v="6"/>
    <x v="18"/>
    <x v="0"/>
    <n v="3.5734744309559936"/>
    <n v="3.5734744309559936"/>
    <x v="16"/>
    <n v="7613.0977434999995"/>
    <s v="ABNEY/BADGER/BEAVER/FRYING PAN/GAP/GOFF/KALMATHON/LIME/LUMGREY"/>
  </r>
  <r>
    <x v="6"/>
    <x v="18"/>
    <x v="2"/>
    <n v="3.4936538488482216"/>
    <n v="3.4936538488482216"/>
    <x v="16"/>
    <n v="7613.0977434999995"/>
    <s v="ABNEY/BADGER/BEAVER/FRYING PAN/GAP/GOFF/KALMATHON/LIME/LUMGREY"/>
  </r>
  <r>
    <x v="4"/>
    <x v="18"/>
    <x v="7"/>
    <n v="2.7687035353363507"/>
    <n v="2.7687035353363507"/>
    <x v="16"/>
    <n v="7613.0977434999995"/>
    <s v="ABNEY/BADGER/BEAVER/FRYING PAN/GAP/GOFF/KALMATHON/LIME/LUMGREY"/>
  </r>
  <r>
    <x v="9"/>
    <x v="18"/>
    <x v="10"/>
    <n v="2.7670304698920543"/>
    <n v="2.7670304698920543"/>
    <x v="16"/>
    <n v="7613.0977434999995"/>
    <s v="ABNEY/BADGER/BEAVER/FRYING PAN/GAP/GOFF/KALMATHON/LIME/LUMGREY"/>
  </r>
  <r>
    <x v="9"/>
    <x v="18"/>
    <x v="7"/>
    <n v="2.7441442744119584"/>
    <n v="2.7441442744119584"/>
    <x v="16"/>
    <n v="7613.0977434999995"/>
    <s v="ABNEY/BADGER/BEAVER/FRYING PAN/GAP/GOFF/KALMATHON/LIME/LUMGREY"/>
  </r>
  <r>
    <x v="11"/>
    <x v="18"/>
    <x v="5"/>
    <n v="2.743012212920747"/>
    <n v="2.743012212920747"/>
    <x v="16"/>
    <n v="7613.0977434999995"/>
    <s v="ABNEY/BADGER/BEAVER/FRYING PAN/GAP/GOFF/KALMATHON/LIME/LUMGREY"/>
  </r>
  <r>
    <x v="6"/>
    <x v="18"/>
    <x v="5"/>
    <n v="2.6048501560806416"/>
    <n v="2.6048501560806416"/>
    <x v="16"/>
    <n v="7613.0977434999995"/>
    <s v="ABNEY/BADGER/BEAVER/FRYING PAN/GAP/GOFF/KALMATHON/LIME/LUMGREY"/>
  </r>
  <r>
    <x v="11"/>
    <x v="18"/>
    <x v="4"/>
    <n v="2.5936969312446041"/>
    <n v="2.5936969312446041"/>
    <x v="16"/>
    <n v="7613.0977434999995"/>
    <s v="ABNEY/BADGER/BEAVER/FRYING PAN/GAP/GOFF/KALMATHON/LIME/LUMGREY"/>
  </r>
  <r>
    <x v="5"/>
    <x v="18"/>
    <x v="10"/>
    <n v="2.1044630709958128"/>
    <n v="2.1044630709958128"/>
    <x v="16"/>
    <n v="7613.0977434999995"/>
    <s v="ABNEY/BADGER/BEAVER/FRYING PAN/GAP/GOFF/KALMATHON/LIME/LUMGREY"/>
  </r>
  <r>
    <x v="3"/>
    <x v="18"/>
    <x v="12"/>
    <n v="2"/>
    <n v="2"/>
    <x v="16"/>
    <n v="7613.0977434999995"/>
    <s v="ABNEY/BADGER/BEAVER/FRYING PAN/GAP/GOFF/KALMATHON/LIME/LUMGREY"/>
  </r>
  <r>
    <x v="3"/>
    <x v="18"/>
    <x v="8"/>
    <n v="2"/>
    <n v="2"/>
    <x v="16"/>
    <n v="7613.0977434999995"/>
    <s v="ABNEY/BADGER/BEAVER/FRYING PAN/GAP/GOFF/KALMATHON/LIME/LUMGREY"/>
  </r>
  <r>
    <x v="7"/>
    <x v="18"/>
    <x v="9"/>
    <n v="2"/>
    <n v="2"/>
    <x v="16"/>
    <n v="7613.0977434999995"/>
    <s v="ABNEY/BADGER/BEAVER/FRYING PAN/GAP/GOFF/KALMATHON/LIME/LUMGREY"/>
  </r>
  <r>
    <x v="6"/>
    <x v="18"/>
    <x v="8"/>
    <n v="2"/>
    <n v="2"/>
    <x v="16"/>
    <n v="7613.0977434999995"/>
    <s v="ABNEY/BADGER/BEAVER/FRYING PAN/GAP/GOFF/KALMATHON/LIME/LUMGREY"/>
  </r>
  <r>
    <x v="6"/>
    <x v="18"/>
    <x v="1"/>
    <n v="2"/>
    <n v="2"/>
    <x v="16"/>
    <n v="7613.0977434999995"/>
    <s v="ABNEY/BADGER/BEAVER/FRYING PAN/GAP/GOFF/KALMATHON/LIME/LUMGREY"/>
  </r>
  <r>
    <x v="4"/>
    <x v="18"/>
    <x v="12"/>
    <n v="2"/>
    <n v="2"/>
    <x v="16"/>
    <n v="7613.0977434999995"/>
    <s v="ABNEY/BADGER/BEAVER/FRYING PAN/GAP/GOFF/KALMATHON/LIME/LUMGREY"/>
  </r>
  <r>
    <x v="9"/>
    <x v="18"/>
    <x v="8"/>
    <n v="2"/>
    <n v="2"/>
    <x v="16"/>
    <n v="7613.0977434999995"/>
    <s v="ABNEY/BADGER/BEAVER/FRYING PAN/GAP/GOFF/KALMATHON/LIME/LUMGREY"/>
  </r>
  <r>
    <x v="9"/>
    <x v="18"/>
    <x v="1"/>
    <n v="2"/>
    <n v="2"/>
    <x v="16"/>
    <n v="7613.0977434999995"/>
    <s v="ABNEY/BADGER/BEAVER/FRYING PAN/GAP/GOFF/KALMATHON/LIME/LUMGREY"/>
  </r>
  <r>
    <x v="5"/>
    <x v="18"/>
    <x v="8"/>
    <n v="1.7975064930822195"/>
    <n v="1.7975064930822195"/>
    <x v="16"/>
    <n v="7613.0977434999995"/>
    <s v="ABNEY/BADGER/BEAVER/FRYING PAN/GAP/GOFF/KALMATHON/LIME/LUMGREY"/>
  </r>
  <r>
    <x v="1"/>
    <x v="18"/>
    <x v="3"/>
    <n v="1.7448731172803107"/>
    <n v="1.7448731172803107"/>
    <x v="16"/>
    <n v="7613.0977434999995"/>
    <s v="ABNEY/BADGER/BEAVER/FRYING PAN/GAP/GOFF/KALMATHON/LIME/LUMGREY"/>
  </r>
  <r>
    <x v="10"/>
    <x v="18"/>
    <x v="3"/>
    <n v="1.6883031295570674"/>
    <n v="1.6883031295570674"/>
    <x v="16"/>
    <n v="7613.0977434999995"/>
    <s v="ABNEY/BADGER/BEAVER/FRYING PAN/GAP/GOFF/KALMATHON/LIME/LUMGREY"/>
  </r>
  <r>
    <x v="6"/>
    <x v="18"/>
    <x v="10"/>
    <n v="1.5407629622234646"/>
    <n v="1.5407629622234646"/>
    <x v="16"/>
    <n v="7613.0977434999995"/>
    <s v="ABNEY/BADGER/BEAVER/FRYING PAN/GAP/GOFF/KALMATHON/LIME/LUMGREY"/>
  </r>
  <r>
    <x v="6"/>
    <x v="18"/>
    <x v="7"/>
    <n v="1.5337591175967233"/>
    <n v="1.5337591175967233"/>
    <x v="16"/>
    <n v="7613.0977434999995"/>
    <s v="ABNEY/BADGER/BEAVER/FRYING PAN/GAP/GOFF/KALMATHON/LIME/LUMGREY"/>
  </r>
  <r>
    <x v="2"/>
    <x v="18"/>
    <x v="1"/>
    <n v="1.5313124709057864"/>
    <n v="1.5313124709057864"/>
    <x v="16"/>
    <n v="7613.0977434999995"/>
    <s v="ABNEY/BADGER/BEAVER/FRYING PAN/GAP/GOFF/KALMATHON/LIME/LUMGREY"/>
  </r>
  <r>
    <x v="6"/>
    <x v="18"/>
    <x v="4"/>
    <n v="1.5174904819332096"/>
    <n v="1.5174904819332096"/>
    <x v="16"/>
    <n v="7613.0977434999995"/>
    <s v="ABNEY/BADGER/BEAVER/FRYING PAN/GAP/GOFF/KALMATHON/LIME/LUMGREY"/>
  </r>
  <r>
    <x v="7"/>
    <x v="18"/>
    <x v="3"/>
    <n v="1.1896064345988875"/>
    <n v="1.1896064345988875"/>
    <x v="16"/>
    <n v="7613.0977434999995"/>
    <s v="ABNEY/BADGER/BEAVER/FRYING PAN/GAP/GOFF/KALMATHON/LIME/LUMGREY"/>
  </r>
  <r>
    <x v="3"/>
    <x v="18"/>
    <x v="1"/>
    <n v="1"/>
    <n v="1"/>
    <x v="16"/>
    <n v="7613.0977434999995"/>
    <s v="ABNEY/BADGER/BEAVER/FRYING PAN/GAP/GOFF/KALMATHON/LIME/LUMGREY"/>
  </r>
  <r>
    <x v="0"/>
    <x v="18"/>
    <x v="12"/>
    <n v="1"/>
    <n v="1"/>
    <x v="16"/>
    <n v="7613.0977434999995"/>
    <s v="ABNEY/BADGER/BEAVER/FRYING PAN/GAP/GOFF/KALMATHON/LIME/LUMGREY"/>
  </r>
  <r>
    <x v="0"/>
    <x v="18"/>
    <x v="1"/>
    <n v="1"/>
    <n v="1"/>
    <x v="16"/>
    <n v="7613.0977434999995"/>
    <s v="ABNEY/BADGER/BEAVER/FRYING PAN/GAP/GOFF/KALMATHON/LIME/LUMGREY"/>
  </r>
  <r>
    <x v="7"/>
    <x v="18"/>
    <x v="1"/>
    <n v="1"/>
    <n v="1"/>
    <x v="16"/>
    <n v="7613.0977434999995"/>
    <s v="ABNEY/BADGER/BEAVER/FRYING PAN/GAP/GOFF/KALMATHON/LIME/LUMGREY"/>
  </r>
  <r>
    <x v="11"/>
    <x v="18"/>
    <x v="9"/>
    <n v="1"/>
    <n v="1"/>
    <x v="16"/>
    <n v="7613.0977434999995"/>
    <s v="ABNEY/BADGER/BEAVER/FRYING PAN/GAP/GOFF/KALMATHON/LIME/LUMGREY"/>
  </r>
  <r>
    <x v="11"/>
    <x v="18"/>
    <x v="3"/>
    <n v="1"/>
    <n v="1"/>
    <x v="16"/>
    <n v="7613.0977434999995"/>
    <s v="ABNEY/BADGER/BEAVER/FRYING PAN/GAP/GOFF/KALMATHON/LIME/LUMGREY"/>
  </r>
  <r>
    <x v="11"/>
    <x v="18"/>
    <x v="8"/>
    <n v="1"/>
    <n v="1"/>
    <x v="16"/>
    <n v="7613.0977434999995"/>
    <s v="ABNEY/BADGER/BEAVER/FRYING PAN/GAP/GOFF/KALMATHON/LIME/LUMGREY"/>
  </r>
  <r>
    <x v="11"/>
    <x v="18"/>
    <x v="1"/>
    <n v="1"/>
    <n v="1"/>
    <x v="16"/>
    <n v="7613.0977434999995"/>
    <s v="ABNEY/BADGER/BEAVER/FRYING PAN/GAP/GOFF/KALMATHON/LIME/LUMGREY"/>
  </r>
  <r>
    <x v="6"/>
    <x v="18"/>
    <x v="9"/>
    <n v="1"/>
    <n v="1"/>
    <x v="16"/>
    <n v="7613.0977434999995"/>
    <s v="ABNEY/BADGER/BEAVER/FRYING PAN/GAP/GOFF/KALMATHON/LIME/LUMGREY"/>
  </r>
  <r>
    <x v="6"/>
    <x v="18"/>
    <x v="3"/>
    <n v="1"/>
    <n v="1"/>
    <x v="16"/>
    <n v="7613.0977434999995"/>
    <s v="ABNEY/BADGER/BEAVER/FRYING PAN/GAP/GOFF/KALMATHON/LIME/LUMGREY"/>
  </r>
  <r>
    <x v="4"/>
    <x v="18"/>
    <x v="8"/>
    <n v="1"/>
    <n v="1"/>
    <x v="16"/>
    <n v="7613.0977434999995"/>
    <s v="ABNEY/BADGER/BEAVER/FRYING PAN/GAP/GOFF/KALMATHON/LIME/LUMGREY"/>
  </r>
  <r>
    <x v="4"/>
    <x v="18"/>
    <x v="1"/>
    <n v="1"/>
    <n v="1"/>
    <x v="16"/>
    <n v="7613.0977434999995"/>
    <s v="ABNEY/BADGER/BEAVER/FRYING PAN/GAP/GOFF/KALMATHON/LIME/LUMGREY"/>
  </r>
  <r>
    <x v="2"/>
    <x v="18"/>
    <x v="4"/>
    <n v="1"/>
    <n v="1"/>
    <x v="16"/>
    <n v="7613.0977434999995"/>
    <s v="ABNEY/BADGER/BEAVER/FRYING PAN/GAP/GOFF/KALMATHON/LIME/LUMGREY"/>
  </r>
  <r>
    <x v="2"/>
    <x v="18"/>
    <x v="0"/>
    <n v="1"/>
    <n v="1"/>
    <x v="16"/>
    <n v="7613.0977434999995"/>
    <s v="ABNEY/BADGER/BEAVER/FRYING PAN/GAP/GOFF/KALMATHON/LIME/LUMGREY"/>
  </r>
  <r>
    <x v="2"/>
    <x v="18"/>
    <x v="2"/>
    <n v="1"/>
    <n v="1"/>
    <x v="16"/>
    <n v="7613.0977434999995"/>
    <s v="ABNEY/BADGER/BEAVER/FRYING PAN/GAP/GOFF/KALMATHON/LIME/LUMGREY"/>
  </r>
  <r>
    <x v="10"/>
    <x v="18"/>
    <x v="9"/>
    <n v="1"/>
    <n v="1"/>
    <x v="16"/>
    <n v="7613.0977434999995"/>
    <s v="ABNEY/BADGER/BEAVER/FRYING PAN/GAP/GOFF/KALMATHON/LIME/LUMGREY"/>
  </r>
  <r>
    <x v="10"/>
    <x v="18"/>
    <x v="1"/>
    <n v="1"/>
    <n v="1"/>
    <x v="16"/>
    <n v="7613.0977434999995"/>
    <s v="ABNEY/BADGER/BEAVER/FRYING PAN/GAP/GOFF/KALMATHON/LIME/LUMGREY"/>
  </r>
  <r>
    <x v="8"/>
    <x v="18"/>
    <x v="10"/>
    <n v="1"/>
    <n v="1"/>
    <x v="16"/>
    <n v="7613.0977434999995"/>
    <s v="ABNEY/BADGER/BEAVER/FRYING PAN/GAP/GOFF/KALMATHON/LIME/LUMGREY"/>
  </r>
  <r>
    <x v="8"/>
    <x v="18"/>
    <x v="11"/>
    <n v="1"/>
    <n v="1"/>
    <x v="16"/>
    <n v="7613.0977434999995"/>
    <s v="ABNEY/BADGER/BEAVER/FRYING PAN/GAP/GOFF/KALMATHON/LIME/LUMGREY"/>
  </r>
  <r>
    <x v="8"/>
    <x v="18"/>
    <x v="2"/>
    <n v="1"/>
    <n v="1"/>
    <x v="16"/>
    <n v="7613.0977434999995"/>
    <s v="ABNEY/BADGER/BEAVER/FRYING PAN/GAP/GOFF/KALMATHON/LIME/LUMGREY"/>
  </r>
  <r>
    <x v="8"/>
    <x v="18"/>
    <x v="5"/>
    <n v="1"/>
    <n v="1"/>
    <x v="16"/>
    <n v="7613.0977434999995"/>
    <s v="ABNEY/BADGER/BEAVER/FRYING PAN/GAP/GOFF/KALMATHON/LIME/LUMGREY"/>
  </r>
  <r>
    <x v="8"/>
    <x v="18"/>
    <x v="7"/>
    <n v="1"/>
    <n v="1"/>
    <x v="16"/>
    <n v="7613.0977434999995"/>
    <s v="ABNEY/BADGER/BEAVER/FRYING PAN/GAP/GOFF/KALMATHON/LIME/LUMGREY"/>
  </r>
  <r>
    <x v="8"/>
    <x v="18"/>
    <x v="8"/>
    <n v="1"/>
    <n v="1"/>
    <x v="16"/>
    <n v="7613.0977434999995"/>
    <s v="ABNEY/BADGER/BEAVER/FRYING PAN/GAP/GOFF/KALMATHON/LIME/LUMGREY"/>
  </r>
  <r>
    <x v="8"/>
    <x v="18"/>
    <x v="1"/>
    <n v="1"/>
    <n v="1"/>
    <x v="16"/>
    <n v="7613.0977434999995"/>
    <s v="ABNEY/BADGER/BEAVER/FRYING PAN/GAP/GOFF/KALMATHON/LIME/LUMGREY"/>
  </r>
  <r>
    <x v="1"/>
    <x v="18"/>
    <x v="9"/>
    <n v="1"/>
    <n v="1"/>
    <x v="16"/>
    <n v="7613.0977434999995"/>
    <s v="ABNEY/BADGER/BEAVER/FRYING PAN/GAP/GOFF/KALMATHON/LIME/LUMGREY"/>
  </r>
  <r>
    <x v="1"/>
    <x v="18"/>
    <x v="1"/>
    <n v="1"/>
    <n v="1"/>
    <x v="16"/>
    <n v="7613.0977434999995"/>
    <s v="ABNEY/BADGER/BEAVER/FRYING PAN/GAP/GOFF/KALMATHON/LIME/LUMGREY"/>
  </r>
  <r>
    <x v="9"/>
    <x v="18"/>
    <x v="9"/>
    <n v="1"/>
    <n v="1"/>
    <x v="16"/>
    <n v="7613.0977434999995"/>
    <s v="ABNEY/BADGER/BEAVER/FRYING PAN/GAP/GOFF/KALMATHON/LIME/LUMGREY"/>
  </r>
  <r>
    <x v="5"/>
    <x v="18"/>
    <x v="9"/>
    <n v="1"/>
    <n v="1"/>
    <x v="16"/>
    <n v="7613.0977434999995"/>
    <s v="ABNEY/BADGER/BEAVER/FRYING PAN/GAP/GOFF/KALMATHON/LIME/LUMGREY"/>
  </r>
  <r>
    <x v="5"/>
    <x v="18"/>
    <x v="1"/>
    <n v="1"/>
    <n v="1"/>
    <x v="16"/>
    <n v="7613.0977434999995"/>
    <s v="ABNEY/BADGER/BEAVER/FRYING PAN/GAP/GOFF/KALMATHON/LIME/LUMGREY"/>
  </r>
  <r>
    <x v="11"/>
    <x v="18"/>
    <x v="10"/>
    <n v="0.92427283884043143"/>
    <n v="0.92427283884043143"/>
    <x v="16"/>
    <n v="7613.0977434999995"/>
    <s v="ABNEY/BADGER/BEAVER/FRYING PAN/GAP/GOFF/KALMATHON/LIME/LUMGREY"/>
  </r>
  <r>
    <x v="11"/>
    <x v="18"/>
    <x v="7"/>
    <n v="0.91230185745269254"/>
    <n v="0.91230185745269254"/>
    <x v="16"/>
    <n v="7613.0977434999995"/>
    <s v="ABNEY/BADGER/BEAVER/FRYING PAN/GAP/GOFF/KALMATHON/LIME/LUMGREY"/>
  </r>
  <r>
    <x v="1"/>
    <x v="18"/>
    <x v="8"/>
    <n v="0.79191969321844724"/>
    <n v="0.79191969321844724"/>
    <x v="16"/>
    <n v="7613.0977434999995"/>
    <s v="ABNEY/BADGER/BEAVER/FRYING PAN/GAP/GOFF/KALMATHON/LIME/LUMGREY"/>
  </r>
  <r>
    <x v="5"/>
    <x v="18"/>
    <x v="3"/>
    <n v="0.77707976591720374"/>
    <n v="0.77707976591720374"/>
    <x v="16"/>
    <n v="7613.0977434999995"/>
    <s v="ABNEY/BADGER/BEAVER/FRYING PAN/GAP/GOFF/KALMATHON/LIME/LUMGREY"/>
  </r>
  <r>
    <x v="10"/>
    <x v="18"/>
    <x v="8"/>
    <n v="0.76624511156577746"/>
    <n v="0.76624511156577746"/>
    <x v="16"/>
    <n v="7613.0977434999995"/>
    <s v="ABNEY/BADGER/BEAVER/FRYING PAN/GAP/GOFF/KALMATHON/LIME/LUMGREY"/>
  </r>
  <r>
    <x v="9"/>
    <x v="18"/>
    <x v="3"/>
    <n v="0.6524816913335213"/>
    <n v="0.6524816913335213"/>
    <x v="16"/>
    <n v="7613.0977434999995"/>
    <s v="ABNEY/BADGER/BEAVER/FRYING PAN/GAP/GOFF/KALMATHON/LIME/LUMGREY"/>
  </r>
  <r>
    <x v="0"/>
    <x v="18"/>
    <x v="8"/>
    <n v="0.64081433851870206"/>
    <n v="0.64081433851870206"/>
    <x v="16"/>
    <n v="7613.0977434999995"/>
    <s v="ABNEY/BADGER/BEAVER/FRYING PAN/GAP/GOFF/KALMATHON/LIME/LUMGREY"/>
  </r>
  <r>
    <x v="7"/>
    <x v="18"/>
    <x v="8"/>
    <n v="0.53990903602585538"/>
    <n v="0.53990903602585538"/>
    <x v="16"/>
    <n v="7613.0977434999995"/>
    <s v="ABNEY/BADGER/BEAVER/FRYING PAN/GAP/GOFF/KALMATHON/LIME/LUMGREY"/>
  </r>
  <r>
    <x v="5"/>
    <x v="18"/>
    <x v="5"/>
    <n v="-8.7219987713598641"/>
    <n v="0"/>
    <x v="16"/>
    <n v="7613.0977434999995"/>
    <s v="ABNEY/BADGER/BEAVER/FRYING PAN/GAP/GOFF/KALMATHON/LIME/LUMGREY"/>
  </r>
  <r>
    <x v="2"/>
    <x v="18"/>
    <x v="8"/>
    <n v="-26.71845591462505"/>
    <n v="0"/>
    <x v="16"/>
    <n v="7613.0977434999995"/>
    <s v="ABNEY/BADGER/BEAVER/FRYING PAN/GAP/GOFF/KALMATHON/LIME/LUMGREY"/>
  </r>
  <r>
    <x v="4"/>
    <x v="24"/>
    <x v="4"/>
    <n v="182.69857016148654"/>
    <n v="182.69857016148654"/>
    <x v="8"/>
    <n v="7613.0977434999995"/>
    <s v="FAY/GRADE/Haypress (River Complex)/LOG/OAK/WALLOW"/>
  </r>
  <r>
    <x v="4"/>
    <x v="24"/>
    <x v="0"/>
    <n v="169.59310393023094"/>
    <n v="169.59310393023094"/>
    <x v="8"/>
    <n v="7613.0977434999995"/>
    <s v="FAY/GRADE/Haypress (River Complex)/LOG/OAK/WALLOW"/>
  </r>
  <r>
    <x v="3"/>
    <x v="24"/>
    <x v="0"/>
    <n v="130.56306871102754"/>
    <n v="130.56306871102754"/>
    <x v="8"/>
    <n v="7613.0977434999995"/>
    <s v="FAY/GRADE/Haypress (River Complex)/LOG/OAK/WALLOW"/>
  </r>
  <r>
    <x v="3"/>
    <x v="24"/>
    <x v="11"/>
    <n v="118.89333016067482"/>
    <n v="118.89333016067482"/>
    <x v="8"/>
    <n v="7613.0977434999995"/>
    <s v="FAY/GRADE/Haypress (River Complex)/LOG/OAK/WALLOW"/>
  </r>
  <r>
    <x v="3"/>
    <x v="24"/>
    <x v="2"/>
    <n v="113.80579069814489"/>
    <n v="113.80579069814489"/>
    <x v="8"/>
    <n v="7613.0977434999995"/>
    <s v="FAY/GRADE/Haypress (River Complex)/LOG/OAK/WALLOW"/>
  </r>
  <r>
    <x v="4"/>
    <x v="24"/>
    <x v="11"/>
    <n v="111.32044515187722"/>
    <n v="111.32044515187722"/>
    <x v="8"/>
    <n v="7613.0977434999995"/>
    <s v="FAY/GRADE/Haypress (River Complex)/LOG/OAK/WALLOW"/>
  </r>
  <r>
    <x v="3"/>
    <x v="5"/>
    <x v="9"/>
    <n v="11.954117037626785"/>
    <n v="11.954117037626785"/>
    <x v="5"/>
    <n v="6617.8381104999989"/>
    <s v="AUGUST COMPLEX FIRES/Corbin/Doe/ELK/HIGH GLADE/Hull/MILL/RANCH"/>
  </r>
  <r>
    <x v="2"/>
    <x v="5"/>
    <x v="8"/>
    <n v="10.043521980332558"/>
    <n v="10.043521980332558"/>
    <x v="5"/>
    <n v="6617.8381104999989"/>
    <s v="AUGUST COMPLEX FIRES/Corbin/Doe/ELK/HIGH GLADE/Hull/MILL/RANCH"/>
  </r>
  <r>
    <x v="4"/>
    <x v="5"/>
    <x v="10"/>
    <n v="9.9492291317739223"/>
    <n v="9.9492291317739223"/>
    <x v="5"/>
    <n v="6617.8381104999989"/>
    <s v="AUGUST COMPLEX FIRES/Corbin/Doe/ELK/HIGH GLADE/Hull/MILL/RANCH"/>
  </r>
  <r>
    <x v="4"/>
    <x v="5"/>
    <x v="11"/>
    <n v="8.4074922662548239"/>
    <n v="8.4074922662548239"/>
    <x v="5"/>
    <n v="6617.8381104999989"/>
    <s v="AUGUST COMPLEX FIRES/Corbin/Doe/ELK/HIGH GLADE/Hull/MILL/RANCH"/>
  </r>
  <r>
    <x v="0"/>
    <x v="5"/>
    <x v="4"/>
    <n v="6.798849748323315"/>
    <n v="6.798849748323315"/>
    <x v="5"/>
    <n v="6617.8381104999989"/>
    <s v="AUGUST COMPLEX FIRES/Corbin/Doe/ELK/HIGH GLADE/Hull/MILL/RANCH"/>
  </r>
  <r>
    <x v="4"/>
    <x v="5"/>
    <x v="3"/>
    <n v="5.9268594920246063"/>
    <n v="5.9268594920246063"/>
    <x v="5"/>
    <n v="6617.8381104999989"/>
    <s v="AUGUST COMPLEX FIRES/Corbin/Doe/ELK/HIGH GLADE/Hull/MILL/RANCH"/>
  </r>
  <r>
    <x v="0"/>
    <x v="5"/>
    <x v="0"/>
    <n v="5.5776395585333258"/>
    <n v="5.5776395585333258"/>
    <x v="5"/>
    <n v="6617.8381104999989"/>
    <s v="AUGUST COMPLEX FIRES/Corbin/Doe/ELK/HIGH GLADE/Hull/MILL/RANCH"/>
  </r>
  <r>
    <x v="0"/>
    <x v="5"/>
    <x v="3"/>
    <n v="5.5304878384377272"/>
    <n v="5.5304878384377272"/>
    <x v="5"/>
    <n v="6617.8381104999989"/>
    <s v="AUGUST COMPLEX FIRES/Corbin/Doe/ELK/HIGH GLADE/Hull/MILL/RANCH"/>
  </r>
  <r>
    <x v="0"/>
    <x v="5"/>
    <x v="10"/>
    <n v="5.3913375539389756"/>
    <n v="5.3913375539389756"/>
    <x v="5"/>
    <n v="6617.8381104999989"/>
    <s v="AUGUST COMPLEX FIRES/Corbin/Doe/ELK/HIGH GLADE/Hull/MILL/RANCH"/>
  </r>
  <r>
    <x v="4"/>
    <x v="5"/>
    <x v="9"/>
    <n v="3.9790986234456591"/>
    <n v="3.9790986234456591"/>
    <x v="5"/>
    <n v="6617.8381104999989"/>
    <s v="AUGUST COMPLEX FIRES/Corbin/Doe/ELK/HIGH GLADE/Hull/MILL/RANCH"/>
  </r>
  <r>
    <x v="0"/>
    <x v="5"/>
    <x v="11"/>
    <n v="3.8963372509183238"/>
    <n v="3.8963372509183238"/>
    <x v="5"/>
    <n v="6617.8381104999989"/>
    <s v="AUGUST COMPLEX FIRES/Corbin/Doe/ELK/HIGH GLADE/Hull/MILL/RANCH"/>
  </r>
  <r>
    <x v="5"/>
    <x v="5"/>
    <x v="8"/>
    <n v="3.8169318005148174"/>
    <n v="3.8169318005148174"/>
    <x v="5"/>
    <n v="6617.8381104999989"/>
    <s v="AUGUST COMPLEX FIRES/Corbin/Doe/ELK/HIGH GLADE/Hull/MILL/RANCH"/>
  </r>
  <r>
    <x v="0"/>
    <x v="5"/>
    <x v="9"/>
    <n v="3.7459302638925362"/>
    <n v="3.7459302638925362"/>
    <x v="5"/>
    <n v="6617.8381104999989"/>
    <s v="AUGUST COMPLEX FIRES/Corbin/Doe/ELK/HIGH GLADE/Hull/MILL/RANCH"/>
  </r>
  <r>
    <x v="4"/>
    <x v="5"/>
    <x v="2"/>
    <n v="3.3808529016273416"/>
    <n v="3.3808529016273416"/>
    <x v="5"/>
    <n v="6617.8381104999989"/>
    <s v="AUGUST COMPLEX FIRES/Corbin/Doe/ELK/HIGH GLADE/Hull/MILL/RANCH"/>
  </r>
  <r>
    <x v="3"/>
    <x v="5"/>
    <x v="5"/>
    <n v="3"/>
    <n v="3"/>
    <x v="5"/>
    <n v="6617.8381104999989"/>
    <s v="AUGUST COMPLEX FIRES/Corbin/Doe/ELK/HIGH GLADE/Hull/MILL/RANCH"/>
  </r>
  <r>
    <x v="4"/>
    <x v="5"/>
    <x v="5"/>
    <n v="3"/>
    <n v="3"/>
    <x v="5"/>
    <n v="6617.8381104999989"/>
    <s v="AUGUST COMPLEX FIRES/Corbin/Doe/ELK/HIGH GLADE/Hull/MILL/RANCH"/>
  </r>
  <r>
    <x v="3"/>
    <x v="5"/>
    <x v="2"/>
    <n v="2.9477181055302863"/>
    <n v="2.9477181055302863"/>
    <x v="5"/>
    <n v="6617.8381104999989"/>
    <s v="AUGUST COMPLEX FIRES/Corbin/Doe/ELK/HIGH GLADE/Hull/MILL/RANCH"/>
  </r>
  <r>
    <x v="1"/>
    <x v="5"/>
    <x v="11"/>
    <n v="2.5807630103982615"/>
    <n v="2.5807630103982615"/>
    <x v="5"/>
    <n v="6617.8381104999989"/>
    <s v="AUGUST COMPLEX FIRES/Corbin/Doe/ELK/HIGH GLADE/Hull/MILL/RANCH"/>
  </r>
  <r>
    <x v="10"/>
    <x v="5"/>
    <x v="11"/>
    <n v="2.4970928968702442"/>
    <n v="2.4970928968702442"/>
    <x v="5"/>
    <n v="6617.8381104999989"/>
    <s v="AUGUST COMPLEX FIRES/Corbin/Doe/ELK/HIGH GLADE/Hull/MILL/RANCH"/>
  </r>
  <r>
    <x v="3"/>
    <x v="5"/>
    <x v="12"/>
    <n v="2"/>
    <n v="2"/>
    <x v="5"/>
    <n v="6617.8381104999989"/>
    <s v="AUGUST COMPLEX FIRES/Corbin/Doe/ELK/HIGH GLADE/Hull/MILL/RANCH"/>
  </r>
  <r>
    <x v="3"/>
    <x v="5"/>
    <x v="7"/>
    <n v="2"/>
    <n v="2"/>
    <x v="5"/>
    <n v="6617.8381104999989"/>
    <s v="AUGUST COMPLEX FIRES/Corbin/Doe/ELK/HIGH GLADE/Hull/MILL/RANCH"/>
  </r>
  <r>
    <x v="0"/>
    <x v="5"/>
    <x v="5"/>
    <n v="2"/>
    <n v="2"/>
    <x v="5"/>
    <n v="6617.8381104999989"/>
    <s v="AUGUST COMPLEX FIRES/Corbin/Doe/ELK/HIGH GLADE/Hull/MILL/RANCH"/>
  </r>
  <r>
    <x v="0"/>
    <x v="5"/>
    <x v="7"/>
    <n v="2"/>
    <n v="2"/>
    <x v="5"/>
    <n v="6617.8381104999989"/>
    <s v="AUGUST COMPLEX FIRES/Corbin/Doe/ELK/HIGH GLADE/Hull/MILL/RANCH"/>
  </r>
  <r>
    <x v="4"/>
    <x v="5"/>
    <x v="7"/>
    <n v="2"/>
    <n v="2"/>
    <x v="5"/>
    <n v="6617.8381104999989"/>
    <s v="AUGUST COMPLEX FIRES/Corbin/Doe/ELK/HIGH GLADE/Hull/MILL/RANCH"/>
  </r>
  <r>
    <x v="5"/>
    <x v="5"/>
    <x v="5"/>
    <n v="2"/>
    <n v="2"/>
    <x v="5"/>
    <n v="6617.8381104999989"/>
    <s v="AUGUST COMPLEX FIRES/Corbin/Doe/ELK/HIGH GLADE/Hull/MILL/RANCH"/>
  </r>
  <r>
    <x v="0"/>
    <x v="5"/>
    <x v="2"/>
    <n v="1.9422842648398277"/>
    <n v="1.9422842648398277"/>
    <x v="5"/>
    <n v="6617.8381104999989"/>
    <s v="AUGUST COMPLEX FIRES/Corbin/Doe/ELK/HIGH GLADE/Hull/MILL/RANCH"/>
  </r>
  <r>
    <x v="4"/>
    <x v="5"/>
    <x v="12"/>
    <n v="1.8723665569002264"/>
    <n v="1.8723665569002264"/>
    <x v="5"/>
    <n v="6617.8381104999989"/>
    <s v="AUGUST COMPLEX FIRES/Corbin/Doe/ELK/HIGH GLADE/Hull/MILL/RANCH"/>
  </r>
  <r>
    <x v="10"/>
    <x v="5"/>
    <x v="0"/>
    <n v="1.8516645784155457"/>
    <n v="1.8516645784155457"/>
    <x v="5"/>
    <n v="6617.8381104999989"/>
    <s v="AUGUST COMPLEX FIRES/Corbin/Doe/ELK/HIGH GLADE/Hull/MILL/RANCH"/>
  </r>
  <r>
    <x v="7"/>
    <x v="5"/>
    <x v="11"/>
    <n v="1.7594931419023996"/>
    <n v="1.7594931419023996"/>
    <x v="5"/>
    <n v="6617.8381104999989"/>
    <s v="AUGUST COMPLEX FIRES/Corbin/Doe/ELK/HIGH GLADE/Hull/MILL/RANCH"/>
  </r>
  <r>
    <x v="7"/>
    <x v="5"/>
    <x v="8"/>
    <n v="1.6666666666666665"/>
    <n v="1.6666666666666665"/>
    <x v="5"/>
    <n v="6617.8381104999989"/>
    <s v="AUGUST COMPLEX FIRES/Corbin/Doe/ELK/HIGH GLADE/Hull/MILL/RANCH"/>
  </r>
  <r>
    <x v="5"/>
    <x v="5"/>
    <x v="7"/>
    <n v="1.5948090767248582"/>
    <n v="1.5948090767248582"/>
    <x v="5"/>
    <n v="6617.8381104999989"/>
    <s v="AUGUST COMPLEX FIRES/Corbin/Doe/ELK/HIGH GLADE/Hull/MILL/RANCH"/>
  </r>
  <r>
    <x v="10"/>
    <x v="5"/>
    <x v="4"/>
    <n v="1.4617381682858364"/>
    <n v="1.4617381682858364"/>
    <x v="5"/>
    <n v="6617.8381104999989"/>
    <s v="AUGUST COMPLEX FIRES/Corbin/Doe/ELK/HIGH GLADE/Hull/MILL/RANCH"/>
  </r>
  <r>
    <x v="7"/>
    <x v="5"/>
    <x v="0"/>
    <n v="1.3047136255560157"/>
    <n v="1.3047136255560157"/>
    <x v="5"/>
    <n v="6617.8381104999989"/>
    <s v="AUGUST COMPLEX FIRES/Corbin/Doe/ELK/HIGH GLADE/Hull/MILL/RANCH"/>
  </r>
  <r>
    <x v="3"/>
    <x v="5"/>
    <x v="11"/>
    <n v="1.2147787980277229"/>
    <n v="1.2147787980277229"/>
    <x v="5"/>
    <n v="6617.8381104999989"/>
    <s v="AUGUST COMPLEX FIRES/Corbin/Doe/ELK/HIGH GLADE/Hull/MILL/RANCH"/>
  </r>
  <r>
    <x v="1"/>
    <x v="5"/>
    <x v="2"/>
    <n v="1.1644768555920013"/>
    <n v="1.1644768555920013"/>
    <x v="5"/>
    <n v="6617.8381104999989"/>
    <s v="AUGUST COMPLEX FIRES/Corbin/Doe/ELK/HIGH GLADE/Hull/MILL/RANCH"/>
  </r>
  <r>
    <x v="5"/>
    <x v="5"/>
    <x v="11"/>
    <n v="1.1493435804283103"/>
    <n v="1.1493435804283103"/>
    <x v="5"/>
    <n v="6617.8381104999989"/>
    <s v="AUGUST COMPLEX FIRES/Corbin/Doe/ELK/HIGH GLADE/Hull/MILL/RANCH"/>
  </r>
  <r>
    <x v="10"/>
    <x v="5"/>
    <x v="2"/>
    <n v="1.1267237142475366"/>
    <n v="1.1267237142475366"/>
    <x v="5"/>
    <n v="6617.8381104999989"/>
    <s v="AUGUST COMPLEX FIRES/Corbin/Doe/ELK/HIGH GLADE/Hull/MILL/RANCH"/>
  </r>
  <r>
    <x v="7"/>
    <x v="5"/>
    <x v="4"/>
    <n v="1.0299649987309019"/>
    <n v="1.0299649987309019"/>
    <x v="5"/>
    <n v="6617.8381104999989"/>
    <s v="AUGUST COMPLEX FIRES/Corbin/Doe/ELK/HIGH GLADE/Hull/MILL/RANCH"/>
  </r>
  <r>
    <x v="3"/>
    <x v="5"/>
    <x v="8"/>
    <n v="1"/>
    <n v="1"/>
    <x v="5"/>
    <n v="6617.8381104999989"/>
    <s v="AUGUST COMPLEX FIRES/Corbin/Doe/ELK/HIGH GLADE/Hull/MILL/RANCH"/>
  </r>
  <r>
    <x v="0"/>
    <x v="5"/>
    <x v="12"/>
    <n v="1"/>
    <n v="1"/>
    <x v="5"/>
    <n v="6617.8381104999989"/>
    <s v="AUGUST COMPLEX FIRES/Corbin/Doe/ELK/HIGH GLADE/Hull/MILL/RANCH"/>
  </r>
  <r>
    <x v="0"/>
    <x v="5"/>
    <x v="8"/>
    <n v="1"/>
    <n v="1"/>
    <x v="5"/>
    <n v="6617.8381104999989"/>
    <s v="AUGUST COMPLEX FIRES/Corbin/Doe/ELK/HIGH GLADE/Hull/MILL/RANCH"/>
  </r>
  <r>
    <x v="7"/>
    <x v="5"/>
    <x v="9"/>
    <n v="1"/>
    <n v="1"/>
    <x v="5"/>
    <n v="6617.8381104999989"/>
    <s v="AUGUST COMPLEX FIRES/Corbin/Doe/ELK/HIGH GLADE/Hull/MILL/RANCH"/>
  </r>
  <r>
    <x v="7"/>
    <x v="5"/>
    <x v="3"/>
    <n v="1"/>
    <n v="1"/>
    <x v="5"/>
    <n v="6617.8381104999989"/>
    <s v="AUGUST COMPLEX FIRES/Corbin/Doe/ELK/HIGH GLADE/Hull/MILL/RANCH"/>
  </r>
  <r>
    <x v="7"/>
    <x v="5"/>
    <x v="10"/>
    <n v="1"/>
    <n v="1"/>
    <x v="5"/>
    <n v="6617.8381104999989"/>
    <s v="AUGUST COMPLEX FIRES/Corbin/Doe/ELK/HIGH GLADE/Hull/MILL/RANCH"/>
  </r>
  <r>
    <x v="7"/>
    <x v="5"/>
    <x v="5"/>
    <n v="1"/>
    <n v="1"/>
    <x v="5"/>
    <n v="6617.8381104999989"/>
    <s v="AUGUST COMPLEX FIRES/Corbin/Doe/ELK/HIGH GLADE/Hull/MILL/RANCH"/>
  </r>
  <r>
    <x v="7"/>
    <x v="5"/>
    <x v="7"/>
    <n v="1"/>
    <n v="1"/>
    <x v="5"/>
    <n v="6617.8381104999989"/>
    <s v="AUGUST COMPLEX FIRES/Corbin/Doe/ELK/HIGH GLADE/Hull/MILL/RANCH"/>
  </r>
  <r>
    <x v="11"/>
    <x v="5"/>
    <x v="9"/>
    <n v="1"/>
    <n v="1"/>
    <x v="5"/>
    <n v="6617.8381104999989"/>
    <s v="AUGUST COMPLEX FIRES/Corbin/Doe/ELK/HIGH GLADE/Hull/MILL/RANCH"/>
  </r>
  <r>
    <x v="11"/>
    <x v="5"/>
    <x v="3"/>
    <n v="1"/>
    <n v="1"/>
    <x v="5"/>
    <n v="6617.8381104999989"/>
    <s v="AUGUST COMPLEX FIRES/Corbin/Doe/ELK/HIGH GLADE/Hull/MILL/RANCH"/>
  </r>
  <r>
    <x v="11"/>
    <x v="5"/>
    <x v="10"/>
    <n v="1"/>
    <n v="1"/>
    <x v="5"/>
    <n v="6617.8381104999989"/>
    <s v="AUGUST COMPLEX FIRES/Corbin/Doe/ELK/HIGH GLADE/Hull/MILL/RANCH"/>
  </r>
  <r>
    <x v="11"/>
    <x v="5"/>
    <x v="4"/>
    <n v="1"/>
    <n v="1"/>
    <x v="5"/>
    <n v="6617.8381104999989"/>
    <s v="AUGUST COMPLEX FIRES/Corbin/Doe/ELK/HIGH GLADE/Hull/MILL/RANCH"/>
  </r>
  <r>
    <x v="11"/>
    <x v="5"/>
    <x v="0"/>
    <n v="1"/>
    <n v="1"/>
    <x v="5"/>
    <n v="6617.8381104999989"/>
    <s v="AUGUST COMPLEX FIRES/Corbin/Doe/ELK/HIGH GLADE/Hull/MILL/RANCH"/>
  </r>
  <r>
    <x v="11"/>
    <x v="5"/>
    <x v="2"/>
    <n v="1"/>
    <n v="1"/>
    <x v="5"/>
    <n v="6617.8381104999989"/>
    <s v="AUGUST COMPLEX FIRES/Corbin/Doe/ELK/HIGH GLADE/Hull/MILL/RANCH"/>
  </r>
  <r>
    <x v="11"/>
    <x v="5"/>
    <x v="5"/>
    <n v="1"/>
    <n v="1"/>
    <x v="5"/>
    <n v="6617.8381104999989"/>
    <s v="AUGUST COMPLEX FIRES/Corbin/Doe/ELK/HIGH GLADE/Hull/MILL/RANCH"/>
  </r>
  <r>
    <x v="11"/>
    <x v="5"/>
    <x v="7"/>
    <n v="1"/>
    <n v="1"/>
    <x v="5"/>
    <n v="6617.8381104999989"/>
    <s v="AUGUST COMPLEX FIRES/Corbin/Doe/ELK/HIGH GLADE/Hull/MILL/RANCH"/>
  </r>
  <r>
    <x v="11"/>
    <x v="5"/>
    <x v="8"/>
    <n v="1"/>
    <n v="1"/>
    <x v="5"/>
    <n v="6617.8381104999989"/>
    <s v="AUGUST COMPLEX FIRES/Corbin/Doe/ELK/HIGH GLADE/Hull/MILL/RANCH"/>
  </r>
  <r>
    <x v="6"/>
    <x v="5"/>
    <x v="9"/>
    <n v="1"/>
    <n v="1"/>
    <x v="5"/>
    <n v="6617.8381104999989"/>
    <s v="AUGUST COMPLEX FIRES/Corbin/Doe/ELK/HIGH GLADE/Hull/MILL/RANCH"/>
  </r>
  <r>
    <x v="6"/>
    <x v="5"/>
    <x v="3"/>
    <n v="1"/>
    <n v="1"/>
    <x v="5"/>
    <n v="6617.8381104999989"/>
    <s v="AUGUST COMPLEX FIRES/Corbin/Doe/ELK/HIGH GLADE/Hull/MILL/RANCH"/>
  </r>
  <r>
    <x v="6"/>
    <x v="5"/>
    <x v="10"/>
    <n v="1"/>
    <n v="1"/>
    <x v="5"/>
    <n v="6617.8381104999989"/>
    <s v="AUGUST COMPLEX FIRES/Corbin/Doe/ELK/HIGH GLADE/Hull/MILL/RANCH"/>
  </r>
  <r>
    <x v="6"/>
    <x v="5"/>
    <x v="4"/>
    <n v="1"/>
    <n v="1"/>
    <x v="5"/>
    <n v="6617.8381104999989"/>
    <s v="AUGUST COMPLEX FIRES/Corbin/Doe/ELK/HIGH GLADE/Hull/MILL/RANCH"/>
  </r>
  <r>
    <x v="6"/>
    <x v="5"/>
    <x v="0"/>
    <n v="1"/>
    <n v="1"/>
    <x v="5"/>
    <n v="6617.8381104999989"/>
    <s v="AUGUST COMPLEX FIRES/Corbin/Doe/ELK/HIGH GLADE/Hull/MILL/RANCH"/>
  </r>
  <r>
    <x v="6"/>
    <x v="5"/>
    <x v="11"/>
    <n v="1"/>
    <n v="1"/>
    <x v="5"/>
    <n v="6617.8381104999989"/>
    <s v="AUGUST COMPLEX FIRES/Corbin/Doe/ELK/HIGH GLADE/Hull/MILL/RANCH"/>
  </r>
  <r>
    <x v="6"/>
    <x v="5"/>
    <x v="2"/>
    <n v="1"/>
    <n v="1"/>
    <x v="5"/>
    <n v="6617.8381104999989"/>
    <s v="AUGUST COMPLEX FIRES/Corbin/Doe/ELK/HIGH GLADE/Hull/MILL/RANCH"/>
  </r>
  <r>
    <x v="6"/>
    <x v="5"/>
    <x v="5"/>
    <n v="1"/>
    <n v="1"/>
    <x v="5"/>
    <n v="6617.8381104999989"/>
    <s v="AUGUST COMPLEX FIRES/Corbin/Doe/ELK/HIGH GLADE/Hull/MILL/RANCH"/>
  </r>
  <r>
    <x v="6"/>
    <x v="5"/>
    <x v="7"/>
    <n v="1"/>
    <n v="1"/>
    <x v="5"/>
    <n v="6617.8381104999989"/>
    <s v="AUGUST COMPLEX FIRES/Corbin/Doe/ELK/HIGH GLADE/Hull/MILL/RANCH"/>
  </r>
  <r>
    <x v="6"/>
    <x v="5"/>
    <x v="8"/>
    <n v="1"/>
    <n v="1"/>
    <x v="5"/>
    <n v="6617.8381104999989"/>
    <s v="AUGUST COMPLEX FIRES/Corbin/Doe/ELK/HIGH GLADE/Hull/MILL/RANCH"/>
  </r>
  <r>
    <x v="4"/>
    <x v="5"/>
    <x v="8"/>
    <n v="1"/>
    <n v="1"/>
    <x v="5"/>
    <n v="6617.8381104999989"/>
    <s v="AUGUST COMPLEX FIRES/Corbin/Doe/ELK/HIGH GLADE/Hull/MILL/RANCH"/>
  </r>
  <r>
    <x v="10"/>
    <x v="5"/>
    <x v="9"/>
    <n v="1"/>
    <n v="1"/>
    <x v="5"/>
    <n v="6617.8381104999989"/>
    <s v="AUGUST COMPLEX FIRES/Corbin/Doe/ELK/HIGH GLADE/Hull/MILL/RANCH"/>
  </r>
  <r>
    <x v="10"/>
    <x v="5"/>
    <x v="3"/>
    <n v="1"/>
    <n v="1"/>
    <x v="5"/>
    <n v="6617.8381104999989"/>
    <s v="AUGUST COMPLEX FIRES/Corbin/Doe/ELK/HIGH GLADE/Hull/MILL/RANCH"/>
  </r>
  <r>
    <x v="10"/>
    <x v="5"/>
    <x v="5"/>
    <n v="1"/>
    <n v="1"/>
    <x v="5"/>
    <n v="6617.8381104999989"/>
    <s v="AUGUST COMPLEX FIRES/Corbin/Doe/ELK/HIGH GLADE/Hull/MILL/RANCH"/>
  </r>
  <r>
    <x v="10"/>
    <x v="5"/>
    <x v="7"/>
    <n v="1"/>
    <n v="1"/>
    <x v="5"/>
    <n v="6617.8381104999989"/>
    <s v="AUGUST COMPLEX FIRES/Corbin/Doe/ELK/HIGH GLADE/Hull/MILL/RANCH"/>
  </r>
  <r>
    <x v="10"/>
    <x v="5"/>
    <x v="8"/>
    <n v="1"/>
    <n v="1"/>
    <x v="5"/>
    <n v="6617.8381104999989"/>
    <s v="AUGUST COMPLEX FIRES/Corbin/Doe/ELK/HIGH GLADE/Hull/MILL/RANCH"/>
  </r>
  <r>
    <x v="1"/>
    <x v="5"/>
    <x v="9"/>
    <n v="1"/>
    <n v="1"/>
    <x v="5"/>
    <n v="6617.8381104999989"/>
    <s v="AUGUST COMPLEX FIRES/Corbin/Doe/ELK/HIGH GLADE/Hull/MILL/RANCH"/>
  </r>
  <r>
    <x v="1"/>
    <x v="5"/>
    <x v="3"/>
    <n v="1"/>
    <n v="1"/>
    <x v="5"/>
    <n v="6617.8381104999989"/>
    <s v="AUGUST COMPLEX FIRES/Corbin/Doe/ELK/HIGH GLADE/Hull/MILL/RANCH"/>
  </r>
  <r>
    <x v="1"/>
    <x v="5"/>
    <x v="5"/>
    <n v="1"/>
    <n v="1"/>
    <x v="5"/>
    <n v="6617.8381104999989"/>
    <s v="AUGUST COMPLEX FIRES/Corbin/Doe/ELK/HIGH GLADE/Hull/MILL/RANCH"/>
  </r>
  <r>
    <x v="1"/>
    <x v="5"/>
    <x v="7"/>
    <n v="1"/>
    <n v="1"/>
    <x v="5"/>
    <n v="6617.8381104999989"/>
    <s v="AUGUST COMPLEX FIRES/Corbin/Doe/ELK/HIGH GLADE/Hull/MILL/RANCH"/>
  </r>
  <r>
    <x v="1"/>
    <x v="5"/>
    <x v="8"/>
    <n v="1"/>
    <n v="1"/>
    <x v="5"/>
    <n v="6617.8381104999989"/>
    <s v="AUGUST COMPLEX FIRES/Corbin/Doe/ELK/HIGH GLADE/Hull/MILL/RANCH"/>
  </r>
  <r>
    <x v="9"/>
    <x v="5"/>
    <x v="9"/>
    <n v="1"/>
    <n v="1"/>
    <x v="5"/>
    <n v="6617.8381104999989"/>
    <s v="AUGUST COMPLEX FIRES/Corbin/Doe/ELK/HIGH GLADE/Hull/MILL/RANCH"/>
  </r>
  <r>
    <x v="9"/>
    <x v="5"/>
    <x v="3"/>
    <n v="1"/>
    <n v="1"/>
    <x v="5"/>
    <n v="6617.8381104999989"/>
    <s v="AUGUST COMPLEX FIRES/Corbin/Doe/ELK/HIGH GLADE/Hull/MILL/RANCH"/>
  </r>
  <r>
    <x v="9"/>
    <x v="5"/>
    <x v="10"/>
    <n v="1"/>
    <n v="1"/>
    <x v="5"/>
    <n v="6617.8381104999989"/>
    <s v="AUGUST COMPLEX FIRES/Corbin/Doe/ELK/HIGH GLADE/Hull/MILL/RANCH"/>
  </r>
  <r>
    <x v="9"/>
    <x v="5"/>
    <x v="2"/>
    <n v="1"/>
    <n v="1"/>
    <x v="5"/>
    <n v="6617.8381104999989"/>
    <s v="AUGUST COMPLEX FIRES/Corbin/Doe/ELK/HIGH GLADE/Hull/MILL/RANCH"/>
  </r>
  <r>
    <x v="9"/>
    <x v="5"/>
    <x v="5"/>
    <n v="1"/>
    <n v="1"/>
    <x v="5"/>
    <n v="6617.8381104999989"/>
    <s v="AUGUST COMPLEX FIRES/Corbin/Doe/ELK/HIGH GLADE/Hull/MILL/RANCH"/>
  </r>
  <r>
    <x v="9"/>
    <x v="5"/>
    <x v="7"/>
    <n v="1"/>
    <n v="1"/>
    <x v="5"/>
    <n v="6617.8381104999989"/>
    <s v="AUGUST COMPLEX FIRES/Corbin/Doe/ELK/HIGH GLADE/Hull/MILL/RANCH"/>
  </r>
  <r>
    <x v="9"/>
    <x v="5"/>
    <x v="8"/>
    <n v="1"/>
    <n v="1"/>
    <x v="5"/>
    <n v="6617.8381104999989"/>
    <s v="AUGUST COMPLEX FIRES/Corbin/Doe/ELK/HIGH GLADE/Hull/MILL/RANCH"/>
  </r>
  <r>
    <x v="5"/>
    <x v="5"/>
    <x v="9"/>
    <n v="1"/>
    <n v="1"/>
    <x v="5"/>
    <n v="6617.8381104999989"/>
    <s v="AUGUST COMPLEX FIRES/Corbin/Doe/ELK/HIGH GLADE/Hull/MILL/RANCH"/>
  </r>
  <r>
    <x v="5"/>
    <x v="5"/>
    <x v="3"/>
    <n v="1"/>
    <n v="1"/>
    <x v="5"/>
    <n v="6617.8381104999989"/>
    <s v="AUGUST COMPLEX FIRES/Corbin/Doe/ELK/HIGH GLADE/Hull/MILL/RANCH"/>
  </r>
  <r>
    <x v="5"/>
    <x v="5"/>
    <x v="10"/>
    <n v="1"/>
    <n v="1"/>
    <x v="5"/>
    <n v="6617.8381104999989"/>
    <s v="AUGUST COMPLEX FIRES/Corbin/Doe/ELK/HIGH GLADE/Hull/MILL/RANCH"/>
  </r>
  <r>
    <x v="5"/>
    <x v="5"/>
    <x v="1"/>
    <n v="1"/>
    <n v="1"/>
    <x v="5"/>
    <n v="6617.8381104999989"/>
    <s v="AUGUST COMPLEX FIRES/Corbin/Doe/ELK/HIGH GLADE/Hull/MILL/RANCH"/>
  </r>
  <r>
    <x v="9"/>
    <x v="5"/>
    <x v="11"/>
    <n v="0.96505619651032326"/>
    <n v="0.96505619651032326"/>
    <x v="5"/>
    <n v="6617.8381104999989"/>
    <s v="AUGUST COMPLEX FIRES/Corbin/Doe/ELK/HIGH GLADE/Hull/MILL/RANCH"/>
  </r>
  <r>
    <x v="5"/>
    <x v="5"/>
    <x v="0"/>
    <n v="0.8522705739044788"/>
    <n v="0.8522705739044788"/>
    <x v="5"/>
    <n v="6617.8381104999989"/>
    <s v="AUGUST COMPLEX FIRES/Corbin/Doe/ELK/HIGH GLADE/Hull/MILL/RANCH"/>
  </r>
  <r>
    <x v="7"/>
    <x v="5"/>
    <x v="2"/>
    <n v="0.79390824847648966"/>
    <n v="0.79390824847648966"/>
    <x v="5"/>
    <n v="6617.8381104999989"/>
    <s v="AUGUST COMPLEX FIRES/Corbin/Doe/ELK/HIGH GLADE/Hull/MILL/RANCH"/>
  </r>
  <r>
    <x v="1"/>
    <x v="5"/>
    <x v="10"/>
    <n v="0.72760866127151325"/>
    <n v="0.72760866127151325"/>
    <x v="5"/>
    <n v="6617.8381104999989"/>
    <s v="AUGUST COMPLEX FIRES/Corbin/Doe/ELK/HIGH GLADE/Hull/MILL/RANCH"/>
  </r>
  <r>
    <x v="9"/>
    <x v="5"/>
    <x v="0"/>
    <n v="0.71561629825558415"/>
    <n v="0.71561629825558415"/>
    <x v="5"/>
    <n v="6617.8381104999989"/>
    <s v="AUGUST COMPLEX FIRES/Corbin/Doe/ELK/HIGH GLADE/Hull/MILL/RANCH"/>
  </r>
  <r>
    <x v="10"/>
    <x v="5"/>
    <x v="10"/>
    <n v="0.70401908754960774"/>
    <n v="0.70401908754960774"/>
    <x v="5"/>
    <n v="6617.8381104999989"/>
    <s v="AUGUST COMPLEX FIRES/Corbin/Doe/ELK/HIGH GLADE/Hull/MILL/RANCH"/>
  </r>
  <r>
    <x v="5"/>
    <x v="5"/>
    <x v="4"/>
    <n v="0.67279810939034623"/>
    <n v="0.67279810939034623"/>
    <x v="5"/>
    <n v="6617.8381104999989"/>
    <s v="AUGUST COMPLEX FIRES/Corbin/Doe/ELK/HIGH GLADE/Hull/MILL/RANCH"/>
  </r>
  <r>
    <x v="9"/>
    <x v="5"/>
    <x v="4"/>
    <n v="0.56492070389049598"/>
    <n v="0.56492070389049598"/>
    <x v="5"/>
    <n v="6617.8381104999989"/>
    <s v="AUGUST COMPLEX FIRES/Corbin/Doe/ELK/HIGH GLADE/Hull/MILL/RANCH"/>
  </r>
  <r>
    <x v="5"/>
    <x v="5"/>
    <x v="2"/>
    <n v="0.51860011676371343"/>
    <n v="0.51860011676371343"/>
    <x v="5"/>
    <n v="6617.8381104999989"/>
    <s v="AUGUST COMPLEX FIRES/Corbin/Doe/ELK/HIGH GLADE/Hull/MILL/RANCH"/>
  </r>
  <r>
    <x v="11"/>
    <x v="5"/>
    <x v="11"/>
    <n v="0.50478769075421503"/>
    <n v="0.50478769075421503"/>
    <x v="5"/>
    <n v="6617.8381104999989"/>
    <s v="AUGUST COMPLEX FIRES/Corbin/Doe/ELK/HIGH GLADE/Hull/MILL/RANCH"/>
  </r>
  <r>
    <x v="2"/>
    <x v="5"/>
    <x v="7"/>
    <n v="0"/>
    <n v="0"/>
    <x v="5"/>
    <n v="6617.8381104999989"/>
    <s v="AUGUST COMPLEX FIRES/Corbin/Doe/ELK/HIGH GLADE/Hull/MILL/RANCH"/>
  </r>
  <r>
    <x v="1"/>
    <x v="5"/>
    <x v="4"/>
    <n v="-0.9892833581291387"/>
    <n v="0"/>
    <x v="5"/>
    <n v="6617.8381104999989"/>
    <s v="AUGUST COMPLEX FIRES/Corbin/Doe/ELK/HIGH GLADE/Hull/MILL/RANCH"/>
  </r>
  <r>
    <x v="1"/>
    <x v="5"/>
    <x v="0"/>
    <n v="-22.100577394651722"/>
    <n v="0"/>
    <x v="5"/>
    <n v="6617.8381104999989"/>
    <s v="AUGUST COMPLEX FIRES/Corbin/Doe/ELK/HIGH GLADE/Hull/MILL/RANCH"/>
  </r>
  <r>
    <x v="2"/>
    <x v="5"/>
    <x v="1"/>
    <n v="-41.054525941500408"/>
    <n v="0"/>
    <x v="5"/>
    <n v="6617.8381104999989"/>
    <s v="AUGUST COMPLEX FIRES/Corbin/Doe/ELK/HIGH GLADE/Hull/MILL/RANCH"/>
  </r>
  <r>
    <x v="3"/>
    <x v="19"/>
    <x v="9"/>
    <n v="68.929639045864889"/>
    <n v="68.929639045864889"/>
    <x v="18"/>
    <n v="6617.8381104999989"/>
    <s v="ATLAS/BECKS/BUTTS/CLAYTON/COUNTY/GLASS/HENNESSEY/JERUSALEM /KINCADE/PETERSON /River/ROCKY  /SNELL/TUBBS/TWENTY_NINE/VALLEY "/>
  </r>
  <r>
    <x v="3"/>
    <x v="19"/>
    <x v="3"/>
    <n v="59.123736565823464"/>
    <n v="59.123736565823464"/>
    <x v="18"/>
    <n v="6617.8381104999989"/>
    <s v="ATLAS/BECKS/BUTTS/CLAYTON/COUNTY/GLASS/HENNESSEY/JERUSALEM /KINCADE/PETERSON /River/ROCKY  /SNELL/TUBBS/TWENTY_NINE/VALLEY "/>
  </r>
  <r>
    <x v="3"/>
    <x v="19"/>
    <x v="10"/>
    <n v="42.445054831076881"/>
    <n v="42.445054831076881"/>
    <x v="18"/>
    <n v="6617.8381104999989"/>
    <s v="ATLAS/BECKS/BUTTS/CLAYTON/COUNTY/GLASS/HENNESSEY/JERUSALEM /KINCADE/PETERSON /River/ROCKY  /SNELL/TUBBS/TWENTY_NINE/VALLEY "/>
  </r>
  <r>
    <x v="4"/>
    <x v="19"/>
    <x v="10"/>
    <n v="41.940014849282242"/>
    <n v="41.940014849282242"/>
    <x v="18"/>
    <n v="6617.8381104999989"/>
    <s v="ATLAS/BECKS/BUTTS/CLAYTON/COUNTY/GLASS/HENNESSEY/JERUSALEM /KINCADE/PETERSON /River/ROCKY  /SNELL/TUBBS/TWENTY_NINE/VALLEY "/>
  </r>
  <r>
    <x v="3"/>
    <x v="19"/>
    <x v="12"/>
    <n v="39.879870006438175"/>
    <n v="39.879870006438175"/>
    <x v="18"/>
    <n v="6617.8381104999989"/>
    <s v="ATLAS/BECKS/BUTTS/CLAYTON/COUNTY/GLASS/HENNESSEY/JERUSALEM /KINCADE/PETERSON /River/ROCKY  /SNELL/TUBBS/TWENTY_NINE/VALLEY "/>
  </r>
  <r>
    <x v="3"/>
    <x v="19"/>
    <x v="4"/>
    <n v="27.523472958855212"/>
    <n v="27.523472958855212"/>
    <x v="18"/>
    <n v="6617.8381104999989"/>
    <s v="ATLAS/BECKS/BUTTS/CLAYTON/COUNTY/GLASS/HENNESSEY/JERUSALEM /KINCADE/PETERSON /River/ROCKY  /SNELL/TUBBS/TWENTY_NINE/VALLEY "/>
  </r>
  <r>
    <x v="3"/>
    <x v="25"/>
    <x v="7"/>
    <n v="26.3724699746661"/>
    <n v="26.3724699746661"/>
    <x v="20"/>
    <n v="6367.1085620000003"/>
    <s v="BLUE/Creek/ROUGH"/>
  </r>
  <r>
    <x v="1"/>
    <x v="25"/>
    <x v="8"/>
    <n v="25.858350801810296"/>
    <n v="25.858350801810296"/>
    <x v="20"/>
    <n v="6367.1085620000003"/>
    <s v="BLUE/Creek/ROUGH"/>
  </r>
  <r>
    <x v="4"/>
    <x v="25"/>
    <x v="5"/>
    <n v="24.615343926551017"/>
    <n v="24.615343926551017"/>
    <x v="20"/>
    <n v="6367.1085620000003"/>
    <s v="BLUE/Creek/ROUGH"/>
  </r>
  <r>
    <x v="0"/>
    <x v="25"/>
    <x v="8"/>
    <n v="24.24518879810871"/>
    <n v="24.24518879810871"/>
    <x v="20"/>
    <n v="6367.1085620000003"/>
    <s v="BLUE/Creek/ROUGH"/>
  </r>
  <r>
    <x v="5"/>
    <x v="25"/>
    <x v="2"/>
    <n v="16.127272727272725"/>
    <n v="16.127272727272725"/>
    <x v="20"/>
    <n v="6367.1085620000003"/>
    <s v="BLUE/Creek/ROUGH"/>
  </r>
  <r>
    <x v="7"/>
    <x v="25"/>
    <x v="5"/>
    <n v="15.950000000000001"/>
    <n v="15.950000000000001"/>
    <x v="20"/>
    <n v="6367.1085620000003"/>
    <s v="BLUE/Creek/ROUGH"/>
  </r>
  <r>
    <x v="4"/>
    <x v="25"/>
    <x v="0"/>
    <n v="15.260359826931976"/>
    <n v="15.260359826931976"/>
    <x v="20"/>
    <n v="6367.1085620000003"/>
    <s v="BLUE/Creek/ROUGH"/>
  </r>
  <r>
    <x v="1"/>
    <x v="25"/>
    <x v="1"/>
    <n v="14.108192397516481"/>
    <n v="14.108192397516481"/>
    <x v="20"/>
    <n v="6367.1085620000003"/>
    <s v="BLUE/Creek/ROUGH"/>
  </r>
  <r>
    <x v="0"/>
    <x v="25"/>
    <x v="1"/>
    <n v="13.084408463070902"/>
    <n v="13.084408463070902"/>
    <x v="20"/>
    <n v="6367.1085620000003"/>
    <s v="BLUE/Creek/ROUGH"/>
  </r>
  <r>
    <x v="4"/>
    <x v="25"/>
    <x v="8"/>
    <n v="12.361916887522799"/>
    <n v="12.361916887522799"/>
    <x v="20"/>
    <n v="6367.1085620000003"/>
    <s v="BLUE/Creek/ROUGH"/>
  </r>
  <r>
    <x v="3"/>
    <x v="25"/>
    <x v="5"/>
    <n v="10.820751061865559"/>
    <n v="10.820751061865559"/>
    <x v="20"/>
    <n v="6367.1085620000003"/>
    <s v="BLUE/Creek/ROUGH"/>
  </r>
  <r>
    <x v="3"/>
    <x v="25"/>
    <x v="8"/>
    <n v="9.8733769056189828"/>
    <n v="9.8733769056189828"/>
    <x v="20"/>
    <n v="6367.1085620000003"/>
    <s v="BLUE/Creek/ROUGH"/>
  </r>
  <r>
    <x v="0"/>
    <x v="25"/>
    <x v="2"/>
    <n v="8.9353495819991444"/>
    <n v="8.9353495819991444"/>
    <x v="20"/>
    <n v="6367.1085620000003"/>
    <s v="BLUE/Creek/ROUGH"/>
  </r>
  <r>
    <x v="2"/>
    <x v="25"/>
    <x v="14"/>
    <n v="8.7714351335979082"/>
    <n v="8.7714351335979082"/>
    <x v="20"/>
    <n v="6367.1085620000003"/>
    <s v="BLUE/Creek/ROUGH"/>
  </r>
  <r>
    <x v="7"/>
    <x v="25"/>
    <x v="1"/>
    <n v="7.4167911170636147"/>
    <n v="7.4167911170636147"/>
    <x v="20"/>
    <n v="6367.1085620000003"/>
    <s v="BLUE/Creek/ROUGH"/>
  </r>
  <r>
    <x v="0"/>
    <x v="25"/>
    <x v="11"/>
    <n v="7.2255813624259284"/>
    <n v="7.2255813624259284"/>
    <x v="20"/>
    <n v="6367.1085620000003"/>
    <s v="BLUE/Creek/ROUGH"/>
  </r>
  <r>
    <x v="4"/>
    <x v="25"/>
    <x v="1"/>
    <n v="6.1316891659514869"/>
    <n v="6.1316891659514869"/>
    <x v="20"/>
    <n v="6367.1085620000003"/>
    <s v="BLUE/Creek/ROUGH"/>
  </r>
  <r>
    <x v="0"/>
    <x v="25"/>
    <x v="0"/>
    <n v="5.9039169201786095"/>
    <n v="5.9039169201786095"/>
    <x v="20"/>
    <n v="6367.1085620000003"/>
    <s v="BLUE/Creek/ROUGH"/>
  </r>
  <r>
    <x v="2"/>
    <x v="25"/>
    <x v="13"/>
    <n v="5.6765343020753205"/>
    <n v="5.6765343020753205"/>
    <x v="20"/>
    <n v="6367.1085620000003"/>
    <s v="BLUE/Creek/ROUGH"/>
  </r>
  <r>
    <x v="3"/>
    <x v="25"/>
    <x v="1"/>
    <n v="5.3283683380946618"/>
    <n v="5.3283683380946618"/>
    <x v="20"/>
    <n v="6367.1085620000003"/>
    <s v="BLUE/Creek/ROUGH"/>
  </r>
  <r>
    <x v="3"/>
    <x v="25"/>
    <x v="2"/>
    <n v="3.63874560603234"/>
    <n v="3.63874560603234"/>
    <x v="20"/>
    <n v="6367.1085620000003"/>
    <s v="BLUE/Creek/ROUGH"/>
  </r>
  <r>
    <x v="2"/>
    <x v="25"/>
    <x v="6"/>
    <n v="3.6245445895429618"/>
    <n v="3.6245445895429618"/>
    <x v="20"/>
    <n v="6367.1085620000003"/>
    <s v="BLUE/Creek/ROUGH"/>
  </r>
  <r>
    <x v="1"/>
    <x v="25"/>
    <x v="2"/>
    <n v="3.6092304944127864"/>
    <n v="3.6092304944127864"/>
    <x v="20"/>
    <n v="6367.1085620000003"/>
    <s v="BLUE/Creek/ROUGH"/>
  </r>
  <r>
    <x v="3"/>
    <x v="25"/>
    <x v="11"/>
    <n v="3.5352457248187323"/>
    <n v="3.5352457248187323"/>
    <x v="20"/>
    <n v="6367.1085620000003"/>
    <s v="BLUE/Creek/ROUGH"/>
  </r>
  <r>
    <x v="0"/>
    <x v="25"/>
    <x v="6"/>
    <n v="3.1803727163445741"/>
    <n v="3.1803727163445741"/>
    <x v="20"/>
    <n v="6367.1085620000003"/>
    <s v="BLUE/Creek/ROUGH"/>
  </r>
  <r>
    <x v="4"/>
    <x v="25"/>
    <x v="6"/>
    <n v="3.0217785389595253"/>
    <n v="3.0217785389595253"/>
    <x v="20"/>
    <n v="6367.1085620000003"/>
    <s v="BLUE/Creek/ROUGH"/>
  </r>
  <r>
    <x v="3"/>
    <x v="25"/>
    <x v="0"/>
    <n v="2.9970238413050674"/>
    <n v="2.9970238413050674"/>
    <x v="20"/>
    <n v="6367.1085620000003"/>
    <s v="BLUE/Creek/ROUGH"/>
  </r>
  <r>
    <x v="1"/>
    <x v="25"/>
    <x v="13"/>
    <n v="2.9855575755893593"/>
    <n v="2.9855575755893593"/>
    <x v="20"/>
    <n v="6367.1085620000003"/>
    <s v="BLUE/Creek/ROUGH"/>
  </r>
  <r>
    <x v="2"/>
    <x v="25"/>
    <x v="17"/>
    <n v="2.9367494510617642"/>
    <n v="2.9367494510617642"/>
    <x v="20"/>
    <n v="6367.1085620000003"/>
    <s v="BLUE/Creek/ROUGH"/>
  </r>
  <r>
    <x v="1"/>
    <x v="25"/>
    <x v="6"/>
    <n v="2.6945091406987527"/>
    <n v="2.6945091406987527"/>
    <x v="20"/>
    <n v="6367.1085620000003"/>
    <s v="BLUE/Creek/ROUGH"/>
  </r>
  <r>
    <x v="0"/>
    <x v="25"/>
    <x v="13"/>
    <n v="2.4158865088142862"/>
    <n v="2.4158865088142862"/>
    <x v="20"/>
    <n v="6367.1085620000003"/>
    <s v="BLUE/Creek/ROUGH"/>
  </r>
  <r>
    <x v="0"/>
    <x v="25"/>
    <x v="14"/>
    <n v="2.0617486499060962"/>
    <n v="2.0617486499060962"/>
    <x v="20"/>
    <n v="6367.1085620000003"/>
    <s v="BLUE/Creek/ROUGH"/>
  </r>
  <r>
    <x v="3"/>
    <x v="25"/>
    <x v="14"/>
    <n v="2"/>
    <n v="2"/>
    <x v="20"/>
    <n v="6367.1085620000003"/>
    <s v="BLUE/Creek/ROUGH"/>
  </r>
  <r>
    <x v="6"/>
    <x v="25"/>
    <x v="14"/>
    <n v="2"/>
    <n v="2"/>
    <x v="20"/>
    <n v="6367.1085620000003"/>
    <s v="BLUE/Creek/ROUGH"/>
  </r>
  <r>
    <x v="4"/>
    <x v="25"/>
    <x v="10"/>
    <n v="2"/>
    <n v="2"/>
    <x v="20"/>
    <n v="6367.1085620000003"/>
    <s v="BLUE/Creek/ROUGH"/>
  </r>
  <r>
    <x v="4"/>
    <x v="25"/>
    <x v="14"/>
    <n v="2"/>
    <n v="2"/>
    <x v="20"/>
    <n v="6367.1085620000003"/>
    <s v="BLUE/Creek/ROUGH"/>
  </r>
  <r>
    <x v="3"/>
    <x v="25"/>
    <x v="6"/>
    <n v="1.8879139610939035"/>
    <n v="1.8879139610939035"/>
    <x v="20"/>
    <n v="6367.1085620000003"/>
    <s v="BLUE/Creek/ROUGH"/>
  </r>
  <r>
    <x v="7"/>
    <x v="25"/>
    <x v="6"/>
    <n v="1.711399525132614"/>
    <n v="1.711399525132614"/>
    <x v="20"/>
    <n v="6367.1085620000003"/>
    <s v="BLUE/Creek/ROUGH"/>
  </r>
  <r>
    <x v="6"/>
    <x v="25"/>
    <x v="6"/>
    <n v="1.6162155654690595"/>
    <n v="1.6162155654690595"/>
    <x v="20"/>
    <n v="6367.1085620000003"/>
    <s v="BLUE/Creek/ROUGH"/>
  </r>
  <r>
    <x v="1"/>
    <x v="25"/>
    <x v="14"/>
    <n v="1.3121111912888279"/>
    <n v="1.3121111912888279"/>
    <x v="20"/>
    <n v="6367.1085620000003"/>
    <s v="BLUE/Creek/ROUGH"/>
  </r>
  <r>
    <x v="7"/>
    <x v="25"/>
    <x v="14"/>
    <n v="1.3023163727260549"/>
    <n v="1.3023163727260549"/>
    <x v="20"/>
    <n v="6367.1085620000003"/>
    <s v="BLUE/Creek/ROUGH"/>
  </r>
  <r>
    <x v="7"/>
    <x v="25"/>
    <x v="8"/>
    <n v="1.2299887375128298"/>
    <n v="1.2299887375128298"/>
    <x v="20"/>
    <n v="6367.1085620000003"/>
    <s v="BLUE/Creek/ROUGH"/>
  </r>
  <r>
    <x v="4"/>
    <x v="25"/>
    <x v="13"/>
    <n v="1.132146338451147"/>
    <n v="1.132146338451147"/>
    <x v="20"/>
    <n v="6367.1085620000003"/>
    <s v="BLUE/Creek/ROUGH"/>
  </r>
  <r>
    <x v="3"/>
    <x v="25"/>
    <x v="9"/>
    <n v="1"/>
    <n v="1"/>
    <x v="20"/>
    <n v="6367.1085620000003"/>
    <s v="BLUE/Creek/ROUGH"/>
  </r>
  <r>
    <x v="3"/>
    <x v="25"/>
    <x v="3"/>
    <n v="1"/>
    <n v="1"/>
    <x v="20"/>
    <n v="6367.1085620000003"/>
    <s v="BLUE/Creek/ROUGH"/>
  </r>
  <r>
    <x v="3"/>
    <x v="25"/>
    <x v="10"/>
    <n v="1"/>
    <n v="1"/>
    <x v="20"/>
    <n v="6367.1085620000003"/>
    <s v="BLUE/Creek/ROUGH"/>
  </r>
  <r>
    <x v="3"/>
    <x v="25"/>
    <x v="4"/>
    <n v="1"/>
    <n v="1"/>
    <x v="20"/>
    <n v="6367.1085620000003"/>
    <s v="BLUE/Creek/ROUGH"/>
  </r>
  <r>
    <x v="3"/>
    <x v="25"/>
    <x v="17"/>
    <n v="1"/>
    <n v="1"/>
    <x v="20"/>
    <n v="6367.1085620000003"/>
    <s v="BLUE/Creek/ROUGH"/>
  </r>
  <r>
    <x v="3"/>
    <x v="25"/>
    <x v="18"/>
    <n v="1"/>
    <n v="1"/>
    <x v="20"/>
    <n v="6367.1085620000003"/>
    <s v="BLUE/Creek/ROUGH"/>
  </r>
  <r>
    <x v="0"/>
    <x v="25"/>
    <x v="9"/>
    <n v="1"/>
    <n v="1"/>
    <x v="20"/>
    <n v="6367.1085620000003"/>
    <s v="BLUE/Creek/ROUGH"/>
  </r>
  <r>
    <x v="0"/>
    <x v="25"/>
    <x v="3"/>
    <n v="1"/>
    <n v="1"/>
    <x v="20"/>
    <n v="6367.1085620000003"/>
    <s v="BLUE/Creek/ROUGH"/>
  </r>
  <r>
    <x v="0"/>
    <x v="25"/>
    <x v="10"/>
    <n v="1"/>
    <n v="1"/>
    <x v="20"/>
    <n v="6367.1085620000003"/>
    <s v="BLUE/Creek/ROUGH"/>
  </r>
  <r>
    <x v="0"/>
    <x v="25"/>
    <x v="17"/>
    <n v="1"/>
    <n v="1"/>
    <x v="20"/>
    <n v="6367.1085620000003"/>
    <s v="BLUE/Creek/ROUGH"/>
  </r>
  <r>
    <x v="0"/>
    <x v="25"/>
    <x v="18"/>
    <n v="1"/>
    <n v="1"/>
    <x v="20"/>
    <n v="6367.1085620000003"/>
    <s v="BLUE/Creek/ROUGH"/>
  </r>
  <r>
    <x v="7"/>
    <x v="25"/>
    <x v="17"/>
    <n v="1"/>
    <n v="1"/>
    <x v="20"/>
    <n v="6367.1085620000003"/>
    <s v="BLUE/Creek/ROUGH"/>
  </r>
  <r>
    <x v="6"/>
    <x v="25"/>
    <x v="19"/>
    <n v="1"/>
    <n v="1"/>
    <x v="20"/>
    <n v="6367.1085620000003"/>
    <s v="BLUE/Creek/ROUGH"/>
  </r>
  <r>
    <x v="6"/>
    <x v="25"/>
    <x v="20"/>
    <n v="1"/>
    <n v="1"/>
    <x v="20"/>
    <n v="6367.1085620000003"/>
    <s v="BLUE/Creek/ROUGH"/>
  </r>
  <r>
    <x v="6"/>
    <x v="25"/>
    <x v="21"/>
    <n v="1"/>
    <n v="1"/>
    <x v="20"/>
    <n v="6367.1085620000003"/>
    <s v="BLUE/Creek/ROUGH"/>
  </r>
  <r>
    <x v="6"/>
    <x v="25"/>
    <x v="7"/>
    <n v="1"/>
    <n v="1"/>
    <x v="20"/>
    <n v="6367.1085620000003"/>
    <s v="BLUE/Creek/ROUGH"/>
  </r>
  <r>
    <x v="6"/>
    <x v="25"/>
    <x v="8"/>
    <n v="1"/>
    <n v="1"/>
    <x v="20"/>
    <n v="6367.1085620000003"/>
    <s v="BLUE/Creek/ROUGH"/>
  </r>
  <r>
    <x v="6"/>
    <x v="25"/>
    <x v="1"/>
    <n v="1"/>
    <n v="1"/>
    <x v="20"/>
    <n v="6367.1085620000003"/>
    <s v="BLUE/Creek/ROUGH"/>
  </r>
  <r>
    <x v="6"/>
    <x v="25"/>
    <x v="13"/>
    <n v="1"/>
    <n v="1"/>
    <x v="20"/>
    <n v="6367.1085620000003"/>
    <s v="BLUE/Creek/ROUGH"/>
  </r>
  <r>
    <x v="6"/>
    <x v="25"/>
    <x v="17"/>
    <n v="1"/>
    <n v="1"/>
    <x v="20"/>
    <n v="6367.1085620000003"/>
    <s v="BLUE/Creek/ROUGH"/>
  </r>
  <r>
    <x v="6"/>
    <x v="25"/>
    <x v="18"/>
    <n v="1"/>
    <n v="1"/>
    <x v="20"/>
    <n v="6367.1085620000003"/>
    <s v="BLUE/Creek/ROUGH"/>
  </r>
  <r>
    <x v="4"/>
    <x v="25"/>
    <x v="9"/>
    <n v="1"/>
    <n v="1"/>
    <x v="20"/>
    <n v="6367.1085620000003"/>
    <s v="BLUE/Creek/ROUGH"/>
  </r>
  <r>
    <x v="4"/>
    <x v="25"/>
    <x v="3"/>
    <n v="1"/>
    <n v="1"/>
    <x v="20"/>
    <n v="6367.1085620000003"/>
    <s v="BLUE/Creek/ROUGH"/>
  </r>
  <r>
    <x v="4"/>
    <x v="25"/>
    <x v="17"/>
    <n v="1"/>
    <n v="1"/>
    <x v="20"/>
    <n v="6367.1085620000003"/>
    <s v="BLUE/Creek/ROUGH"/>
  </r>
  <r>
    <x v="4"/>
    <x v="25"/>
    <x v="18"/>
    <n v="1"/>
    <n v="1"/>
    <x v="20"/>
    <n v="6367.1085620000003"/>
    <s v="BLUE/Creek/ROUGH"/>
  </r>
  <r>
    <x v="2"/>
    <x v="25"/>
    <x v="18"/>
    <n v="1"/>
    <n v="1"/>
    <x v="20"/>
    <n v="6367.1085620000003"/>
    <s v="BLUE/Creek/ROUGH"/>
  </r>
  <r>
    <x v="8"/>
    <x v="25"/>
    <x v="19"/>
    <n v="1"/>
    <n v="1"/>
    <x v="20"/>
    <n v="6367.1085620000003"/>
    <s v="BLUE/Creek/ROUGH"/>
  </r>
  <r>
    <x v="8"/>
    <x v="25"/>
    <x v="20"/>
    <n v="1"/>
    <n v="1"/>
    <x v="20"/>
    <n v="6367.1085620000003"/>
    <s v="BLUE/Creek/ROUGH"/>
  </r>
  <r>
    <x v="8"/>
    <x v="25"/>
    <x v="21"/>
    <n v="1"/>
    <n v="1"/>
    <x v="20"/>
    <n v="6367.1085620000003"/>
    <s v="BLUE/Creek/ROUGH"/>
  </r>
  <r>
    <x v="8"/>
    <x v="25"/>
    <x v="6"/>
    <n v="1"/>
    <n v="1"/>
    <x v="20"/>
    <n v="6367.1085620000003"/>
    <s v="BLUE/Creek/ROUGH"/>
  </r>
  <r>
    <x v="8"/>
    <x v="25"/>
    <x v="14"/>
    <n v="1"/>
    <n v="1"/>
    <x v="20"/>
    <n v="6367.1085620000003"/>
    <s v="BLUE/Creek/ROUGH"/>
  </r>
  <r>
    <x v="8"/>
    <x v="25"/>
    <x v="18"/>
    <n v="1"/>
    <n v="1"/>
    <x v="20"/>
    <n v="6367.1085620000003"/>
    <s v="BLUE/Creek/ROUGH"/>
  </r>
  <r>
    <x v="1"/>
    <x v="25"/>
    <x v="0"/>
    <n v="1"/>
    <n v="1"/>
    <x v="20"/>
    <n v="6367.1085620000003"/>
    <s v="BLUE/Creek/ROUGH"/>
  </r>
  <r>
    <x v="1"/>
    <x v="25"/>
    <x v="11"/>
    <n v="1"/>
    <n v="1"/>
    <x v="20"/>
    <n v="6367.1085620000003"/>
    <s v="BLUE/Creek/ROUGH"/>
  </r>
  <r>
    <x v="1"/>
    <x v="25"/>
    <x v="17"/>
    <n v="1"/>
    <n v="1"/>
    <x v="20"/>
    <n v="6367.1085620000003"/>
    <s v="BLUE/Creek/ROUGH"/>
  </r>
  <r>
    <x v="1"/>
    <x v="25"/>
    <x v="18"/>
    <n v="1"/>
    <n v="1"/>
    <x v="20"/>
    <n v="6367.1085620000003"/>
    <s v="BLUE/Creek/ROUGH"/>
  </r>
  <r>
    <x v="9"/>
    <x v="25"/>
    <x v="19"/>
    <n v="1"/>
    <n v="1"/>
    <x v="20"/>
    <n v="6367.1085620000003"/>
    <s v="BLUE/Creek/ROUGH"/>
  </r>
  <r>
    <x v="9"/>
    <x v="25"/>
    <x v="20"/>
    <n v="1"/>
    <n v="1"/>
    <x v="20"/>
    <n v="6367.1085620000003"/>
    <s v="BLUE/Creek/ROUGH"/>
  </r>
  <r>
    <x v="9"/>
    <x v="25"/>
    <x v="21"/>
    <n v="1"/>
    <n v="1"/>
    <x v="20"/>
    <n v="6367.1085620000003"/>
    <s v="BLUE/Creek/ROUGH"/>
  </r>
  <r>
    <x v="9"/>
    <x v="25"/>
    <x v="6"/>
    <n v="1"/>
    <n v="1"/>
    <x v="20"/>
    <n v="6367.1085620000003"/>
    <s v="BLUE/Creek/ROUGH"/>
  </r>
  <r>
    <x v="9"/>
    <x v="25"/>
    <x v="14"/>
    <n v="1"/>
    <n v="1"/>
    <x v="20"/>
    <n v="6367.1085620000003"/>
    <s v="BLUE/Creek/ROUGH"/>
  </r>
  <r>
    <x v="9"/>
    <x v="25"/>
    <x v="17"/>
    <n v="1"/>
    <n v="1"/>
    <x v="20"/>
    <n v="6367.1085620000003"/>
    <s v="BLUE/Creek/ROUGH"/>
  </r>
  <r>
    <x v="9"/>
    <x v="25"/>
    <x v="18"/>
    <n v="1"/>
    <n v="1"/>
    <x v="20"/>
    <n v="6367.1085620000003"/>
    <s v="BLUE/Creek/ROUGH"/>
  </r>
  <r>
    <x v="5"/>
    <x v="25"/>
    <x v="13"/>
    <n v="1"/>
    <n v="1"/>
    <x v="20"/>
    <n v="6367.1085620000003"/>
    <s v="BLUE/Creek/ROUGH"/>
  </r>
  <r>
    <x v="5"/>
    <x v="25"/>
    <x v="1"/>
    <n v="0.99287735664131205"/>
    <n v="0.99287735664131205"/>
    <x v="20"/>
    <n v="6367.1085620000003"/>
    <s v="BLUE/Creek/ROUGH"/>
  </r>
  <r>
    <x v="3"/>
    <x v="25"/>
    <x v="13"/>
    <n v="0.98382232703356554"/>
    <n v="0.98382232703356554"/>
    <x v="20"/>
    <n v="6367.1085620000003"/>
    <s v="BLUE/Creek/ROUGH"/>
  </r>
  <r>
    <x v="7"/>
    <x v="25"/>
    <x v="13"/>
    <n v="0.94182856795368586"/>
    <n v="0.94182856795368586"/>
    <x v="20"/>
    <n v="6367.1085620000003"/>
    <s v="BLUE/Creek/ROUGH"/>
  </r>
  <r>
    <x v="8"/>
    <x v="25"/>
    <x v="17"/>
    <n v="0.73313882265688934"/>
    <n v="0.73313882265688934"/>
    <x v="20"/>
    <n v="6367.1085620000003"/>
    <s v="BLUE/Creek/ROUGH"/>
  </r>
  <r>
    <x v="0"/>
    <x v="25"/>
    <x v="4"/>
    <n v="0.60159218295115791"/>
    <n v="0.60159218295115791"/>
    <x v="20"/>
    <n v="6367.1085620000003"/>
    <s v="BLUE/Creek/ROUGH"/>
  </r>
  <r>
    <x v="4"/>
    <x v="25"/>
    <x v="4"/>
    <n v="-1.6777469637795948"/>
    <n v="0"/>
    <x v="20"/>
    <n v="6367.1085620000003"/>
    <s v="BLUE/Creek/ROUGH"/>
  </r>
  <r>
    <x v="2"/>
    <x v="25"/>
    <x v="1"/>
    <n v="-52.777777777777771"/>
    <n v="0"/>
    <x v="20"/>
    <n v="6367.1085620000003"/>
    <s v="BLUE/Creek/ROUGH"/>
  </r>
  <r>
    <x v="5"/>
    <x v="26"/>
    <x v="8"/>
    <n v="86.63636363636364"/>
    <n v="86.63636363636364"/>
    <x v="23"/>
    <n v="6367.1085620000003"/>
    <s v="ALDER/CABIN SEQ/Castle/Colony_KNP Complex/HIDDEN/LION/Paradise_KNP Complex/ROUGH"/>
  </r>
  <r>
    <x v="13"/>
    <x v="26"/>
    <x v="8"/>
    <n v="53.93333333333333"/>
    <n v="53.93333333333333"/>
    <x v="23"/>
    <n v="6367.1085620000003"/>
    <s v="ALDER/CABIN SEQ/Castle/Colony_KNP Complex/HIDDEN/LION/Paradise_KNP Complex/ROUGH"/>
  </r>
  <r>
    <x v="7"/>
    <x v="26"/>
    <x v="2"/>
    <n v="18.05"/>
    <n v="18.05"/>
    <x v="23"/>
    <n v="6367.1085620000003"/>
    <s v="ALDER/CABIN SEQ/Castle/Colony_KNP Complex/HIDDEN/LION/Paradise_KNP Complex/ROUGH"/>
  </r>
  <r>
    <x v="7"/>
    <x v="26"/>
    <x v="7"/>
    <n v="16.416666666666668"/>
    <n v="16.416666666666668"/>
    <x v="23"/>
    <n v="6367.1085620000003"/>
    <s v="ALDER/CABIN SEQ/Castle/Colony_KNP Complex/HIDDEN/LION/Paradise_KNP Complex/ROUGH"/>
  </r>
  <r>
    <x v="0"/>
    <x v="26"/>
    <x v="1"/>
    <n v="16.088344828171017"/>
    <n v="16.088344828171017"/>
    <x v="23"/>
    <n v="6367.1085620000003"/>
    <s v="ALDER/CABIN SEQ/Castle/Colony_KNP Complex/HIDDEN/LION/Paradise_KNP Complex/ROUGH"/>
  </r>
  <r>
    <x v="13"/>
    <x v="26"/>
    <x v="1"/>
    <n v="15.613333333333335"/>
    <n v="15.613333333333335"/>
    <x v="23"/>
    <n v="6367.1085620000003"/>
    <s v="ALDER/CABIN SEQ/Castle/Colony_KNP Complex/HIDDEN/LION/Paradise_KNP Complex/ROUGH"/>
  </r>
  <r>
    <x v="13"/>
    <x v="26"/>
    <x v="7"/>
    <n v="11.306666666666667"/>
    <n v="11.306666666666667"/>
    <x v="23"/>
    <n v="6367.1085620000003"/>
    <s v="ALDER/CABIN SEQ/Castle/Colony_KNP Complex/HIDDEN/LION/Paradise_KNP Complex/ROUGH"/>
  </r>
  <r>
    <x v="1"/>
    <x v="27"/>
    <x v="7"/>
    <n v="57.739223140021004"/>
    <n v="57.739223140021004"/>
    <x v="13"/>
    <n v="5878.6262850000003"/>
    <s v="ALLEN/Antelope/BARRY POINT /CLARK/COVE/DAY/GULCH /HOWARD/LIKLEY/STEELE/STONE/Swanson "/>
  </r>
  <r>
    <x v="4"/>
    <x v="27"/>
    <x v="5"/>
    <n v="50.264982838250155"/>
    <n v="50.264982838250155"/>
    <x v="13"/>
    <n v="5878.6262850000003"/>
    <s v="ALLEN/Antelope/BARRY POINT /CLARK/COVE/DAY/GULCH /HOWARD/LIKLEY/STEELE/STONE/Swanson "/>
  </r>
  <r>
    <x v="0"/>
    <x v="27"/>
    <x v="2"/>
    <n v="47.010914588066036"/>
    <n v="47.010914588066036"/>
    <x v="13"/>
    <n v="5878.6262850000003"/>
    <s v="ALLEN/Antelope/BARRY POINT /CLARK/COVE/DAY/GULCH /HOWARD/LIKLEY/STEELE/STONE/Swanson "/>
  </r>
  <r>
    <x v="4"/>
    <x v="27"/>
    <x v="8"/>
    <n v="45.419063973545171"/>
    <n v="45.419063973545171"/>
    <x v="13"/>
    <n v="5878.6262850000003"/>
    <s v="ALLEN/Antelope/BARRY POINT /CLARK/COVE/DAY/GULCH /HOWARD/LIKLEY/STEELE/STONE/Swanson "/>
  </r>
  <r>
    <x v="3"/>
    <x v="27"/>
    <x v="7"/>
    <n v="43.19523882462132"/>
    <n v="43.19523882462132"/>
    <x v="13"/>
    <n v="5878.6262850000003"/>
    <s v="ALLEN/Antelope/BARRY POINT /CLARK/COVE/DAY/GULCH /HOWARD/LIKLEY/STEELE/STONE/Swanson "/>
  </r>
  <r>
    <x v="7"/>
    <x v="27"/>
    <x v="2"/>
    <n v="37.986504074267209"/>
    <n v="37.986504074267209"/>
    <x v="13"/>
    <n v="5878.6262850000003"/>
    <s v="ALLEN/Antelope/BARRY POINT /CLARK/COVE/DAY/GULCH /HOWARD/LIKLEY/STEELE/STONE/Swanson "/>
  </r>
  <r>
    <x v="1"/>
    <x v="27"/>
    <x v="8"/>
    <n v="34.965406257873539"/>
    <n v="34.965406257873539"/>
    <x v="13"/>
    <n v="5878.6262850000003"/>
    <s v="ALLEN/Antelope/BARRY POINT /CLARK/COVE/DAY/GULCH /HOWARD/LIKLEY/STEELE/STONE/Swanson "/>
  </r>
  <r>
    <x v="5"/>
    <x v="27"/>
    <x v="7"/>
    <n v="34.575727588070755"/>
    <n v="34.575727588070755"/>
    <x v="13"/>
    <n v="5878.6262850000003"/>
    <s v="ALLEN/Antelope/BARRY POINT /CLARK/COVE/DAY/GULCH /HOWARD/LIKLEY/STEELE/STONE/Swanson "/>
  </r>
  <r>
    <x v="1"/>
    <x v="27"/>
    <x v="5"/>
    <n v="34.441257614898205"/>
    <n v="34.441257614898205"/>
    <x v="13"/>
    <n v="5878.6262850000003"/>
    <s v="ALLEN/Antelope/BARRY POINT /CLARK/COVE/DAY/GULCH /HOWARD/LIKLEY/STEELE/STONE/Swanson "/>
  </r>
  <r>
    <x v="7"/>
    <x v="27"/>
    <x v="7"/>
    <n v="34.184472324134227"/>
    <n v="34.184472324134227"/>
    <x v="13"/>
    <n v="5878.6262850000003"/>
    <s v="ALLEN/Antelope/BARRY POINT /CLARK/COVE/DAY/GULCH /HOWARD/LIKLEY/STEELE/STONE/Swanson "/>
  </r>
  <r>
    <x v="5"/>
    <x v="27"/>
    <x v="8"/>
    <n v="33.451541509934387"/>
    <n v="33.451541509934387"/>
    <x v="13"/>
    <n v="5878.6262850000003"/>
    <s v="ALLEN/Antelope/BARRY POINT /CLARK/COVE/DAY/GULCH /HOWARD/LIKLEY/STEELE/STONE/Swanson "/>
  </r>
  <r>
    <x v="0"/>
    <x v="27"/>
    <x v="8"/>
    <n v="31.798463008649517"/>
    <n v="31.798463008649517"/>
    <x v="13"/>
    <n v="5878.6262850000003"/>
    <s v="ALLEN/Antelope/BARRY POINT /CLARK/COVE/DAY/GULCH /HOWARD/LIKLEY/STEELE/STONE/Swanson "/>
  </r>
  <r>
    <x v="5"/>
    <x v="27"/>
    <x v="11"/>
    <n v="30.604205946366026"/>
    <n v="30.604205946366026"/>
    <x v="13"/>
    <n v="5878.6262850000003"/>
    <s v="ALLEN/Antelope/BARRY POINT /CLARK/COVE/DAY/GULCH /HOWARD/LIKLEY/STEELE/STONE/Swanson "/>
  </r>
  <r>
    <x v="3"/>
    <x v="27"/>
    <x v="5"/>
    <n v="26.367317946203375"/>
    <n v="26.367317946203375"/>
    <x v="13"/>
    <n v="5878.6262850000003"/>
    <s v="ALLEN/Antelope/BARRY POINT /CLARK/COVE/DAY/GULCH /HOWARD/LIKLEY/STEELE/STONE/Swanson "/>
  </r>
  <r>
    <x v="3"/>
    <x v="27"/>
    <x v="11"/>
    <n v="24.427934392253864"/>
    <n v="24.427934392253864"/>
    <x v="13"/>
    <n v="5878.6262850000003"/>
    <s v="ALLEN/Antelope/BARRY POINT /CLARK/COVE/DAY/GULCH /HOWARD/LIKLEY/STEELE/STONE/Swanson "/>
  </r>
  <r>
    <x v="5"/>
    <x v="27"/>
    <x v="2"/>
    <n v="21.759144835513187"/>
    <n v="21.759144835513187"/>
    <x v="13"/>
    <n v="5878.6262850000003"/>
    <s v="ALLEN/Antelope/BARRY POINT /CLARK/COVE/DAY/GULCH /HOWARD/LIKLEY/STEELE/STONE/Swanson "/>
  </r>
  <r>
    <x v="5"/>
    <x v="27"/>
    <x v="5"/>
    <n v="19.945069692006619"/>
    <n v="19.945069692006619"/>
    <x v="13"/>
    <n v="5878.6262850000003"/>
    <s v="ALLEN/Antelope/BARRY POINT /CLARK/COVE/DAY/GULCH /HOWARD/LIKLEY/STEELE/STONE/Swanson "/>
  </r>
  <r>
    <x v="3"/>
    <x v="27"/>
    <x v="2"/>
    <n v="19.737041203641024"/>
    <n v="19.737041203641024"/>
    <x v="13"/>
    <n v="5878.6262850000003"/>
    <s v="ALLEN/Antelope/BARRY POINT /CLARK/COVE/DAY/GULCH /HOWARD/LIKLEY/STEELE/STONE/Swanson "/>
  </r>
  <r>
    <x v="3"/>
    <x v="27"/>
    <x v="8"/>
    <n v="12.949299463828904"/>
    <n v="12.949299463828904"/>
    <x v="13"/>
    <n v="5878.6262850000003"/>
    <s v="ALLEN/Antelope/BARRY POINT /CLARK/COVE/DAY/GULCH /HOWARD/LIKLEY/STEELE/STONE/Swanson "/>
  </r>
  <r>
    <x v="6"/>
    <x v="27"/>
    <x v="7"/>
    <n v="8.0459230765837226"/>
    <n v="8.0459230765837226"/>
    <x v="13"/>
    <n v="5878.6262850000003"/>
    <s v="ALLEN/Antelope/BARRY POINT /CLARK/COVE/DAY/GULCH /HOWARD/LIKLEY/STEELE/STONE/Swanson "/>
  </r>
  <r>
    <x v="1"/>
    <x v="27"/>
    <x v="2"/>
    <n v="8.001890266934689"/>
    <n v="8.001890266934689"/>
    <x v="13"/>
    <n v="5878.6262850000003"/>
    <s v="ALLEN/Antelope/BARRY POINT /CLARK/COVE/DAY/GULCH /HOWARD/LIKLEY/STEELE/STONE/Swanson "/>
  </r>
  <r>
    <x v="6"/>
    <x v="27"/>
    <x v="11"/>
    <n v="7.864058672325732"/>
    <n v="7.864058672325732"/>
    <x v="13"/>
    <n v="5878.6262850000003"/>
    <s v="ALLEN/Antelope/BARRY POINT /CLARK/COVE/DAY/GULCH /HOWARD/LIKLEY/STEELE/STONE/Swanson "/>
  </r>
  <r>
    <x v="6"/>
    <x v="27"/>
    <x v="2"/>
    <n v="5.5912312165847098"/>
    <n v="5.5912312165847098"/>
    <x v="13"/>
    <n v="5878.6262850000003"/>
    <s v="ALLEN/Antelope/BARRY POINT /CLARK/COVE/DAY/GULCH /HOWARD/LIKLEY/STEELE/STONE/Swanson "/>
  </r>
  <r>
    <x v="6"/>
    <x v="27"/>
    <x v="5"/>
    <n v="4.8681262918677577"/>
    <n v="4.8681262918677577"/>
    <x v="13"/>
    <n v="5878.6262850000003"/>
    <s v="ALLEN/Antelope/BARRY POINT /CLARK/COVE/DAY/GULCH /HOWARD/LIKLEY/STEELE/STONE/Swanson "/>
  </r>
  <r>
    <x v="7"/>
    <x v="27"/>
    <x v="8"/>
    <n v="3.582759679047963"/>
    <n v="3.582759679047963"/>
    <x v="13"/>
    <n v="5878.6262850000003"/>
    <s v="ALLEN/Antelope/BARRY POINT /CLARK/COVE/DAY/GULCH /HOWARD/LIKLEY/STEELE/STONE/Swanson "/>
  </r>
  <r>
    <x v="1"/>
    <x v="27"/>
    <x v="1"/>
    <n v="2.5944017788230083"/>
    <n v="2.5944017788230083"/>
    <x v="13"/>
    <n v="5878.6262850000003"/>
    <s v="ALLEN/Antelope/BARRY POINT /CLARK/COVE/DAY/GULCH /HOWARD/LIKLEY/STEELE/STONE/Swanson "/>
  </r>
  <r>
    <x v="1"/>
    <x v="27"/>
    <x v="11"/>
    <n v="2.3762072664712859"/>
    <n v="2.3762072664712859"/>
    <x v="13"/>
    <n v="5878.6262850000003"/>
    <s v="ALLEN/Antelope/BARRY POINT /CLARK/COVE/DAY/GULCH /HOWARD/LIKLEY/STEELE/STONE/Swanson "/>
  </r>
  <r>
    <x v="0"/>
    <x v="27"/>
    <x v="1"/>
    <n v="2.0993667337549202"/>
    <n v="2.0993667337549202"/>
    <x v="13"/>
    <n v="5878.6262850000003"/>
    <s v="ALLEN/Antelope/BARRY POINT /CLARK/COVE/DAY/GULCH /HOWARD/LIKLEY/STEELE/STONE/Swanson "/>
  </r>
  <r>
    <x v="4"/>
    <x v="27"/>
    <x v="1"/>
    <n v="1.983817059292782"/>
    <n v="1.983817059292782"/>
    <x v="13"/>
    <n v="5878.6262850000003"/>
    <s v="ALLEN/Antelope/BARRY POINT /CLARK/COVE/DAY/GULCH /HOWARD/LIKLEY/STEELE/STONE/Swanson "/>
  </r>
  <r>
    <x v="5"/>
    <x v="27"/>
    <x v="1"/>
    <n v="1.4837468330095323"/>
    <n v="1.4837468330095323"/>
    <x v="13"/>
    <n v="5878.6262850000003"/>
    <s v="ALLEN/Antelope/BARRY POINT /CLARK/COVE/DAY/GULCH /HOWARD/LIKLEY/STEELE/STONE/Swanson "/>
  </r>
  <r>
    <x v="6"/>
    <x v="27"/>
    <x v="8"/>
    <n v="1"/>
    <n v="1"/>
    <x v="13"/>
    <n v="5878.6262850000003"/>
    <s v="ALLEN/Antelope/BARRY POINT /CLARK/COVE/DAY/GULCH /HOWARD/LIKLEY/STEELE/STONE/Swanson "/>
  </r>
  <r>
    <x v="3"/>
    <x v="27"/>
    <x v="1"/>
    <n v="0.8549258658318839"/>
    <n v="0.8549258658318839"/>
    <x v="13"/>
    <n v="5878.6262850000003"/>
    <s v="ALLEN/Antelope/BARRY POINT /CLARK/COVE/DAY/GULCH /HOWARD/LIKLEY/STEELE/STONE/Swanson "/>
  </r>
  <r>
    <x v="7"/>
    <x v="27"/>
    <x v="5"/>
    <n v="-47.330935126587683"/>
    <n v="0"/>
    <x v="13"/>
    <n v="5878.6262850000003"/>
    <s v="ALLEN/Antelope/BARRY POINT /CLARK/COVE/DAY/GULCH /HOWARD/LIKLEY/STEELE/STONE/Swanson "/>
  </r>
  <r>
    <x v="0"/>
    <x v="15"/>
    <x v="7"/>
    <n v="342.91091326240758"/>
    <n v="342.91091326240758"/>
    <x v="15"/>
    <n v="5878.6262850000003"/>
    <s v="BALD/Dixie/EILER/Gold/HAT /HOG/WHALEBACK"/>
  </r>
  <r>
    <x v="4"/>
    <x v="15"/>
    <x v="7"/>
    <n v="296.61942555831558"/>
    <n v="296.61942555831558"/>
    <x v="15"/>
    <n v="5878.6262850000003"/>
    <s v="BALD/Dixie/EILER/Gold/HAT /HOG/WHALEBACK"/>
  </r>
  <r>
    <x v="1"/>
    <x v="15"/>
    <x v="7"/>
    <n v="282.09590961723768"/>
    <n v="282.09590961723768"/>
    <x v="15"/>
    <n v="5878.6262850000003"/>
    <s v="BALD/Dixie/EILER/Gold/HAT /HOG/WHALEBACK"/>
  </r>
  <r>
    <x v="7"/>
    <x v="15"/>
    <x v="7"/>
    <n v="277.00643141392504"/>
    <n v="277.00643141392504"/>
    <x v="15"/>
    <n v="5878.6262850000003"/>
    <s v="BALD/Dixie/EILER/Gold/HAT /HOG/WHALEBACK"/>
  </r>
  <r>
    <x v="0"/>
    <x v="15"/>
    <x v="5"/>
    <n v="212.94117453674517"/>
    <n v="212.94117453674517"/>
    <x v="15"/>
    <n v="5878.6262850000003"/>
    <s v="BALD/Dixie/EILER/Gold/HAT /HOG/WHALEBACK"/>
  </r>
  <r>
    <x v="0"/>
    <x v="15"/>
    <x v="8"/>
    <n v="210.20358949657398"/>
    <n v="210.20358949657398"/>
    <x v="15"/>
    <n v="5878.6262850000003"/>
    <s v="BALD/Dixie/EILER/Gold/HAT /HOG/WHALEBACK"/>
  </r>
  <r>
    <x v="1"/>
    <x v="15"/>
    <x v="8"/>
    <n v="196.63914766176427"/>
    <n v="196.63914766176427"/>
    <x v="15"/>
    <n v="5878.6262850000003"/>
    <s v="BALD/Dixie/EILER/Gold/HAT /HOG/WHALEBACK"/>
  </r>
  <r>
    <x v="4"/>
    <x v="16"/>
    <x v="11"/>
    <n v="109.83393865454829"/>
    <n v="109.83393865454829"/>
    <x v="16"/>
    <n v="4299.014287"/>
    <s v="Antelope/LITTLE DEER/STEPHENS/Tennant"/>
  </r>
  <r>
    <x v="4"/>
    <x v="16"/>
    <x v="5"/>
    <n v="104.4854550217202"/>
    <n v="104.4854550217202"/>
    <x v="16"/>
    <n v="4299.014287"/>
    <s v="Antelope/LITTLE DEER/STEPHENS/Tennant"/>
  </r>
  <r>
    <x v="2"/>
    <x v="16"/>
    <x v="13"/>
    <n v="78.095703897962181"/>
    <n v="78.095703897962181"/>
    <x v="16"/>
    <n v="4299.014287"/>
    <s v="Antelope/LITTLE DEER/STEPHENS/Tennant"/>
  </r>
  <r>
    <x v="0"/>
    <x v="16"/>
    <x v="5"/>
    <n v="73.505137255310359"/>
    <n v="73.505137255310359"/>
    <x v="16"/>
    <n v="4299.014287"/>
    <s v="Antelope/LITTLE DEER/STEPHENS/Tennant"/>
  </r>
  <r>
    <x v="1"/>
    <x v="16"/>
    <x v="5"/>
    <n v="70.071499351115705"/>
    <n v="70.071499351115705"/>
    <x v="16"/>
    <n v="4299.014287"/>
    <s v="Antelope/LITTLE DEER/STEPHENS/Tennant"/>
  </r>
  <r>
    <x v="1"/>
    <x v="16"/>
    <x v="11"/>
    <n v="66.228940049596829"/>
    <n v="66.228940049596829"/>
    <x v="16"/>
    <n v="4299.014287"/>
    <s v="Antelope/LITTLE DEER/STEPHENS/Tennant"/>
  </r>
  <r>
    <x v="0"/>
    <x v="16"/>
    <x v="11"/>
    <n v="59.546110568916824"/>
    <n v="59.546110568916824"/>
    <x v="16"/>
    <n v="4299.014287"/>
    <s v="Antelope/LITTLE DEER/STEPHENS/Tennant"/>
  </r>
  <r>
    <x v="4"/>
    <x v="16"/>
    <x v="7"/>
    <n v="58.016467085442663"/>
    <n v="58.016467085442663"/>
    <x v="16"/>
    <n v="4299.014287"/>
    <s v="Antelope/LITTLE DEER/STEPHENS/Tennant"/>
  </r>
  <r>
    <x v="3"/>
    <x v="16"/>
    <x v="2"/>
    <n v="56.260226364406194"/>
    <n v="56.260226364406194"/>
    <x v="16"/>
    <n v="4299.014287"/>
    <s v="Antelope/LITTLE DEER/STEPHENS/Tennant"/>
  </r>
  <r>
    <x v="5"/>
    <x v="16"/>
    <x v="8"/>
    <n v="41.623957313275589"/>
    <n v="41.623957313275589"/>
    <x v="16"/>
    <n v="4299.014287"/>
    <s v="Antelope/LITTLE DEER/STEPHENS/Tennant"/>
  </r>
  <r>
    <x v="4"/>
    <x v="16"/>
    <x v="2"/>
    <n v="41.444832030502766"/>
    <n v="41.444832030502766"/>
    <x v="16"/>
    <n v="4299.014287"/>
    <s v="Antelope/LITTLE DEER/STEPHENS/Tennant"/>
  </r>
  <r>
    <x v="5"/>
    <x v="16"/>
    <x v="2"/>
    <n v="40.901100798925285"/>
    <n v="40.901100798925285"/>
    <x v="16"/>
    <n v="4299.014287"/>
    <s v="Antelope/LITTLE DEER/STEPHENS/Tennant"/>
  </r>
  <r>
    <x v="1"/>
    <x v="16"/>
    <x v="7"/>
    <n v="35.566929644373772"/>
    <n v="35.566929644373772"/>
    <x v="16"/>
    <n v="4299.014287"/>
    <s v="Antelope/LITTLE DEER/STEPHENS/Tennant"/>
  </r>
  <r>
    <x v="0"/>
    <x v="16"/>
    <x v="7"/>
    <n v="32.355467177619076"/>
    <n v="32.355467177619076"/>
    <x v="16"/>
    <n v="4299.014287"/>
    <s v="Antelope/LITTLE DEER/STEPHENS/Tennant"/>
  </r>
  <r>
    <x v="3"/>
    <x v="16"/>
    <x v="5"/>
    <n v="30.526292976161876"/>
    <n v="30.526292976161876"/>
    <x v="16"/>
    <n v="4299.014287"/>
    <s v="Antelope/LITTLE DEER/STEPHENS/Tennant"/>
  </r>
  <r>
    <x v="2"/>
    <x v="16"/>
    <x v="5"/>
    <n v="25.593439864229271"/>
    <n v="25.593439864229271"/>
    <x v="16"/>
    <n v="4299.014287"/>
    <s v="Antelope/LITTLE DEER/STEPHENS/Tennant"/>
  </r>
  <r>
    <x v="7"/>
    <x v="16"/>
    <x v="2"/>
    <n v="19.735856278966057"/>
    <n v="19.735856278966057"/>
    <x v="16"/>
    <n v="4299.014287"/>
    <s v="Antelope/LITTLE DEER/STEPHENS/Tennant"/>
  </r>
  <r>
    <x v="2"/>
    <x v="16"/>
    <x v="6"/>
    <n v="14.670904021683448"/>
    <n v="14.670904021683448"/>
    <x v="16"/>
    <n v="4299.014287"/>
    <s v="Antelope/LITTLE DEER/STEPHENS/Tennant"/>
  </r>
  <r>
    <x v="4"/>
    <x v="16"/>
    <x v="8"/>
    <n v="13.794961168388781"/>
    <n v="13.794961168388781"/>
    <x v="16"/>
    <n v="4299.014287"/>
    <s v="Antelope/LITTLE DEER/STEPHENS/Tennant"/>
  </r>
  <r>
    <x v="3"/>
    <x v="16"/>
    <x v="7"/>
    <n v="13.768898113119574"/>
    <n v="13.768898113119574"/>
    <x v="16"/>
    <n v="4299.014287"/>
    <s v="Antelope/LITTLE DEER/STEPHENS/Tennant"/>
  </r>
  <r>
    <x v="7"/>
    <x v="16"/>
    <x v="5"/>
    <n v="13.315357111671696"/>
    <n v="13.315357111671696"/>
    <x v="16"/>
    <n v="4299.014287"/>
    <s v="Antelope/LITTLE DEER/STEPHENS/Tennant"/>
  </r>
  <r>
    <x v="1"/>
    <x v="16"/>
    <x v="8"/>
    <n v="11.888257517085346"/>
    <n v="11.888257517085346"/>
    <x v="16"/>
    <n v="4299.014287"/>
    <s v="Antelope/LITTLE DEER/STEPHENS/Tennant"/>
  </r>
  <r>
    <x v="4"/>
    <x v="16"/>
    <x v="4"/>
    <n v="10.927108353717633"/>
    <n v="10.927108353717633"/>
    <x v="16"/>
    <n v="4299.014287"/>
    <s v="Antelope/LITTLE DEER/STEPHENS/Tennant"/>
  </r>
  <r>
    <x v="0"/>
    <x v="16"/>
    <x v="8"/>
    <n v="10.619871739759349"/>
    <n v="10.619871739759349"/>
    <x v="16"/>
    <n v="4299.014287"/>
    <s v="Antelope/LITTLE DEER/STEPHENS/Tennant"/>
  </r>
  <r>
    <x v="6"/>
    <x v="16"/>
    <x v="7"/>
    <n v="10.175015410301171"/>
    <n v="10.175015410301171"/>
    <x v="16"/>
    <n v="4299.014287"/>
    <s v="Antelope/LITTLE DEER/STEPHENS/Tennant"/>
  </r>
  <r>
    <x v="3"/>
    <x v="16"/>
    <x v="0"/>
    <n v="8.5353185090209163"/>
    <n v="8.5353185090209163"/>
    <x v="16"/>
    <n v="4299.014287"/>
    <s v="Antelope/LITTLE DEER/STEPHENS/Tennant"/>
  </r>
  <r>
    <x v="6"/>
    <x v="16"/>
    <x v="2"/>
    <n v="7.293818482739475"/>
    <n v="7.293818482739475"/>
    <x v="16"/>
    <n v="4299.014287"/>
    <s v="Antelope/LITTLE DEER/STEPHENS/Tennant"/>
  </r>
  <r>
    <x v="5"/>
    <x v="16"/>
    <x v="11"/>
    <n v="6.1781029767378755"/>
    <n v="6.1781029767378755"/>
    <x v="16"/>
    <n v="4299.014287"/>
    <s v="Antelope/LITTLE DEER/STEPHENS/Tennant"/>
  </r>
  <r>
    <x v="5"/>
    <x v="16"/>
    <x v="1"/>
    <n v="4.9836506258971465"/>
    <n v="4.9836506258971465"/>
    <x v="16"/>
    <n v="4299.014287"/>
    <s v="Antelope/LITTLE DEER/STEPHENS/Tennant"/>
  </r>
  <r>
    <x v="3"/>
    <x v="16"/>
    <x v="8"/>
    <n v="4.9175038091584504"/>
    <n v="4.9175038091584504"/>
    <x v="16"/>
    <n v="4299.014287"/>
    <s v="Antelope/LITTLE DEER/STEPHENS/Tennant"/>
  </r>
  <r>
    <x v="6"/>
    <x v="16"/>
    <x v="5"/>
    <n v="4.3728854465830747"/>
    <n v="4.3728854465830747"/>
    <x v="16"/>
    <n v="4299.014287"/>
    <s v="Antelope/LITTLE DEER/STEPHENS/Tennant"/>
  </r>
  <r>
    <x v="7"/>
    <x v="16"/>
    <x v="11"/>
    <n v="4.0762801195355749"/>
    <n v="4.0762801195355749"/>
    <x v="16"/>
    <n v="4299.014287"/>
    <s v="Antelope/LITTLE DEER/STEPHENS/Tennant"/>
  </r>
  <r>
    <x v="4"/>
    <x v="16"/>
    <x v="1"/>
    <n v="3.0184313228809474"/>
    <n v="3.0184313228809474"/>
    <x v="16"/>
    <n v="4299.014287"/>
    <s v="Antelope/LITTLE DEER/STEPHENS/Tennant"/>
  </r>
  <r>
    <x v="6"/>
    <x v="16"/>
    <x v="8"/>
    <n v="3"/>
    <n v="3"/>
    <x v="16"/>
    <n v="4299.014287"/>
    <s v="Antelope/LITTLE DEER/STEPHENS/Tennant"/>
  </r>
  <r>
    <x v="6"/>
    <x v="16"/>
    <x v="13"/>
    <n v="2.8891855130998971"/>
    <n v="2.8891855130998971"/>
    <x v="16"/>
    <n v="4299.014287"/>
    <s v="Antelope/LITTLE DEER/STEPHENS/Tennant"/>
  </r>
  <r>
    <x v="3"/>
    <x v="16"/>
    <x v="11"/>
    <n v="2.5544597714899879"/>
    <n v="2.5544597714899879"/>
    <x v="16"/>
    <n v="4299.014287"/>
    <s v="Antelope/LITTLE DEER/STEPHENS/Tennant"/>
  </r>
  <r>
    <x v="6"/>
    <x v="16"/>
    <x v="6"/>
    <n v="2.5060184033680564"/>
    <n v="2.5060184033680564"/>
    <x v="16"/>
    <n v="4299.014287"/>
    <s v="Antelope/LITTLE DEER/STEPHENS/Tennant"/>
  </r>
  <r>
    <x v="7"/>
    <x v="16"/>
    <x v="7"/>
    <n v="2.169551282694242"/>
    <n v="2.169551282694242"/>
    <x v="16"/>
    <n v="4299.014287"/>
    <s v="Antelope/LITTLE DEER/STEPHENS/Tennant"/>
  </r>
  <r>
    <x v="0"/>
    <x v="16"/>
    <x v="4"/>
    <n v="2.0828597071428243"/>
    <n v="2.0828597071428243"/>
    <x v="16"/>
    <n v="4299.014287"/>
    <s v="Antelope/LITTLE DEER/STEPHENS/Tennant"/>
  </r>
  <r>
    <x v="6"/>
    <x v="16"/>
    <x v="1"/>
    <n v="2"/>
    <n v="2"/>
    <x v="16"/>
    <n v="4299.014287"/>
    <s v="Antelope/LITTLE DEER/STEPHENS/Tennant"/>
  </r>
  <r>
    <x v="6"/>
    <x v="16"/>
    <x v="11"/>
    <n v="1.6842139840116226"/>
    <n v="1.6842139840116226"/>
    <x v="16"/>
    <n v="4299.014287"/>
    <s v="Antelope/LITTLE DEER/STEPHENS/Tennant"/>
  </r>
  <r>
    <x v="8"/>
    <x v="16"/>
    <x v="13"/>
    <n v="1.654818141390261"/>
    <n v="1.654818141390261"/>
    <x v="16"/>
    <n v="4299.014287"/>
    <s v="Antelope/LITTLE DEER/STEPHENS/Tennant"/>
  </r>
  <r>
    <x v="1"/>
    <x v="16"/>
    <x v="4"/>
    <n v="1.3382002797587773"/>
    <n v="1.3382002797587773"/>
    <x v="16"/>
    <n v="4299.014287"/>
    <s v="Antelope/LITTLE DEER/STEPHENS/Tennant"/>
  </r>
  <r>
    <x v="8"/>
    <x v="16"/>
    <x v="1"/>
    <n v="1.1627730515012458"/>
    <n v="1.1627730515012458"/>
    <x v="16"/>
    <n v="4299.014287"/>
    <s v="Antelope/LITTLE DEER/STEPHENS/Tennant"/>
  </r>
  <r>
    <x v="3"/>
    <x v="16"/>
    <x v="1"/>
    <n v="1"/>
    <n v="1"/>
    <x v="16"/>
    <n v="4299.014287"/>
    <s v="Antelope/LITTLE DEER/STEPHENS/Tennant"/>
  </r>
  <r>
    <x v="3"/>
    <x v="16"/>
    <x v="13"/>
    <n v="1"/>
    <n v="1"/>
    <x v="16"/>
    <n v="4299.014287"/>
    <s v="Antelope/LITTLE DEER/STEPHENS/Tennant"/>
  </r>
  <r>
    <x v="0"/>
    <x v="16"/>
    <x v="13"/>
    <n v="1"/>
    <n v="1"/>
    <x v="16"/>
    <n v="4299.014287"/>
    <s v="Antelope/LITTLE DEER/STEPHENS/Tennant"/>
  </r>
  <r>
    <x v="7"/>
    <x v="16"/>
    <x v="8"/>
    <n v="1"/>
    <n v="1"/>
    <x v="16"/>
    <n v="4299.014287"/>
    <s v="Antelope/LITTLE DEER/STEPHENS/Tennant"/>
  </r>
  <r>
    <x v="6"/>
    <x v="16"/>
    <x v="0"/>
    <n v="1"/>
    <n v="1"/>
    <x v="16"/>
    <n v="4299.014287"/>
    <s v="Antelope/LITTLE DEER/STEPHENS/Tennant"/>
  </r>
  <r>
    <x v="6"/>
    <x v="16"/>
    <x v="14"/>
    <n v="1"/>
    <n v="1"/>
    <x v="16"/>
    <n v="4299.014287"/>
    <s v="Antelope/LITTLE DEER/STEPHENS/Tennant"/>
  </r>
  <r>
    <x v="4"/>
    <x v="16"/>
    <x v="13"/>
    <n v="1"/>
    <n v="1"/>
    <x v="16"/>
    <n v="4299.014287"/>
    <s v="Antelope/LITTLE DEER/STEPHENS/Tennant"/>
  </r>
  <r>
    <x v="2"/>
    <x v="16"/>
    <x v="2"/>
    <n v="1"/>
    <n v="1"/>
    <x v="16"/>
    <n v="4299.014287"/>
    <s v="Antelope/LITTLE DEER/STEPHENS/Tennant"/>
  </r>
  <r>
    <x v="2"/>
    <x v="16"/>
    <x v="14"/>
    <n v="1"/>
    <n v="1"/>
    <x v="16"/>
    <n v="4299.014287"/>
    <s v="Antelope/LITTLE DEER/STEPHENS/Tennant"/>
  </r>
  <r>
    <x v="8"/>
    <x v="16"/>
    <x v="7"/>
    <n v="1"/>
    <n v="1"/>
    <x v="16"/>
    <n v="4299.014287"/>
    <s v="Antelope/LITTLE DEER/STEPHENS/Tennant"/>
  </r>
  <r>
    <x v="8"/>
    <x v="16"/>
    <x v="8"/>
    <n v="1"/>
    <n v="1"/>
    <x v="16"/>
    <n v="4299.014287"/>
    <s v="Antelope/LITTLE DEER/STEPHENS/Tennant"/>
  </r>
  <r>
    <x v="8"/>
    <x v="16"/>
    <x v="14"/>
    <n v="1"/>
    <n v="1"/>
    <x v="16"/>
    <n v="4299.014287"/>
    <s v="Antelope/LITTLE DEER/STEPHENS/Tennant"/>
  </r>
  <r>
    <x v="1"/>
    <x v="16"/>
    <x v="13"/>
    <n v="1"/>
    <n v="1"/>
    <x v="16"/>
    <n v="4299.014287"/>
    <s v="Antelope/LITTLE DEER/STEPHENS/Tennant"/>
  </r>
  <r>
    <x v="9"/>
    <x v="16"/>
    <x v="7"/>
    <n v="1"/>
    <n v="1"/>
    <x v="16"/>
    <n v="4299.014287"/>
    <s v="Antelope/LITTLE DEER/STEPHENS/Tennant"/>
  </r>
  <r>
    <x v="9"/>
    <x v="16"/>
    <x v="8"/>
    <n v="1"/>
    <n v="1"/>
    <x v="16"/>
    <n v="4299.014287"/>
    <s v="Antelope/LITTLE DEER/STEPHENS/Tennant"/>
  </r>
  <r>
    <x v="9"/>
    <x v="16"/>
    <x v="1"/>
    <n v="1"/>
    <n v="1"/>
    <x v="16"/>
    <n v="4299.014287"/>
    <s v="Antelope/LITTLE DEER/STEPHENS/Tennant"/>
  </r>
  <r>
    <x v="9"/>
    <x v="16"/>
    <x v="6"/>
    <n v="1"/>
    <n v="1"/>
    <x v="16"/>
    <n v="4299.014287"/>
    <s v="Antelope/LITTLE DEER/STEPHENS/Tennant"/>
  </r>
  <r>
    <x v="9"/>
    <x v="16"/>
    <x v="14"/>
    <n v="1"/>
    <n v="1"/>
    <x v="16"/>
    <n v="4299.014287"/>
    <s v="Antelope/LITTLE DEER/STEPHENS/Tennant"/>
  </r>
  <r>
    <x v="5"/>
    <x v="16"/>
    <x v="13"/>
    <n v="1"/>
    <n v="1"/>
    <x v="16"/>
    <n v="4299.014287"/>
    <s v="Antelope/LITTLE DEER/STEPHENS/Tennant"/>
  </r>
  <r>
    <x v="8"/>
    <x v="16"/>
    <x v="6"/>
    <n v="0.75953660449403015"/>
    <n v="0.75953660449403015"/>
    <x v="16"/>
    <n v="4299.014287"/>
    <s v="Antelope/LITTLE DEER/STEPHENS/Tennant"/>
  </r>
  <r>
    <x v="1"/>
    <x v="16"/>
    <x v="1"/>
    <n v="0.68898807195511425"/>
    <n v="0.68898807195511425"/>
    <x v="16"/>
    <n v="4299.014287"/>
    <s v="Antelope/LITTLE DEER/STEPHENS/Tennant"/>
  </r>
  <r>
    <x v="9"/>
    <x v="16"/>
    <x v="13"/>
    <n v="0.63954068486918281"/>
    <n v="0.63954068486918281"/>
    <x v="16"/>
    <n v="4299.014287"/>
    <s v="Antelope/LITTLE DEER/STEPHENS/Tennant"/>
  </r>
  <r>
    <x v="0"/>
    <x v="16"/>
    <x v="1"/>
    <n v="0.55752299047247345"/>
    <n v="0.55752299047247345"/>
    <x v="16"/>
    <n v="4299.014287"/>
    <s v="Antelope/LITTLE DEER/STEPHENS/Tennant"/>
  </r>
  <r>
    <x v="1"/>
    <x v="16"/>
    <x v="0"/>
    <n v="-2.1818737559920791"/>
    <n v="0"/>
    <x v="16"/>
    <n v="4299.014287"/>
    <s v="Antelope/LITTLE DEER/STEPHENS/Tennant"/>
  </r>
  <r>
    <x v="7"/>
    <x v="16"/>
    <x v="0"/>
    <n v="-9.3833333333333346"/>
    <n v="0"/>
    <x v="16"/>
    <n v="4299.014287"/>
    <s v="Antelope/LITTLE DEER/STEPHENS/Tennant"/>
  </r>
  <r>
    <x v="3"/>
    <x v="16"/>
    <x v="4"/>
    <n v="-13.36"/>
    <n v="0"/>
    <x v="16"/>
    <n v="4299.014287"/>
    <s v="Antelope/LITTLE DEER/STEPHENS/Tennant"/>
  </r>
  <r>
    <x v="0"/>
    <x v="16"/>
    <x v="0"/>
    <n v="-20.508932338934862"/>
    <n v="0"/>
    <x v="16"/>
    <n v="4299.014287"/>
    <s v="Antelope/LITTLE DEER/STEPHENS/Tennant"/>
  </r>
  <r>
    <x v="5"/>
    <x v="16"/>
    <x v="0"/>
    <n v="-41.163636363636364"/>
    <n v="0"/>
    <x v="16"/>
    <n v="4299.014287"/>
    <s v="Antelope/LITTLE DEER/STEPHENS/Tennant"/>
  </r>
  <r>
    <x v="4"/>
    <x v="16"/>
    <x v="0"/>
    <n v="-57.102861335117815"/>
    <n v="0"/>
    <x v="16"/>
    <n v="4299.014287"/>
    <s v="Antelope/LITTLE DEER/STEPHENS/Tennant"/>
  </r>
  <r>
    <x v="4"/>
    <x v="28"/>
    <x v="11"/>
    <n v="270.25517883158614"/>
    <n v="270.25517883158614"/>
    <x v="24"/>
    <n v="4299.014287"/>
    <s v="Antelope/CALDWELL/DAY"/>
  </r>
  <r>
    <x v="0"/>
    <x v="28"/>
    <x v="11"/>
    <n v="250.38546173590322"/>
    <n v="250.38546173590322"/>
    <x v="24"/>
    <n v="4299.014287"/>
    <s v="Antelope/CALDWELL/DAY"/>
  </r>
  <r>
    <x v="1"/>
    <x v="28"/>
    <x v="11"/>
    <n v="223.89116929924688"/>
    <n v="223.89116929924688"/>
    <x v="24"/>
    <n v="4299.014287"/>
    <s v="Antelope/CALDWELL/DAY"/>
  </r>
  <r>
    <x v="1"/>
    <x v="28"/>
    <x v="2"/>
    <n v="221.61425076775438"/>
    <n v="221.61425076775438"/>
    <x v="24"/>
    <n v="4299.014287"/>
    <s v="Antelope/CALDWELL/DAY"/>
  </r>
  <r>
    <x v="0"/>
    <x v="28"/>
    <x v="2"/>
    <n v="198.46028372477866"/>
    <n v="198.46028372477866"/>
    <x v="24"/>
    <n v="4299.014287"/>
    <s v="Antelope/CALDWELL/DAY"/>
  </r>
  <r>
    <x v="4"/>
    <x v="28"/>
    <x v="2"/>
    <n v="134.19904180601719"/>
    <n v="134.19904180601719"/>
    <x v="24"/>
    <n v="4299.014287"/>
    <s v="Antelope/CALDWELL/DAY"/>
  </r>
  <r>
    <x v="3"/>
    <x v="28"/>
    <x v="2"/>
    <n v="81.41182196350988"/>
    <n v="81.41182196350988"/>
    <x v="24"/>
    <n v="4299.014287"/>
    <s v="Antelope/CALDWELL/DAY"/>
  </r>
  <r>
    <x v="12"/>
    <x v="29"/>
    <x v="12"/>
    <n v="222.28779694047932"/>
    <n v="222.28779694047932"/>
    <x v="25"/>
    <n v="4053.514709"/>
    <s v="FLYNN/LNU LIGHTNING COMPLEX/MEYERS/WALLBRIDGE"/>
  </r>
  <r>
    <x v="0"/>
    <x v="29"/>
    <x v="12"/>
    <n v="206.65281387517416"/>
    <n v="206.65281387517416"/>
    <x v="25"/>
    <n v="4053.514709"/>
    <s v="FLYNN/LNU LIGHTNING COMPLEX/MEYERS/WALLBRIDGE"/>
  </r>
  <r>
    <x v="4"/>
    <x v="29"/>
    <x v="15"/>
    <n v="111.71110769429988"/>
    <n v="111.71110769429988"/>
    <x v="25"/>
    <n v="4053.514709"/>
    <s v="FLYNN/LNU LIGHTNING COMPLEX/MEYERS/WALLBRIDGE"/>
  </r>
  <r>
    <x v="3"/>
    <x v="29"/>
    <x v="9"/>
    <n v="101.04794059058575"/>
    <n v="101.04794059058575"/>
    <x v="25"/>
    <n v="4053.514709"/>
    <s v="FLYNN/LNU LIGHTNING COMPLEX/MEYERS/WALLBRIDGE"/>
  </r>
  <r>
    <x v="4"/>
    <x v="29"/>
    <x v="12"/>
    <n v="97.374179569894551"/>
    <n v="97.374179569894551"/>
    <x v="25"/>
    <n v="4053.514709"/>
    <s v="FLYNN/LNU LIGHTNING COMPLEX/MEYERS/WALLBRIDGE"/>
  </r>
  <r>
    <x v="0"/>
    <x v="29"/>
    <x v="16"/>
    <n v="88.421417654811947"/>
    <n v="88.421417654811947"/>
    <x v="25"/>
    <n v="4053.514709"/>
    <s v="FLYNN/LNU LIGHTNING COMPLEX/MEYERS/WALLBRIDGE"/>
  </r>
  <r>
    <x v="0"/>
    <x v="29"/>
    <x v="9"/>
    <n v="81.911118072668316"/>
    <n v="81.911118072668316"/>
    <x v="25"/>
    <n v="4053.514709"/>
    <s v="FLYNN/LNU LIGHTNING COMPLEX/MEYERS/WALLBRIDGE"/>
  </r>
  <r>
    <x v="12"/>
    <x v="29"/>
    <x v="9"/>
    <n v="68.725828977444479"/>
    <n v="68.725828977444479"/>
    <x v="25"/>
    <n v="4053.514709"/>
    <s v="FLYNN/LNU LIGHTNING COMPLEX/MEYERS/WALLBRIDGE"/>
  </r>
  <r>
    <x v="3"/>
    <x v="29"/>
    <x v="16"/>
    <n v="61.238556784691788"/>
    <n v="61.238556784691788"/>
    <x v="25"/>
    <n v="4053.514709"/>
    <s v="FLYNN/LNU LIGHTNING COMPLEX/MEYERS/WALLBRIDGE"/>
  </r>
  <r>
    <x v="3"/>
    <x v="29"/>
    <x v="3"/>
    <n v="59.333387159006044"/>
    <n v="59.333387159006044"/>
    <x v="25"/>
    <n v="4053.514709"/>
    <s v="FLYNN/LNU LIGHTNING COMPLEX/MEYERS/WALLBRIDGE"/>
  </r>
  <r>
    <x v="4"/>
    <x v="29"/>
    <x v="16"/>
    <n v="41.436542599712936"/>
    <n v="41.436542599712936"/>
    <x v="25"/>
    <n v="4053.514709"/>
    <s v="FLYNN/LNU LIGHTNING COMPLEX/MEYERS/WALLBRIDGE"/>
  </r>
  <r>
    <x v="4"/>
    <x v="29"/>
    <x v="9"/>
    <n v="38.917023722657646"/>
    <n v="38.917023722657646"/>
    <x v="25"/>
    <n v="4053.514709"/>
    <s v="FLYNN/LNU LIGHTNING COMPLEX/MEYERS/WALLBRIDGE"/>
  </r>
  <r>
    <x v="0"/>
    <x v="29"/>
    <x v="3"/>
    <n v="16.823714508239725"/>
    <n v="16.823714508239725"/>
    <x v="25"/>
    <n v="4053.514709"/>
    <s v="FLYNN/LNU LIGHTNING COMPLEX/MEYERS/WALLBRIDGE"/>
  </r>
  <r>
    <x v="12"/>
    <x v="29"/>
    <x v="3"/>
    <n v="9.7341222466116744"/>
    <n v="9.7341222466116744"/>
    <x v="25"/>
    <n v="4053.514709"/>
    <s v="FLYNN/LNU LIGHTNING COMPLEX/MEYERS/WALLBRIDGE"/>
  </r>
  <r>
    <x v="4"/>
    <x v="29"/>
    <x v="3"/>
    <n v="7.8840238190655887"/>
    <n v="7.8840238190655887"/>
    <x v="25"/>
    <n v="4053.514709"/>
    <s v="FLYNN/LNU LIGHTNING COMPLEX/MEYERS/WALLBRIDGE"/>
  </r>
  <r>
    <x v="3"/>
    <x v="29"/>
    <x v="10"/>
    <n v="4.5657092882726786"/>
    <n v="4.5657092882726786"/>
    <x v="25"/>
    <n v="4053.514709"/>
    <s v="FLYNN/LNU LIGHTNING COMPLEX/MEYERS/WALLBRIDGE"/>
  </r>
  <r>
    <x v="3"/>
    <x v="29"/>
    <x v="4"/>
    <n v="2"/>
    <n v="2"/>
    <x v="25"/>
    <n v="4053.514709"/>
    <s v="FLYNN/LNU LIGHTNING COMPLEX/MEYERS/WALLBRIDGE"/>
  </r>
  <r>
    <x v="12"/>
    <x v="29"/>
    <x v="22"/>
    <n v="1"/>
    <n v="1"/>
    <x v="25"/>
    <n v="4053.514709"/>
    <s v="FLYNN/LNU LIGHTNING COMPLEX/MEYERS/WALLBRIDGE"/>
  </r>
  <r>
    <x v="12"/>
    <x v="29"/>
    <x v="10"/>
    <n v="1"/>
    <n v="1"/>
    <x v="25"/>
    <n v="4053.514709"/>
    <s v="FLYNN/LNU LIGHTNING COMPLEX/MEYERS/WALLBRIDGE"/>
  </r>
  <r>
    <x v="3"/>
    <x v="29"/>
    <x v="22"/>
    <n v="1"/>
    <n v="1"/>
    <x v="25"/>
    <n v="4053.514709"/>
    <s v="FLYNN/LNU LIGHTNING COMPLEX/MEYERS/WALLBRIDGE"/>
  </r>
  <r>
    <x v="0"/>
    <x v="29"/>
    <x v="22"/>
    <n v="1"/>
    <n v="1"/>
    <x v="25"/>
    <n v="4053.514709"/>
    <s v="FLYNN/LNU LIGHTNING COMPLEX/MEYERS/WALLBRIDGE"/>
  </r>
  <r>
    <x v="0"/>
    <x v="29"/>
    <x v="4"/>
    <n v="1"/>
    <n v="1"/>
    <x v="25"/>
    <n v="4053.514709"/>
    <s v="FLYNN/LNU LIGHTNING COMPLEX/MEYERS/WALLBRIDGE"/>
  </r>
  <r>
    <x v="7"/>
    <x v="29"/>
    <x v="15"/>
    <n v="1"/>
    <n v="1"/>
    <x v="25"/>
    <n v="4053.514709"/>
    <s v="FLYNN/LNU LIGHTNING COMPLEX/MEYERS/WALLBRIDGE"/>
  </r>
  <r>
    <x v="7"/>
    <x v="29"/>
    <x v="12"/>
    <n v="1"/>
    <n v="1"/>
    <x v="25"/>
    <n v="4053.514709"/>
    <s v="FLYNN/LNU LIGHTNING COMPLEX/MEYERS/WALLBRIDGE"/>
  </r>
  <r>
    <x v="7"/>
    <x v="29"/>
    <x v="9"/>
    <n v="1"/>
    <n v="1"/>
    <x v="25"/>
    <n v="4053.514709"/>
    <s v="FLYNN/LNU LIGHTNING COMPLEX/MEYERS/WALLBRIDGE"/>
  </r>
  <r>
    <x v="11"/>
    <x v="29"/>
    <x v="15"/>
    <n v="1"/>
    <n v="1"/>
    <x v="25"/>
    <n v="4053.514709"/>
    <s v="FLYNN/LNU LIGHTNING COMPLEX/MEYERS/WALLBRIDGE"/>
  </r>
  <r>
    <x v="11"/>
    <x v="29"/>
    <x v="12"/>
    <n v="1"/>
    <n v="1"/>
    <x v="25"/>
    <n v="4053.514709"/>
    <s v="FLYNN/LNU LIGHTNING COMPLEX/MEYERS/WALLBRIDGE"/>
  </r>
  <r>
    <x v="11"/>
    <x v="29"/>
    <x v="9"/>
    <n v="1"/>
    <n v="1"/>
    <x v="25"/>
    <n v="4053.514709"/>
    <s v="FLYNN/LNU LIGHTNING COMPLEX/MEYERS/WALLBRIDGE"/>
  </r>
  <r>
    <x v="6"/>
    <x v="29"/>
    <x v="15"/>
    <n v="1"/>
    <n v="1"/>
    <x v="25"/>
    <n v="4053.514709"/>
    <s v="FLYNN/LNU LIGHTNING COMPLEX/MEYERS/WALLBRIDGE"/>
  </r>
  <r>
    <x v="6"/>
    <x v="29"/>
    <x v="12"/>
    <n v="1"/>
    <n v="1"/>
    <x v="25"/>
    <n v="4053.514709"/>
    <s v="FLYNN/LNU LIGHTNING COMPLEX/MEYERS/WALLBRIDGE"/>
  </r>
  <r>
    <x v="6"/>
    <x v="29"/>
    <x v="9"/>
    <n v="1"/>
    <n v="1"/>
    <x v="25"/>
    <n v="4053.514709"/>
    <s v="FLYNN/LNU LIGHTNING COMPLEX/MEYERS/WALLBRIDGE"/>
  </r>
  <r>
    <x v="4"/>
    <x v="29"/>
    <x v="22"/>
    <n v="1"/>
    <n v="1"/>
    <x v="25"/>
    <n v="4053.514709"/>
    <s v="FLYNN/LNU LIGHTNING COMPLEX/MEYERS/WALLBRIDGE"/>
  </r>
  <r>
    <x v="4"/>
    <x v="29"/>
    <x v="10"/>
    <n v="1"/>
    <n v="1"/>
    <x v="25"/>
    <n v="4053.514709"/>
    <s v="FLYNN/LNU LIGHTNING COMPLEX/MEYERS/WALLBRIDGE"/>
  </r>
  <r>
    <x v="4"/>
    <x v="29"/>
    <x v="4"/>
    <n v="1"/>
    <n v="1"/>
    <x v="25"/>
    <n v="4053.514709"/>
    <s v="FLYNN/LNU LIGHTNING COMPLEX/MEYERS/WALLBRIDGE"/>
  </r>
  <r>
    <x v="10"/>
    <x v="29"/>
    <x v="15"/>
    <n v="1"/>
    <n v="1"/>
    <x v="25"/>
    <n v="4053.514709"/>
    <s v="FLYNN/LNU LIGHTNING COMPLEX/MEYERS/WALLBRIDGE"/>
  </r>
  <r>
    <x v="10"/>
    <x v="29"/>
    <x v="12"/>
    <n v="1"/>
    <n v="1"/>
    <x v="25"/>
    <n v="4053.514709"/>
    <s v="FLYNN/LNU LIGHTNING COMPLEX/MEYERS/WALLBRIDGE"/>
  </r>
  <r>
    <x v="10"/>
    <x v="29"/>
    <x v="9"/>
    <n v="1"/>
    <n v="1"/>
    <x v="25"/>
    <n v="4053.514709"/>
    <s v="FLYNN/LNU LIGHTNING COMPLEX/MEYERS/WALLBRIDGE"/>
  </r>
  <r>
    <x v="9"/>
    <x v="29"/>
    <x v="15"/>
    <n v="1"/>
    <n v="1"/>
    <x v="25"/>
    <n v="4053.514709"/>
    <s v="FLYNN/LNU LIGHTNING COMPLEX/MEYERS/WALLBRIDGE"/>
  </r>
  <r>
    <x v="9"/>
    <x v="29"/>
    <x v="12"/>
    <n v="1"/>
    <n v="1"/>
    <x v="25"/>
    <n v="4053.514709"/>
    <s v="FLYNN/LNU LIGHTNING COMPLEX/MEYERS/WALLBRIDGE"/>
  </r>
  <r>
    <x v="9"/>
    <x v="29"/>
    <x v="9"/>
    <n v="1"/>
    <n v="1"/>
    <x v="25"/>
    <n v="4053.514709"/>
    <s v="FLYNN/LNU LIGHTNING COMPLEX/MEYERS/WALLBRIDGE"/>
  </r>
  <r>
    <x v="5"/>
    <x v="29"/>
    <x v="15"/>
    <n v="1"/>
    <n v="1"/>
    <x v="25"/>
    <n v="4053.514709"/>
    <s v="FLYNN/LNU LIGHTNING COMPLEX/MEYERS/WALLBRIDGE"/>
  </r>
  <r>
    <x v="5"/>
    <x v="29"/>
    <x v="12"/>
    <n v="1"/>
    <n v="1"/>
    <x v="25"/>
    <n v="4053.514709"/>
    <s v="FLYNN/LNU LIGHTNING COMPLEX/MEYERS/WALLBRIDGE"/>
  </r>
  <r>
    <x v="5"/>
    <x v="29"/>
    <x v="9"/>
    <n v="1"/>
    <n v="1"/>
    <x v="25"/>
    <n v="4053.514709"/>
    <s v="FLYNN/LNU LIGHTNING COMPLEX/MEYERS/WALLBRIDGE"/>
  </r>
  <r>
    <x v="0"/>
    <x v="29"/>
    <x v="10"/>
    <n v="0.53768074615882666"/>
    <n v="0.53768074615882666"/>
    <x v="25"/>
    <n v="4053.514709"/>
    <s v="FLYNN/LNU LIGHTNING COMPLEX/MEYERS/WALLBRIDGE"/>
  </r>
  <r>
    <x v="1"/>
    <x v="29"/>
    <x v="12"/>
    <n v="0"/>
    <n v="0"/>
    <x v="25"/>
    <n v="4053.514709"/>
    <s v="FLYNN/LNU LIGHTNING COMPLEX/MEYERS/WALLBRIDGE"/>
  </r>
  <r>
    <x v="1"/>
    <x v="29"/>
    <x v="15"/>
    <n v="-7.5"/>
    <n v="0"/>
    <x v="25"/>
    <n v="4053.514709"/>
    <s v="FLYNN/LNU LIGHTNING COMPLEX/MEYERS/WALLBRIDGE"/>
  </r>
  <r>
    <x v="1"/>
    <x v="29"/>
    <x v="9"/>
    <n v="-28.928571428571431"/>
    <n v="0"/>
    <x v="25"/>
    <n v="4053.514709"/>
    <s v="FLYNN/LNU LIGHTNING COMPLEX/MEYERS/WALLBRIDGE"/>
  </r>
  <r>
    <x v="3"/>
    <x v="30"/>
    <x v="15"/>
    <n v="77.410437613634556"/>
    <n v="77.410437613634556"/>
    <x v="7"/>
    <n v="4053.514709"/>
    <s v="WOODWARD"/>
  </r>
  <r>
    <x v="3"/>
    <x v="30"/>
    <x v="16"/>
    <n v="69.370023421077605"/>
    <n v="69.370023421077605"/>
    <x v="7"/>
    <n v="4053.514709"/>
    <s v="WOODWARD"/>
  </r>
  <r>
    <x v="12"/>
    <x v="30"/>
    <x v="15"/>
    <n v="57.915139194315316"/>
    <n v="57.915139194315316"/>
    <x v="7"/>
    <n v="4053.514709"/>
    <s v="WOODWARD"/>
  </r>
  <r>
    <x v="12"/>
    <x v="30"/>
    <x v="16"/>
    <n v="43.9681360757723"/>
    <n v="43.9681360757723"/>
    <x v="7"/>
    <n v="4053.514709"/>
    <s v="WOODWARD"/>
  </r>
  <r>
    <x v="3"/>
    <x v="30"/>
    <x v="12"/>
    <n v="33.08564445796668"/>
    <n v="33.08564445796668"/>
    <x v="7"/>
    <n v="4053.514709"/>
    <s v="WOODWARD"/>
  </r>
  <r>
    <x v="7"/>
    <x v="31"/>
    <x v="4"/>
    <n v="7.1849090633732597"/>
    <n v="7.1849090633732597"/>
    <x v="16"/>
    <n v="3769.6167129999999"/>
    <s v="BOLES/KLAMATHON/Lava/STEAMBOAT"/>
  </r>
  <r>
    <x v="0"/>
    <x v="32"/>
    <x v="12"/>
    <n v="13.788769144616962"/>
    <n v="13.788769144616962"/>
    <x v="25"/>
    <n v="3731.8848212499997"/>
    <s v="GLASS/GRADE/KINCADE/MCCABE/MOOSE/POCKET/RANCH/REDWOOD VALLEY/SAWMILL/TUBBS/VALLEY "/>
  </r>
  <r>
    <x v="4"/>
    <x v="32"/>
    <x v="9"/>
    <n v="10.95491735696022"/>
    <n v="10.95491735696022"/>
    <x v="25"/>
    <n v="3731.8848212499997"/>
    <s v="GLASS/GRADE/KINCADE/MCCABE/MOOSE/POCKET/RANCH/REDWOOD VALLEY/SAWMILL/TUBBS/VALLEY "/>
  </r>
  <r>
    <x v="3"/>
    <x v="32"/>
    <x v="4"/>
    <n v="10.300300164274201"/>
    <n v="10.300300164274201"/>
    <x v="25"/>
    <n v="3731.8848212499997"/>
    <s v="GLASS/GRADE/KINCADE/MCCABE/MOOSE/POCKET/RANCH/REDWOOD VALLEY/SAWMILL/TUBBS/VALLEY "/>
  </r>
  <r>
    <x v="4"/>
    <x v="32"/>
    <x v="3"/>
    <n v="10.140834180841159"/>
    <n v="10.140834180841159"/>
    <x v="25"/>
    <n v="3731.8848212499997"/>
    <s v="GLASS/GRADE/KINCADE/MCCABE/MOOSE/POCKET/RANCH/REDWOOD VALLEY/SAWMILL/TUBBS/VALLEY "/>
  </r>
  <r>
    <x v="0"/>
    <x v="32"/>
    <x v="10"/>
    <n v="8.4217899908374925"/>
    <n v="8.4217899908374925"/>
    <x v="25"/>
    <n v="3731.8848212499997"/>
    <s v="GLASS/GRADE/KINCADE/MCCABE/MOOSE/POCKET/RANCH/REDWOOD VALLEY/SAWMILL/TUBBS/VALLEY "/>
  </r>
  <r>
    <x v="4"/>
    <x v="32"/>
    <x v="12"/>
    <n v="7.0591466746187495"/>
    <n v="7.0591466746187495"/>
    <x v="25"/>
    <n v="3731.8848212499997"/>
    <s v="GLASS/GRADE/KINCADE/MCCABE/MOOSE/POCKET/RANCH/REDWOOD VALLEY/SAWMILL/TUBBS/VALLEY "/>
  </r>
  <r>
    <x v="0"/>
    <x v="32"/>
    <x v="15"/>
    <n v="6.1524895118330942"/>
    <n v="6.1524895118330942"/>
    <x v="25"/>
    <n v="3731.8848212499997"/>
    <s v="GLASS/GRADE/KINCADE/MCCABE/MOOSE/POCKET/RANCH/REDWOOD VALLEY/SAWMILL/TUBBS/VALLEY "/>
  </r>
  <r>
    <x v="4"/>
    <x v="32"/>
    <x v="10"/>
    <n v="6.0557636313284275"/>
    <n v="6.0557636313284275"/>
    <x v="25"/>
    <n v="3731.8848212499997"/>
    <s v="GLASS/GRADE/KINCADE/MCCABE/MOOSE/POCKET/RANCH/REDWOOD VALLEY/SAWMILL/TUBBS/VALLEY "/>
  </r>
  <r>
    <x v="3"/>
    <x v="32"/>
    <x v="16"/>
    <n v="5.7571645424209459"/>
    <n v="5.7571645424209459"/>
    <x v="25"/>
    <n v="3731.8848212499997"/>
    <s v="GLASS/GRADE/KINCADE/MCCABE/MOOSE/POCKET/RANCH/REDWOOD VALLEY/SAWMILL/TUBBS/VALLEY "/>
  </r>
  <r>
    <x v="3"/>
    <x v="32"/>
    <x v="11"/>
    <n v="3"/>
    <n v="3"/>
    <x v="25"/>
    <n v="3731.8848212499997"/>
    <s v="GLASS/GRADE/KINCADE/MCCABE/MOOSE/POCKET/RANCH/REDWOOD VALLEY/SAWMILL/TUBBS/VALLEY "/>
  </r>
  <r>
    <x v="4"/>
    <x v="32"/>
    <x v="15"/>
    <n v="2.7730532398743311"/>
    <n v="2.7730532398743311"/>
    <x v="25"/>
    <n v="3731.8848212499997"/>
    <s v="GLASS/GRADE/KINCADE/MCCABE/MOOSE/POCKET/RANCH/REDWOOD VALLEY/SAWMILL/TUBBS/VALLEY "/>
  </r>
  <r>
    <x v="3"/>
    <x v="32"/>
    <x v="0"/>
    <n v="2.7469078541661864"/>
    <n v="2.7469078541661864"/>
    <x v="25"/>
    <n v="3731.8848212499997"/>
    <s v="GLASS/GRADE/KINCADE/MCCABE/MOOSE/POCKET/RANCH/REDWOOD VALLEY/SAWMILL/TUBBS/VALLEY "/>
  </r>
  <r>
    <x v="12"/>
    <x v="32"/>
    <x v="12"/>
    <n v="2.6567550558132189"/>
    <n v="2.6567550558132189"/>
    <x v="25"/>
    <n v="3731.8848212499997"/>
    <s v="GLASS/GRADE/KINCADE/MCCABE/MOOSE/POCKET/RANCH/REDWOOD VALLEY/SAWMILL/TUBBS/VALLEY "/>
  </r>
  <r>
    <x v="4"/>
    <x v="32"/>
    <x v="4"/>
    <n v="2.5020620432436931"/>
    <n v="2.5020620432436931"/>
    <x v="25"/>
    <n v="3731.8848212499997"/>
    <s v="GLASS/GRADE/KINCADE/MCCABE/MOOSE/POCKET/RANCH/REDWOOD VALLEY/SAWMILL/TUBBS/VALLEY "/>
  </r>
  <r>
    <x v="0"/>
    <x v="32"/>
    <x v="4"/>
    <n v="2.0713499444952816"/>
    <n v="2.0713499444952816"/>
    <x v="25"/>
    <n v="3731.8848212499997"/>
    <s v="GLASS/GRADE/KINCADE/MCCABE/MOOSE/POCKET/RANCH/REDWOOD VALLEY/SAWMILL/TUBBS/VALLEY "/>
  </r>
  <r>
    <x v="0"/>
    <x v="32"/>
    <x v="0"/>
    <n v="2"/>
    <n v="2"/>
    <x v="25"/>
    <n v="3731.8848212499997"/>
    <s v="GLASS/GRADE/KINCADE/MCCABE/MOOSE/POCKET/RANCH/REDWOOD VALLEY/SAWMILL/TUBBS/VALLEY "/>
  </r>
  <r>
    <x v="0"/>
    <x v="32"/>
    <x v="11"/>
    <n v="2"/>
    <n v="2"/>
    <x v="25"/>
    <n v="3731.8848212499997"/>
    <s v="GLASS/GRADE/KINCADE/MCCABE/MOOSE/POCKET/RANCH/REDWOOD VALLEY/SAWMILL/TUBBS/VALLEY "/>
  </r>
  <r>
    <x v="4"/>
    <x v="32"/>
    <x v="0"/>
    <n v="2"/>
    <n v="2"/>
    <x v="25"/>
    <n v="3731.8848212499997"/>
    <s v="GLASS/GRADE/KINCADE/MCCABE/MOOSE/POCKET/RANCH/REDWOOD VALLEY/SAWMILL/TUBBS/VALLEY "/>
  </r>
  <r>
    <x v="4"/>
    <x v="32"/>
    <x v="11"/>
    <n v="2"/>
    <n v="2"/>
    <x v="25"/>
    <n v="3731.8848212499997"/>
    <s v="GLASS/GRADE/KINCADE/MCCABE/MOOSE/POCKET/RANCH/REDWOOD VALLEY/SAWMILL/TUBBS/VALLEY "/>
  </r>
  <r>
    <x v="12"/>
    <x v="32"/>
    <x v="9"/>
    <n v="1.2706481509665688"/>
    <n v="1.2706481509665688"/>
    <x v="25"/>
    <n v="3731.8848212499997"/>
    <s v="GLASS/GRADE/KINCADE/MCCABE/MOOSE/POCKET/RANCH/REDWOOD VALLEY/SAWMILL/TUBBS/VALLEY "/>
  </r>
  <r>
    <x v="12"/>
    <x v="32"/>
    <x v="15"/>
    <n v="1"/>
    <n v="1"/>
    <x v="25"/>
    <n v="3731.8848212499997"/>
    <s v="GLASS/GRADE/KINCADE/MCCABE/MOOSE/POCKET/RANCH/REDWOOD VALLEY/SAWMILL/TUBBS/VALLEY "/>
  </r>
  <r>
    <x v="12"/>
    <x v="32"/>
    <x v="3"/>
    <n v="1"/>
    <n v="1"/>
    <x v="25"/>
    <n v="3731.8848212499997"/>
    <s v="GLASS/GRADE/KINCADE/MCCABE/MOOSE/POCKET/RANCH/REDWOOD VALLEY/SAWMILL/TUBBS/VALLEY "/>
  </r>
  <r>
    <x v="7"/>
    <x v="32"/>
    <x v="9"/>
    <n v="1"/>
    <n v="1"/>
    <x v="25"/>
    <n v="3731.8848212499997"/>
    <s v="GLASS/GRADE/KINCADE/MCCABE/MOOSE/POCKET/RANCH/REDWOOD VALLEY/SAWMILL/TUBBS/VALLEY "/>
  </r>
  <r>
    <x v="7"/>
    <x v="32"/>
    <x v="3"/>
    <n v="1"/>
    <n v="1"/>
    <x v="25"/>
    <n v="3731.8848212499997"/>
    <s v="GLASS/GRADE/KINCADE/MCCABE/MOOSE/POCKET/RANCH/REDWOOD VALLEY/SAWMILL/TUBBS/VALLEY "/>
  </r>
  <r>
    <x v="7"/>
    <x v="32"/>
    <x v="10"/>
    <n v="1"/>
    <n v="1"/>
    <x v="25"/>
    <n v="3731.8848212499997"/>
    <s v="GLASS/GRADE/KINCADE/MCCABE/MOOSE/POCKET/RANCH/REDWOOD VALLEY/SAWMILL/TUBBS/VALLEY "/>
  </r>
  <r>
    <x v="7"/>
    <x v="32"/>
    <x v="4"/>
    <n v="1"/>
    <n v="1"/>
    <x v="25"/>
    <n v="3731.8848212499997"/>
    <s v="GLASS/GRADE/KINCADE/MCCABE/MOOSE/POCKET/RANCH/REDWOOD VALLEY/SAWMILL/TUBBS/VALLEY "/>
  </r>
  <r>
    <x v="7"/>
    <x v="32"/>
    <x v="0"/>
    <n v="1"/>
    <n v="1"/>
    <x v="25"/>
    <n v="3731.8848212499997"/>
    <s v="GLASS/GRADE/KINCADE/MCCABE/MOOSE/POCKET/RANCH/REDWOOD VALLEY/SAWMILL/TUBBS/VALLEY "/>
  </r>
  <r>
    <x v="7"/>
    <x v="32"/>
    <x v="11"/>
    <n v="1"/>
    <n v="1"/>
    <x v="25"/>
    <n v="3731.8848212499997"/>
    <s v="GLASS/GRADE/KINCADE/MCCABE/MOOSE/POCKET/RANCH/REDWOOD VALLEY/SAWMILL/TUBBS/VALLEY "/>
  </r>
  <r>
    <x v="11"/>
    <x v="32"/>
    <x v="9"/>
    <n v="1"/>
    <n v="1"/>
    <x v="25"/>
    <n v="3731.8848212499997"/>
    <s v="GLASS/GRADE/KINCADE/MCCABE/MOOSE/POCKET/RANCH/REDWOOD VALLEY/SAWMILL/TUBBS/VALLEY "/>
  </r>
  <r>
    <x v="11"/>
    <x v="32"/>
    <x v="3"/>
    <n v="1"/>
    <n v="1"/>
    <x v="25"/>
    <n v="3731.8848212499997"/>
    <s v="GLASS/GRADE/KINCADE/MCCABE/MOOSE/POCKET/RANCH/REDWOOD VALLEY/SAWMILL/TUBBS/VALLEY "/>
  </r>
  <r>
    <x v="11"/>
    <x v="32"/>
    <x v="10"/>
    <n v="1"/>
    <n v="1"/>
    <x v="25"/>
    <n v="3731.8848212499997"/>
    <s v="GLASS/GRADE/KINCADE/MCCABE/MOOSE/POCKET/RANCH/REDWOOD VALLEY/SAWMILL/TUBBS/VALLEY "/>
  </r>
  <r>
    <x v="11"/>
    <x v="32"/>
    <x v="4"/>
    <n v="1"/>
    <n v="1"/>
    <x v="25"/>
    <n v="3731.8848212499997"/>
    <s v="GLASS/GRADE/KINCADE/MCCABE/MOOSE/POCKET/RANCH/REDWOOD VALLEY/SAWMILL/TUBBS/VALLEY "/>
  </r>
  <r>
    <x v="11"/>
    <x v="32"/>
    <x v="0"/>
    <n v="1"/>
    <n v="1"/>
    <x v="25"/>
    <n v="3731.8848212499997"/>
    <s v="GLASS/GRADE/KINCADE/MCCABE/MOOSE/POCKET/RANCH/REDWOOD VALLEY/SAWMILL/TUBBS/VALLEY "/>
  </r>
  <r>
    <x v="11"/>
    <x v="32"/>
    <x v="11"/>
    <n v="1"/>
    <n v="1"/>
    <x v="25"/>
    <n v="3731.8848212499997"/>
    <s v="GLASS/GRADE/KINCADE/MCCABE/MOOSE/POCKET/RANCH/REDWOOD VALLEY/SAWMILL/TUBBS/VALLEY "/>
  </r>
  <r>
    <x v="6"/>
    <x v="32"/>
    <x v="9"/>
    <n v="1"/>
    <n v="1"/>
    <x v="25"/>
    <n v="3731.8848212499997"/>
    <s v="GLASS/GRADE/KINCADE/MCCABE/MOOSE/POCKET/RANCH/REDWOOD VALLEY/SAWMILL/TUBBS/VALLEY "/>
  </r>
  <r>
    <x v="6"/>
    <x v="32"/>
    <x v="3"/>
    <n v="1"/>
    <n v="1"/>
    <x v="25"/>
    <n v="3731.8848212499997"/>
    <s v="GLASS/GRADE/KINCADE/MCCABE/MOOSE/POCKET/RANCH/REDWOOD VALLEY/SAWMILL/TUBBS/VALLEY "/>
  </r>
  <r>
    <x v="6"/>
    <x v="32"/>
    <x v="10"/>
    <n v="1"/>
    <n v="1"/>
    <x v="25"/>
    <n v="3731.8848212499997"/>
    <s v="GLASS/GRADE/KINCADE/MCCABE/MOOSE/POCKET/RANCH/REDWOOD VALLEY/SAWMILL/TUBBS/VALLEY "/>
  </r>
  <r>
    <x v="6"/>
    <x v="32"/>
    <x v="4"/>
    <n v="1"/>
    <n v="1"/>
    <x v="25"/>
    <n v="3731.8848212499997"/>
    <s v="GLASS/GRADE/KINCADE/MCCABE/MOOSE/POCKET/RANCH/REDWOOD VALLEY/SAWMILL/TUBBS/VALLEY "/>
  </r>
  <r>
    <x v="6"/>
    <x v="32"/>
    <x v="0"/>
    <n v="1"/>
    <n v="1"/>
    <x v="25"/>
    <n v="3731.8848212499997"/>
    <s v="GLASS/GRADE/KINCADE/MCCABE/MOOSE/POCKET/RANCH/REDWOOD VALLEY/SAWMILL/TUBBS/VALLEY "/>
  </r>
  <r>
    <x v="6"/>
    <x v="32"/>
    <x v="11"/>
    <n v="1"/>
    <n v="1"/>
    <x v="25"/>
    <n v="3731.8848212499997"/>
    <s v="GLASS/GRADE/KINCADE/MCCABE/MOOSE/POCKET/RANCH/REDWOOD VALLEY/SAWMILL/TUBBS/VALLEY "/>
  </r>
  <r>
    <x v="4"/>
    <x v="32"/>
    <x v="16"/>
    <n v="1"/>
    <n v="1"/>
    <x v="25"/>
    <n v="3731.8848212499997"/>
    <s v="GLASS/GRADE/KINCADE/MCCABE/MOOSE/POCKET/RANCH/REDWOOD VALLEY/SAWMILL/TUBBS/VALLEY "/>
  </r>
  <r>
    <x v="10"/>
    <x v="32"/>
    <x v="9"/>
    <n v="1"/>
    <n v="1"/>
    <x v="25"/>
    <n v="3731.8848212499997"/>
    <s v="GLASS/GRADE/KINCADE/MCCABE/MOOSE/POCKET/RANCH/REDWOOD VALLEY/SAWMILL/TUBBS/VALLEY "/>
  </r>
  <r>
    <x v="10"/>
    <x v="32"/>
    <x v="3"/>
    <n v="1"/>
    <n v="1"/>
    <x v="25"/>
    <n v="3731.8848212499997"/>
    <s v="GLASS/GRADE/KINCADE/MCCABE/MOOSE/POCKET/RANCH/REDWOOD VALLEY/SAWMILL/TUBBS/VALLEY "/>
  </r>
  <r>
    <x v="10"/>
    <x v="32"/>
    <x v="10"/>
    <n v="1"/>
    <n v="1"/>
    <x v="25"/>
    <n v="3731.8848212499997"/>
    <s v="GLASS/GRADE/KINCADE/MCCABE/MOOSE/POCKET/RANCH/REDWOOD VALLEY/SAWMILL/TUBBS/VALLEY "/>
  </r>
  <r>
    <x v="10"/>
    <x v="32"/>
    <x v="4"/>
    <n v="1"/>
    <n v="1"/>
    <x v="25"/>
    <n v="3731.8848212499997"/>
    <s v="GLASS/GRADE/KINCADE/MCCABE/MOOSE/POCKET/RANCH/REDWOOD VALLEY/SAWMILL/TUBBS/VALLEY "/>
  </r>
  <r>
    <x v="10"/>
    <x v="32"/>
    <x v="0"/>
    <n v="1"/>
    <n v="1"/>
    <x v="25"/>
    <n v="3731.8848212499997"/>
    <s v="GLASS/GRADE/KINCADE/MCCABE/MOOSE/POCKET/RANCH/REDWOOD VALLEY/SAWMILL/TUBBS/VALLEY "/>
  </r>
  <r>
    <x v="10"/>
    <x v="32"/>
    <x v="11"/>
    <n v="1"/>
    <n v="1"/>
    <x v="25"/>
    <n v="3731.8848212499997"/>
    <s v="GLASS/GRADE/KINCADE/MCCABE/MOOSE/POCKET/RANCH/REDWOOD VALLEY/SAWMILL/TUBBS/VALLEY "/>
  </r>
  <r>
    <x v="1"/>
    <x v="32"/>
    <x v="9"/>
    <n v="1"/>
    <n v="1"/>
    <x v="25"/>
    <n v="3731.8848212499997"/>
    <s v="GLASS/GRADE/KINCADE/MCCABE/MOOSE/POCKET/RANCH/REDWOOD VALLEY/SAWMILL/TUBBS/VALLEY "/>
  </r>
  <r>
    <x v="1"/>
    <x v="32"/>
    <x v="3"/>
    <n v="1"/>
    <n v="1"/>
    <x v="25"/>
    <n v="3731.8848212499997"/>
    <s v="GLASS/GRADE/KINCADE/MCCABE/MOOSE/POCKET/RANCH/REDWOOD VALLEY/SAWMILL/TUBBS/VALLEY "/>
  </r>
  <r>
    <x v="1"/>
    <x v="32"/>
    <x v="10"/>
    <n v="1"/>
    <n v="1"/>
    <x v="25"/>
    <n v="3731.8848212499997"/>
    <s v="GLASS/GRADE/KINCADE/MCCABE/MOOSE/POCKET/RANCH/REDWOOD VALLEY/SAWMILL/TUBBS/VALLEY "/>
  </r>
  <r>
    <x v="1"/>
    <x v="32"/>
    <x v="4"/>
    <n v="1"/>
    <n v="1"/>
    <x v="25"/>
    <n v="3731.8848212499997"/>
    <s v="GLASS/GRADE/KINCADE/MCCABE/MOOSE/POCKET/RANCH/REDWOOD VALLEY/SAWMILL/TUBBS/VALLEY "/>
  </r>
  <r>
    <x v="1"/>
    <x v="32"/>
    <x v="0"/>
    <n v="1"/>
    <n v="1"/>
    <x v="25"/>
    <n v="3731.8848212499997"/>
    <s v="GLASS/GRADE/KINCADE/MCCABE/MOOSE/POCKET/RANCH/REDWOOD VALLEY/SAWMILL/TUBBS/VALLEY "/>
  </r>
  <r>
    <x v="1"/>
    <x v="32"/>
    <x v="11"/>
    <n v="1"/>
    <n v="1"/>
    <x v="25"/>
    <n v="3731.8848212499997"/>
    <s v="GLASS/GRADE/KINCADE/MCCABE/MOOSE/POCKET/RANCH/REDWOOD VALLEY/SAWMILL/TUBBS/VALLEY "/>
  </r>
  <r>
    <x v="9"/>
    <x v="32"/>
    <x v="9"/>
    <n v="1"/>
    <n v="1"/>
    <x v="25"/>
    <n v="3731.8848212499997"/>
    <s v="GLASS/GRADE/KINCADE/MCCABE/MOOSE/POCKET/RANCH/REDWOOD VALLEY/SAWMILL/TUBBS/VALLEY "/>
  </r>
  <r>
    <x v="9"/>
    <x v="32"/>
    <x v="3"/>
    <n v="1"/>
    <n v="1"/>
    <x v="25"/>
    <n v="3731.8848212499997"/>
    <s v="GLASS/GRADE/KINCADE/MCCABE/MOOSE/POCKET/RANCH/REDWOOD VALLEY/SAWMILL/TUBBS/VALLEY "/>
  </r>
  <r>
    <x v="9"/>
    <x v="32"/>
    <x v="10"/>
    <n v="1"/>
    <n v="1"/>
    <x v="25"/>
    <n v="3731.8848212499997"/>
    <s v="GLASS/GRADE/KINCADE/MCCABE/MOOSE/POCKET/RANCH/REDWOOD VALLEY/SAWMILL/TUBBS/VALLEY "/>
  </r>
  <r>
    <x v="9"/>
    <x v="32"/>
    <x v="4"/>
    <n v="1"/>
    <n v="1"/>
    <x v="25"/>
    <n v="3731.8848212499997"/>
    <s v="GLASS/GRADE/KINCADE/MCCABE/MOOSE/POCKET/RANCH/REDWOOD VALLEY/SAWMILL/TUBBS/VALLEY "/>
  </r>
  <r>
    <x v="9"/>
    <x v="32"/>
    <x v="0"/>
    <n v="1"/>
    <n v="1"/>
    <x v="25"/>
    <n v="3731.8848212499997"/>
    <s v="GLASS/GRADE/KINCADE/MCCABE/MOOSE/POCKET/RANCH/REDWOOD VALLEY/SAWMILL/TUBBS/VALLEY "/>
  </r>
  <r>
    <x v="9"/>
    <x v="32"/>
    <x v="11"/>
    <n v="1"/>
    <n v="1"/>
    <x v="25"/>
    <n v="3731.8848212499997"/>
    <s v="GLASS/GRADE/KINCADE/MCCABE/MOOSE/POCKET/RANCH/REDWOOD VALLEY/SAWMILL/TUBBS/VALLEY "/>
  </r>
  <r>
    <x v="5"/>
    <x v="32"/>
    <x v="9"/>
    <n v="1"/>
    <n v="1"/>
    <x v="25"/>
    <n v="3731.8848212499997"/>
    <s v="GLASS/GRADE/KINCADE/MCCABE/MOOSE/POCKET/RANCH/REDWOOD VALLEY/SAWMILL/TUBBS/VALLEY "/>
  </r>
  <r>
    <x v="5"/>
    <x v="32"/>
    <x v="3"/>
    <n v="1"/>
    <n v="1"/>
    <x v="25"/>
    <n v="3731.8848212499997"/>
    <s v="GLASS/GRADE/KINCADE/MCCABE/MOOSE/POCKET/RANCH/REDWOOD VALLEY/SAWMILL/TUBBS/VALLEY "/>
  </r>
  <r>
    <x v="5"/>
    <x v="32"/>
    <x v="10"/>
    <n v="1"/>
    <n v="1"/>
    <x v="25"/>
    <n v="3731.8848212499997"/>
    <s v="GLASS/GRADE/KINCADE/MCCABE/MOOSE/POCKET/RANCH/REDWOOD VALLEY/SAWMILL/TUBBS/VALLEY "/>
  </r>
  <r>
    <x v="5"/>
    <x v="32"/>
    <x v="4"/>
    <n v="1"/>
    <n v="1"/>
    <x v="25"/>
    <n v="3731.8848212499997"/>
    <s v="GLASS/GRADE/KINCADE/MCCABE/MOOSE/POCKET/RANCH/REDWOOD VALLEY/SAWMILL/TUBBS/VALLEY "/>
  </r>
  <r>
    <x v="5"/>
    <x v="32"/>
    <x v="0"/>
    <n v="1"/>
    <n v="1"/>
    <x v="25"/>
    <n v="3731.8848212499997"/>
    <s v="GLASS/GRADE/KINCADE/MCCABE/MOOSE/POCKET/RANCH/REDWOOD VALLEY/SAWMILL/TUBBS/VALLEY "/>
  </r>
  <r>
    <x v="5"/>
    <x v="32"/>
    <x v="11"/>
    <n v="1"/>
    <n v="1"/>
    <x v="25"/>
    <n v="3731.8848212499997"/>
    <s v="GLASS/GRADE/KINCADE/MCCABE/MOOSE/POCKET/RANCH/REDWOOD VALLEY/SAWMILL/TUBBS/VALLEY "/>
  </r>
  <r>
    <x v="0"/>
    <x v="32"/>
    <x v="16"/>
    <n v="0.91502172352989875"/>
    <n v="0.91502172352989875"/>
    <x v="25"/>
    <n v="3731.8848212499997"/>
    <s v="GLASS/GRADE/KINCADE/MCCABE/MOOSE/POCKET/RANCH/REDWOOD VALLEY/SAWMILL/TUBBS/VALLEY "/>
  </r>
  <r>
    <x v="3"/>
    <x v="32"/>
    <x v="12"/>
    <n v="-7.3435443446939388"/>
    <n v="0"/>
    <x v="25"/>
    <n v="3731.8848212499997"/>
    <s v="GLASS/GRADE/KINCADE/MCCABE/MOOSE/POCKET/RANCH/REDWOOD VALLEY/SAWMILL/TUBBS/VALLEY "/>
  </r>
  <r>
    <x v="3"/>
    <x v="22"/>
    <x v="15"/>
    <n v="87.440635111158755"/>
    <n v="87.440635111158755"/>
    <x v="21"/>
    <n v="3731.8848212499997"/>
    <s v="GLASS/KINCADE/NUNS/TUBBS/YOUNG"/>
  </r>
  <r>
    <x v="3"/>
    <x v="22"/>
    <x v="12"/>
    <n v="83.662116685017864"/>
    <n v="83.662116685017864"/>
    <x v="21"/>
    <n v="3731.8848212499997"/>
    <s v="GLASS/KINCADE/NUNS/TUBBS/YOUNG"/>
  </r>
  <r>
    <x v="3"/>
    <x v="22"/>
    <x v="9"/>
    <n v="46.198704104117169"/>
    <n v="46.198704104117169"/>
    <x v="21"/>
    <n v="3731.8848212499997"/>
    <s v="GLASS/KINCADE/NUNS/TUBBS/YOUNG"/>
  </r>
  <r>
    <x v="3"/>
    <x v="22"/>
    <x v="16"/>
    <n v="17.075478666461017"/>
    <n v="17.075478666461017"/>
    <x v="21"/>
    <n v="3731.8848212499997"/>
    <s v="GLASS/KINCADE/NUNS/TUBBS/YOUNG"/>
  </r>
  <r>
    <x v="3"/>
    <x v="22"/>
    <x v="3"/>
    <n v="12.292245243142313"/>
    <n v="12.292245243142313"/>
    <x v="21"/>
    <n v="3731.8848212499997"/>
    <s v="GLASS/KINCADE/NUNS/TUBBS/YOUNG"/>
  </r>
  <r>
    <x v="0"/>
    <x v="22"/>
    <x v="12"/>
    <n v="9.9211688886424145"/>
    <n v="9.9211688886424145"/>
    <x v="21"/>
    <n v="3731.8848212499997"/>
    <s v="GLASS/KINCADE/NUNS/TUBBS/YOUNG"/>
  </r>
  <r>
    <x v="3"/>
    <x v="28"/>
    <x v="11"/>
    <n v="75.517330776177232"/>
    <n v="75.517330776177232"/>
    <x v="24"/>
    <n v="3423.2014087500002"/>
    <s v="Antelope/CALDWELL/DAY"/>
  </r>
  <r>
    <x v="4"/>
    <x v="28"/>
    <x v="5"/>
    <n v="71.607380479973017"/>
    <n v="71.607380479973017"/>
    <x v="24"/>
    <n v="3423.2014087500002"/>
    <s v="Antelope/CALDWELL/DAY"/>
  </r>
  <r>
    <x v="1"/>
    <x v="28"/>
    <x v="5"/>
    <n v="70.186439421609222"/>
    <n v="70.186439421609222"/>
    <x v="24"/>
    <n v="3423.2014087500002"/>
    <s v="Antelope/CALDWELL/DAY"/>
  </r>
  <r>
    <x v="4"/>
    <x v="28"/>
    <x v="0"/>
    <n v="67.172510403615391"/>
    <n v="67.172510403615391"/>
    <x v="24"/>
    <n v="3423.2014087500002"/>
    <s v="Antelope/CALDWELL/DAY"/>
  </r>
  <r>
    <x v="0"/>
    <x v="28"/>
    <x v="5"/>
    <n v="64.49239895914107"/>
    <n v="64.49239895914107"/>
    <x v="24"/>
    <n v="3423.2014087500002"/>
    <s v="Antelope/CALDWELL/DAY"/>
  </r>
  <r>
    <x v="7"/>
    <x v="28"/>
    <x v="11"/>
    <n v="57.327258237167193"/>
    <n v="57.327258237167193"/>
    <x v="24"/>
    <n v="3423.2014087500002"/>
    <s v="Antelope/CALDWELL/DAY"/>
  </r>
  <r>
    <x v="0"/>
    <x v="28"/>
    <x v="0"/>
    <n v="48.289809431254774"/>
    <n v="48.289809431254774"/>
    <x v="24"/>
    <n v="3423.2014087500002"/>
    <s v="Antelope/CALDWELL/DAY"/>
  </r>
  <r>
    <x v="1"/>
    <x v="28"/>
    <x v="0"/>
    <n v="47.871735428847813"/>
    <n v="47.871735428847813"/>
    <x v="24"/>
    <n v="3423.2014087500002"/>
    <s v="Antelope/CALDWELL/DAY"/>
  </r>
  <r>
    <x v="3"/>
    <x v="28"/>
    <x v="5"/>
    <n v="26.85603233637972"/>
    <n v="26.85603233637972"/>
    <x v="24"/>
    <n v="3423.2014087500002"/>
    <s v="Antelope/CALDWELL/DAY"/>
  </r>
  <r>
    <x v="1"/>
    <x v="28"/>
    <x v="7"/>
    <n v="20.012396695564799"/>
    <n v="20.012396695564799"/>
    <x v="24"/>
    <n v="3423.2014087500002"/>
    <s v="Antelope/CALDWELL/DAY"/>
  </r>
  <r>
    <x v="0"/>
    <x v="28"/>
    <x v="7"/>
    <n v="18.193852559118913"/>
    <n v="18.193852559118913"/>
    <x v="24"/>
    <n v="3423.2014087500002"/>
    <s v="Antelope/CALDWELL/DAY"/>
  </r>
  <r>
    <x v="7"/>
    <x v="28"/>
    <x v="2"/>
    <n v="15.276870095453692"/>
    <n v="15.276870095453692"/>
    <x v="24"/>
    <n v="3423.2014087500002"/>
    <s v="Antelope/CALDWELL/DAY"/>
  </r>
  <r>
    <x v="4"/>
    <x v="28"/>
    <x v="7"/>
    <n v="14.590792632163964"/>
    <n v="14.590792632163964"/>
    <x v="24"/>
    <n v="3423.2014087500002"/>
    <s v="Antelope/CALDWELL/DAY"/>
  </r>
  <r>
    <x v="5"/>
    <x v="28"/>
    <x v="2"/>
    <n v="12.484659504079627"/>
    <n v="12.484659504079627"/>
    <x v="24"/>
    <n v="3423.2014087500002"/>
    <s v="Antelope/CALDWELL/DAY"/>
  </r>
  <r>
    <x v="6"/>
    <x v="28"/>
    <x v="11"/>
    <n v="10.622526077865377"/>
    <n v="10.622526077865377"/>
    <x v="24"/>
    <n v="3423.2014087500002"/>
    <s v="Antelope/CALDWELL/DAY"/>
  </r>
  <r>
    <x v="3"/>
    <x v="28"/>
    <x v="7"/>
    <n v="8.5946283694303869"/>
    <n v="8.5946283694303869"/>
    <x v="24"/>
    <n v="3423.2014087500002"/>
    <s v="Antelope/CALDWELL/DAY"/>
  </r>
  <r>
    <x v="0"/>
    <x v="28"/>
    <x v="4"/>
    <n v="8.511503740462727"/>
    <n v="8.511503740462727"/>
    <x v="24"/>
    <n v="3423.2014087500002"/>
    <s v="Antelope/CALDWELL/DAY"/>
  </r>
  <r>
    <x v="7"/>
    <x v="28"/>
    <x v="0"/>
    <n v="8.3994179520325183"/>
    <n v="8.3994179520325183"/>
    <x v="24"/>
    <n v="3423.2014087500002"/>
    <s v="Antelope/CALDWELL/DAY"/>
  </r>
  <r>
    <x v="7"/>
    <x v="28"/>
    <x v="5"/>
    <n v="5.6434392603661419"/>
    <n v="5.6434392603661419"/>
    <x v="24"/>
    <n v="3423.2014087500002"/>
    <s v="Antelope/CALDWELL/DAY"/>
  </r>
  <r>
    <x v="7"/>
    <x v="28"/>
    <x v="4"/>
    <n v="5.1233154493912885"/>
    <n v="5.1233154493912885"/>
    <x v="24"/>
    <n v="3423.2014087500002"/>
    <s v="Antelope/CALDWELL/DAY"/>
  </r>
  <r>
    <x v="5"/>
    <x v="28"/>
    <x v="0"/>
    <n v="4.8334792103135795"/>
    <n v="4.8334792103135795"/>
    <x v="24"/>
    <n v="3423.2014087500002"/>
    <s v="Antelope/CALDWELL/DAY"/>
  </r>
  <r>
    <x v="5"/>
    <x v="28"/>
    <x v="5"/>
    <n v="4.3003617150964377"/>
    <n v="4.3003617150964377"/>
    <x v="24"/>
    <n v="3423.2014087500002"/>
    <s v="Antelope/CALDWELL/DAY"/>
  </r>
  <r>
    <x v="3"/>
    <x v="28"/>
    <x v="4"/>
    <n v="4.125310876746819"/>
    <n v="4.125310876746819"/>
    <x v="24"/>
    <n v="3423.2014087500002"/>
    <s v="Antelope/CALDWELL/DAY"/>
  </r>
  <r>
    <x v="6"/>
    <x v="28"/>
    <x v="2"/>
    <n v="3.5642614944797502"/>
    <n v="3.5642614944797502"/>
    <x v="24"/>
    <n v="3423.2014087500002"/>
    <s v="Antelope/CALDWELL/DAY"/>
  </r>
  <r>
    <x v="5"/>
    <x v="28"/>
    <x v="4"/>
    <n v="3.3466738698966165"/>
    <n v="3.3466738698966165"/>
    <x v="24"/>
    <n v="3423.2014087500002"/>
    <s v="Antelope/CALDWELL/DAY"/>
  </r>
  <r>
    <x v="6"/>
    <x v="28"/>
    <x v="8"/>
    <n v="3.0642606934635528"/>
    <n v="3.0642606934635528"/>
    <x v="24"/>
    <n v="3423.2014087500002"/>
    <s v="Antelope/CALDWELL/DAY"/>
  </r>
  <r>
    <x v="4"/>
    <x v="28"/>
    <x v="8"/>
    <n v="3"/>
    <n v="3"/>
    <x v="24"/>
    <n v="3423.2014087500002"/>
    <s v="Antelope/CALDWELL/DAY"/>
  </r>
  <r>
    <x v="6"/>
    <x v="28"/>
    <x v="7"/>
    <n v="2.7805827847311755"/>
    <n v="2.7805827847311755"/>
    <x v="24"/>
    <n v="3423.2014087500002"/>
    <s v="Antelope/CALDWELL/DAY"/>
  </r>
  <r>
    <x v="3"/>
    <x v="28"/>
    <x v="8"/>
    <n v="2"/>
    <n v="2"/>
    <x v="24"/>
    <n v="3423.2014087500002"/>
    <s v="Antelope/CALDWELL/DAY"/>
  </r>
  <r>
    <x v="4"/>
    <x v="28"/>
    <x v="1"/>
    <n v="2"/>
    <n v="2"/>
    <x v="24"/>
    <n v="3423.2014087500002"/>
    <s v="Antelope/CALDWELL/DAY"/>
  </r>
  <r>
    <x v="5"/>
    <x v="28"/>
    <x v="7"/>
    <n v="2"/>
    <n v="2"/>
    <x v="24"/>
    <n v="3423.2014087500002"/>
    <s v="Antelope/CALDWELL/DAY"/>
  </r>
  <r>
    <x v="5"/>
    <x v="28"/>
    <x v="8"/>
    <n v="2"/>
    <n v="2"/>
    <x v="24"/>
    <n v="3423.2014087500002"/>
    <s v="Antelope/CALDWELL/DAY"/>
  </r>
  <r>
    <x v="1"/>
    <x v="28"/>
    <x v="4"/>
    <n v="1.9695283711720628"/>
    <n v="1.9695283711720628"/>
    <x v="24"/>
    <n v="3423.2014087500002"/>
    <s v="Antelope/CALDWELL/DAY"/>
  </r>
  <r>
    <x v="6"/>
    <x v="28"/>
    <x v="5"/>
    <n v="1.9472656310731304"/>
    <n v="1.9472656310731304"/>
    <x v="24"/>
    <n v="3423.2014087500002"/>
    <s v="Antelope/CALDWELL/DAY"/>
  </r>
  <r>
    <x v="0"/>
    <x v="28"/>
    <x v="8"/>
    <n v="1.9418991362949112"/>
    <n v="1.9418991362949112"/>
    <x v="24"/>
    <n v="3423.2014087500002"/>
    <s v="Antelope/CALDWELL/DAY"/>
  </r>
  <r>
    <x v="6"/>
    <x v="28"/>
    <x v="1"/>
    <n v="1.8441607052532698"/>
    <n v="1.8441607052532698"/>
    <x v="24"/>
    <n v="3423.2014087500002"/>
    <s v="Antelope/CALDWELL/DAY"/>
  </r>
  <r>
    <x v="6"/>
    <x v="28"/>
    <x v="0"/>
    <n v="1.2420111199090289"/>
    <n v="1.2420111199090289"/>
    <x v="24"/>
    <n v="3423.2014087500002"/>
    <s v="Antelope/CALDWELL/DAY"/>
  </r>
  <r>
    <x v="1"/>
    <x v="28"/>
    <x v="8"/>
    <n v="1.1640009129346551"/>
    <n v="1.1640009129346551"/>
    <x v="24"/>
    <n v="3423.2014087500002"/>
    <s v="Antelope/CALDWELL/DAY"/>
  </r>
  <r>
    <x v="3"/>
    <x v="28"/>
    <x v="1"/>
    <n v="1"/>
    <n v="1"/>
    <x v="24"/>
    <n v="3423.2014087500002"/>
    <s v="Antelope/CALDWELL/DAY"/>
  </r>
  <r>
    <x v="0"/>
    <x v="28"/>
    <x v="1"/>
    <n v="1"/>
    <n v="1"/>
    <x v="24"/>
    <n v="3423.2014087500002"/>
    <s v="Antelope/CALDWELL/DAY"/>
  </r>
  <r>
    <x v="7"/>
    <x v="28"/>
    <x v="7"/>
    <n v="1"/>
    <n v="1"/>
    <x v="24"/>
    <n v="3423.2014087500002"/>
    <s v="Antelope/CALDWELL/DAY"/>
  </r>
  <r>
    <x v="7"/>
    <x v="28"/>
    <x v="8"/>
    <n v="1"/>
    <n v="1"/>
    <x v="24"/>
    <n v="3423.2014087500002"/>
    <s v="Antelope/CALDWELL/DAY"/>
  </r>
  <r>
    <x v="2"/>
    <x v="28"/>
    <x v="1"/>
    <n v="1"/>
    <n v="1"/>
    <x v="24"/>
    <n v="3423.2014087500002"/>
    <s v="Antelope/CALDWELL/DAY"/>
  </r>
  <r>
    <x v="8"/>
    <x v="28"/>
    <x v="8"/>
    <n v="1"/>
    <n v="1"/>
    <x v="24"/>
    <n v="3423.2014087500002"/>
    <s v="Antelope/CALDWELL/DAY"/>
  </r>
  <r>
    <x v="8"/>
    <x v="28"/>
    <x v="1"/>
    <n v="1"/>
    <n v="1"/>
    <x v="24"/>
    <n v="3423.2014087500002"/>
    <s v="Antelope/CALDWELL/DAY"/>
  </r>
  <r>
    <x v="1"/>
    <x v="28"/>
    <x v="1"/>
    <n v="1"/>
    <n v="1"/>
    <x v="24"/>
    <n v="3423.2014087500002"/>
    <s v="Antelope/CALDWELL/DAY"/>
  </r>
  <r>
    <x v="9"/>
    <x v="28"/>
    <x v="8"/>
    <n v="1"/>
    <n v="1"/>
    <x v="24"/>
    <n v="3423.2014087500002"/>
    <s v="Antelope/CALDWELL/DAY"/>
  </r>
  <r>
    <x v="9"/>
    <x v="28"/>
    <x v="1"/>
    <n v="1"/>
    <n v="1"/>
    <x v="24"/>
    <n v="3423.2014087500002"/>
    <s v="Antelope/CALDWELL/DAY"/>
  </r>
  <r>
    <x v="5"/>
    <x v="28"/>
    <x v="1"/>
    <n v="1"/>
    <n v="1"/>
    <x v="24"/>
    <n v="3423.2014087500002"/>
    <s v="Antelope/CALDWELL/DAY"/>
  </r>
  <r>
    <x v="6"/>
    <x v="28"/>
    <x v="4"/>
    <n v="0.85996152673033111"/>
    <n v="0.85996152673033111"/>
    <x v="24"/>
    <n v="3423.2014087500002"/>
    <s v="Antelope/CALDWELL/DAY"/>
  </r>
  <r>
    <x v="5"/>
    <x v="28"/>
    <x v="11"/>
    <n v="-5.2069904346924858"/>
    <n v="0"/>
    <x v="24"/>
    <n v="3423.2014087500002"/>
    <s v="Antelope/CALDWELL/DAY"/>
  </r>
  <r>
    <x v="3"/>
    <x v="28"/>
    <x v="0"/>
    <n v="-19.328535981596104"/>
    <n v="0"/>
    <x v="24"/>
    <n v="3423.2014087500002"/>
    <s v="Antelope/CALDWELL/DAY"/>
  </r>
  <r>
    <x v="4"/>
    <x v="28"/>
    <x v="4"/>
    <n v="-148.50350786071382"/>
    <n v="0"/>
    <x v="24"/>
    <n v="3423.2014087500002"/>
    <s v="Antelope/CALDWELL/DAY"/>
  </r>
  <r>
    <x v="0"/>
    <x v="33"/>
    <x v="5"/>
    <n v="13.53351638963745"/>
    <n v="13.53351638963745"/>
    <x v="13"/>
    <n v="3423.2014087500002"/>
    <s v="GOOSE2/Gravel"/>
  </r>
  <r>
    <x v="0"/>
    <x v="33"/>
    <x v="7"/>
    <n v="10.203257144808438"/>
    <n v="10.203257144808438"/>
    <x v="13"/>
    <n v="3423.2014087500002"/>
    <s v="GOOSE2/Gravel"/>
  </r>
  <r>
    <x v="7"/>
    <x v="33"/>
    <x v="5"/>
    <n v="9.2991522919170517"/>
    <n v="9.2991522919170517"/>
    <x v="13"/>
    <n v="3423.2014087500002"/>
    <s v="GOOSE2/Gravel"/>
  </r>
  <r>
    <x v="4"/>
    <x v="33"/>
    <x v="7"/>
    <n v="8.8112588866078685"/>
    <n v="8.8112588866078685"/>
    <x v="13"/>
    <n v="3423.2014087500002"/>
    <s v="GOOSE2/Gravel"/>
  </r>
  <r>
    <x v="4"/>
    <x v="33"/>
    <x v="5"/>
    <n v="8.3275797589927212"/>
    <n v="8.3275797589927212"/>
    <x v="13"/>
    <n v="3423.2014087500002"/>
    <s v="GOOSE2/Gravel"/>
  </r>
  <r>
    <x v="3"/>
    <x v="33"/>
    <x v="5"/>
    <n v="6.1040283620021381"/>
    <n v="6.1040283620021381"/>
    <x v="13"/>
    <n v="3423.2014087500002"/>
    <s v="GOOSE2/Gravel"/>
  </r>
  <r>
    <x v="5"/>
    <x v="33"/>
    <x v="5"/>
    <n v="6.0744317415094189"/>
    <n v="6.0744317415094189"/>
    <x v="13"/>
    <n v="3423.2014087500002"/>
    <s v="GOOSE2/Gravel"/>
  </r>
  <r>
    <x v="0"/>
    <x v="34"/>
    <x v="9"/>
    <n v="6.2774682704027551"/>
    <n v="6.2774682704027551"/>
    <x v="26"/>
    <n v="2951.5307995000003"/>
    <s v="CARMEL/COLORADO/DOLAN/PFEIFFER/SOBERANES"/>
  </r>
  <r>
    <x v="12"/>
    <x v="34"/>
    <x v="9"/>
    <n v="6.0909747334630682"/>
    <n v="6.0909747334630682"/>
    <x v="26"/>
    <n v="2951.5307995000003"/>
    <s v="CARMEL/COLORADO/DOLAN/PFEIFFER/SOBERANES"/>
  </r>
  <r>
    <x v="4"/>
    <x v="34"/>
    <x v="12"/>
    <n v="5.6974122750638632"/>
    <n v="5.6974122750638632"/>
    <x v="26"/>
    <n v="2951.5307995000003"/>
    <s v="CARMEL/COLORADO/DOLAN/PFEIFFER/SOBERANES"/>
  </r>
  <r>
    <x v="4"/>
    <x v="34"/>
    <x v="15"/>
    <n v="5.542736243593283"/>
    <n v="5.542736243593283"/>
    <x v="26"/>
    <n v="2951.5307995000003"/>
    <s v="CARMEL/COLORADO/DOLAN/PFEIFFER/SOBERANES"/>
  </r>
  <r>
    <x v="4"/>
    <x v="34"/>
    <x v="9"/>
    <n v="4.4731568957521279"/>
    <n v="4.4731568957521279"/>
    <x v="26"/>
    <n v="2951.5307995000003"/>
    <s v="CARMEL/COLORADO/DOLAN/PFEIFFER/SOBERANES"/>
  </r>
  <r>
    <x v="3"/>
    <x v="34"/>
    <x v="12"/>
    <n v="4.2130093300767806"/>
    <n v="4.2130093300767806"/>
    <x v="26"/>
    <n v="2951.5307995000003"/>
    <s v="CARMEL/COLORADO/DOLAN/PFEIFFER/SOBERANES"/>
  </r>
  <r>
    <x v="12"/>
    <x v="34"/>
    <x v="16"/>
    <n v="4.1224651889567445"/>
    <n v="4.1224651889567445"/>
    <x v="26"/>
    <n v="2951.5307995000003"/>
    <s v="CARMEL/COLORADO/DOLAN/PFEIFFER/SOBERANES"/>
  </r>
  <r>
    <x v="3"/>
    <x v="34"/>
    <x v="15"/>
    <n v="4.0785976131021995"/>
    <n v="4.0785976131021995"/>
    <x v="26"/>
    <n v="2951.5307995000003"/>
    <s v="CARMEL/COLORADO/DOLAN/PFEIFFER/SOBERANES"/>
  </r>
  <r>
    <x v="0"/>
    <x v="34"/>
    <x v="3"/>
    <n v="3.6190765259450099"/>
    <n v="3.6190765259450099"/>
    <x v="26"/>
    <n v="2951.5307995000003"/>
    <s v="CARMEL/COLORADO/DOLAN/PFEIFFER/SOBERANES"/>
  </r>
  <r>
    <x v="4"/>
    <x v="34"/>
    <x v="3"/>
    <n v="3.2273663883438379"/>
    <n v="3.2273663883438379"/>
    <x v="26"/>
    <n v="2951.5307995000003"/>
    <s v="CARMEL/COLORADO/DOLAN/PFEIFFER/SOBERANES"/>
  </r>
  <r>
    <x v="3"/>
    <x v="34"/>
    <x v="9"/>
    <n v="3.1491452912586175"/>
    <n v="3.1491452912586175"/>
    <x v="26"/>
    <n v="2951.5307995000003"/>
    <s v="CARMEL/COLORADO/DOLAN/PFEIFFER/SOBERANES"/>
  </r>
  <r>
    <x v="4"/>
    <x v="34"/>
    <x v="10"/>
    <n v="3"/>
    <n v="3"/>
    <x v="26"/>
    <n v="2951.5307995000003"/>
    <s v="CARMEL/COLORADO/DOLAN/PFEIFFER/SOBERANES"/>
  </r>
  <r>
    <x v="4"/>
    <x v="34"/>
    <x v="4"/>
    <n v="3"/>
    <n v="3"/>
    <x v="26"/>
    <n v="2951.5307995000003"/>
    <s v="CARMEL/COLORADO/DOLAN/PFEIFFER/SOBERANES"/>
  </r>
  <r>
    <x v="4"/>
    <x v="34"/>
    <x v="0"/>
    <n v="3"/>
    <n v="3"/>
    <x v="26"/>
    <n v="2951.5307995000003"/>
    <s v="CARMEL/COLORADO/DOLAN/PFEIFFER/SOBERANES"/>
  </r>
  <r>
    <x v="4"/>
    <x v="34"/>
    <x v="16"/>
    <n v="2.9901428712304821"/>
    <n v="2.9901428712304821"/>
    <x v="26"/>
    <n v="2951.5307995000003"/>
    <s v="CARMEL/COLORADO/DOLAN/PFEIFFER/SOBERANES"/>
  </r>
  <r>
    <x v="3"/>
    <x v="34"/>
    <x v="16"/>
    <n v="2.598400240168016"/>
    <n v="2.598400240168016"/>
    <x v="26"/>
    <n v="2951.5307995000003"/>
    <s v="CARMEL/COLORADO/DOLAN/PFEIFFER/SOBERANES"/>
  </r>
  <r>
    <x v="12"/>
    <x v="34"/>
    <x v="3"/>
    <n v="2.0805134487170354"/>
    <n v="2.0805134487170354"/>
    <x v="26"/>
    <n v="2951.5307995000003"/>
    <s v="CARMEL/COLORADO/DOLAN/PFEIFFER/SOBERANES"/>
  </r>
  <r>
    <x v="3"/>
    <x v="34"/>
    <x v="3"/>
    <n v="2.0665674703812349"/>
    <n v="2.0665674703812349"/>
    <x v="26"/>
    <n v="2951.5307995000003"/>
    <s v="CARMEL/COLORADO/DOLAN/PFEIFFER/SOBERANES"/>
  </r>
  <r>
    <x v="3"/>
    <x v="34"/>
    <x v="10"/>
    <n v="2"/>
    <n v="2"/>
    <x v="26"/>
    <n v="2951.5307995000003"/>
    <s v="CARMEL/COLORADO/DOLAN/PFEIFFER/SOBERANES"/>
  </r>
  <r>
    <x v="3"/>
    <x v="34"/>
    <x v="4"/>
    <n v="2"/>
    <n v="2"/>
    <x v="26"/>
    <n v="2951.5307995000003"/>
    <s v="CARMEL/COLORADO/DOLAN/PFEIFFER/SOBERANES"/>
  </r>
  <r>
    <x v="3"/>
    <x v="34"/>
    <x v="0"/>
    <n v="2"/>
    <n v="2"/>
    <x v="26"/>
    <n v="2951.5307995000003"/>
    <s v="CARMEL/COLORADO/DOLAN/PFEIFFER/SOBERANES"/>
  </r>
  <r>
    <x v="0"/>
    <x v="34"/>
    <x v="4"/>
    <n v="2"/>
    <n v="2"/>
    <x v="26"/>
    <n v="2951.5307995000003"/>
    <s v="CARMEL/COLORADO/DOLAN/PFEIFFER/SOBERANES"/>
  </r>
  <r>
    <x v="0"/>
    <x v="34"/>
    <x v="0"/>
    <n v="2"/>
    <n v="2"/>
    <x v="26"/>
    <n v="2951.5307995000003"/>
    <s v="CARMEL/COLORADO/DOLAN/PFEIFFER/SOBERANES"/>
  </r>
  <r>
    <x v="0"/>
    <x v="34"/>
    <x v="10"/>
    <n v="1.7055209248428094"/>
    <n v="1.7055209248428094"/>
    <x v="26"/>
    <n v="2951.5307995000003"/>
    <s v="CARMEL/COLORADO/DOLAN/PFEIFFER/SOBERANES"/>
  </r>
  <r>
    <x v="12"/>
    <x v="34"/>
    <x v="10"/>
    <n v="1"/>
    <n v="1"/>
    <x v="26"/>
    <n v="2951.5307995000003"/>
    <s v="CARMEL/COLORADO/DOLAN/PFEIFFER/SOBERANES"/>
  </r>
  <r>
    <x v="12"/>
    <x v="34"/>
    <x v="4"/>
    <n v="1"/>
    <n v="1"/>
    <x v="26"/>
    <n v="2951.5307995000003"/>
    <s v="CARMEL/COLORADO/DOLAN/PFEIFFER/SOBERANES"/>
  </r>
  <r>
    <x v="1"/>
    <x v="34"/>
    <x v="15"/>
    <n v="1"/>
    <n v="1"/>
    <x v="26"/>
    <n v="2951.5307995000003"/>
    <s v="CARMEL/COLORADO/DOLAN/PFEIFFER/SOBERANES"/>
  </r>
  <r>
    <x v="1"/>
    <x v="34"/>
    <x v="12"/>
    <n v="1"/>
    <n v="1"/>
    <x v="26"/>
    <n v="2951.5307995000003"/>
    <s v="CARMEL/COLORADO/DOLAN/PFEIFFER/SOBERANES"/>
  </r>
  <r>
    <x v="1"/>
    <x v="34"/>
    <x v="9"/>
    <n v="1"/>
    <n v="1"/>
    <x v="26"/>
    <n v="2951.5307995000003"/>
    <s v="CARMEL/COLORADO/DOLAN/PFEIFFER/SOBERANES"/>
  </r>
  <r>
    <x v="1"/>
    <x v="34"/>
    <x v="3"/>
    <n v="1"/>
    <n v="1"/>
    <x v="26"/>
    <n v="2951.5307995000003"/>
    <s v="CARMEL/COLORADO/DOLAN/PFEIFFER/SOBERANES"/>
  </r>
  <r>
    <x v="1"/>
    <x v="34"/>
    <x v="10"/>
    <n v="1"/>
    <n v="1"/>
    <x v="26"/>
    <n v="2951.5307995000003"/>
    <s v="CARMEL/COLORADO/DOLAN/PFEIFFER/SOBERANES"/>
  </r>
  <r>
    <x v="1"/>
    <x v="34"/>
    <x v="4"/>
    <n v="1"/>
    <n v="1"/>
    <x v="26"/>
    <n v="2951.5307995000003"/>
    <s v="CARMEL/COLORADO/DOLAN/PFEIFFER/SOBERANES"/>
  </r>
  <r>
    <x v="1"/>
    <x v="34"/>
    <x v="0"/>
    <n v="1"/>
    <n v="1"/>
    <x v="26"/>
    <n v="2951.5307995000003"/>
    <s v="CARMEL/COLORADO/DOLAN/PFEIFFER/SOBERANES"/>
  </r>
  <r>
    <x v="0"/>
    <x v="35"/>
    <x v="9"/>
    <n v="3.8890407821288284"/>
    <n v="3.8890407821288284"/>
    <x v="27"/>
    <n v="2951.5307995000003"/>
    <s v="CHIMNEY/DOLAN"/>
  </r>
  <r>
    <x v="0"/>
    <x v="35"/>
    <x v="3"/>
    <n v="3.7019932610804491"/>
    <n v="3.7019932610804491"/>
    <x v="27"/>
    <n v="2951.5307995000003"/>
    <s v="CHIMNEY/DOLAN"/>
  </r>
  <r>
    <x v="4"/>
    <x v="35"/>
    <x v="9"/>
    <n v="3.1378257769661877"/>
    <n v="3.1378257769661877"/>
    <x v="27"/>
    <n v="2951.5307995000003"/>
    <s v="CHIMNEY/DOLAN"/>
  </r>
  <r>
    <x v="4"/>
    <x v="35"/>
    <x v="15"/>
    <n v="3"/>
    <n v="3"/>
    <x v="27"/>
    <n v="2951.5307995000003"/>
    <s v="CHIMNEY/DOLAN"/>
  </r>
  <r>
    <x v="4"/>
    <x v="35"/>
    <x v="3"/>
    <n v="2.7941140534440332"/>
    <n v="2.7941140534440332"/>
    <x v="27"/>
    <n v="2951.5307995000003"/>
    <s v="CHIMNEY/DOLAN"/>
  </r>
  <r>
    <x v="0"/>
    <x v="12"/>
    <x v="3"/>
    <n v="64.227823863256845"/>
    <n v="64.227823863256845"/>
    <x v="12"/>
    <n v="2895.1359355"/>
    <s v="AUGUST COMPLEX FIRES/Creek/Doe/FOSTER/MINA/OAK/REDWOOD VALLEY"/>
  </r>
  <r>
    <x v="3"/>
    <x v="12"/>
    <x v="0"/>
    <n v="64.057809771398823"/>
    <n v="64.057809771398823"/>
    <x v="12"/>
    <n v="2895.1359355"/>
    <s v="AUGUST COMPLEX FIRES/Creek/Doe/FOSTER/MINA/OAK/REDWOOD VALLEY"/>
  </r>
  <r>
    <x v="0"/>
    <x v="12"/>
    <x v="9"/>
    <n v="62.174507173599572"/>
    <n v="62.174507173599572"/>
    <x v="12"/>
    <n v="2895.1359355"/>
    <s v="AUGUST COMPLEX FIRES/Creek/Doe/FOSTER/MINA/OAK/REDWOOD VALLEY"/>
  </r>
  <r>
    <x v="4"/>
    <x v="12"/>
    <x v="3"/>
    <n v="43.165586012277217"/>
    <n v="43.165586012277217"/>
    <x v="12"/>
    <n v="2895.1359355"/>
    <s v="AUGUST COMPLEX FIRES/Creek/Doe/FOSTER/MINA/OAK/REDWOOD VALLEY"/>
  </r>
  <r>
    <x v="0"/>
    <x v="12"/>
    <x v="10"/>
    <n v="29.573367755225622"/>
    <n v="29.573367755225622"/>
    <x v="12"/>
    <n v="2895.1359355"/>
    <s v="AUGUST COMPLEX FIRES/Creek/Doe/FOSTER/MINA/OAK/REDWOOD VALLEY"/>
  </r>
  <r>
    <x v="3"/>
    <x v="12"/>
    <x v="11"/>
    <n v="25.759682245319976"/>
    <n v="25.759682245319976"/>
    <x v="12"/>
    <n v="2895.1359355"/>
    <s v="AUGUST COMPLEX FIRES/Creek/Doe/FOSTER/MINA/OAK/REDWOOD VALLEY"/>
  </r>
  <r>
    <x v="4"/>
    <x v="12"/>
    <x v="10"/>
    <n v="18.125823309741747"/>
    <n v="18.125823309741747"/>
    <x v="12"/>
    <n v="2895.1359355"/>
    <s v="AUGUST COMPLEX FIRES/Creek/Doe/FOSTER/MINA/OAK/REDWOOD VALLEY"/>
  </r>
  <r>
    <x v="0"/>
    <x v="12"/>
    <x v="4"/>
    <n v="15.307648959262703"/>
    <n v="15.307648959262703"/>
    <x v="12"/>
    <n v="2895.1359355"/>
    <s v="AUGUST COMPLEX FIRES/Creek/Doe/FOSTER/MINA/OAK/REDWOOD VALLEY"/>
  </r>
  <r>
    <x v="4"/>
    <x v="12"/>
    <x v="0"/>
    <n v="13.19592705856185"/>
    <n v="13.19592705856185"/>
    <x v="12"/>
    <n v="2895.1359355"/>
    <s v="AUGUST COMPLEX FIRES/Creek/Doe/FOSTER/MINA/OAK/REDWOOD VALLEY"/>
  </r>
  <r>
    <x v="0"/>
    <x v="12"/>
    <x v="12"/>
    <n v="12.391553902821261"/>
    <n v="12.391553902821261"/>
    <x v="12"/>
    <n v="2895.1359355"/>
    <s v="AUGUST COMPLEX FIRES/Creek/Doe/FOSTER/MINA/OAK/REDWOOD VALLEY"/>
  </r>
  <r>
    <x v="4"/>
    <x v="12"/>
    <x v="12"/>
    <n v="9.8326705223546753"/>
    <n v="9.8326705223546753"/>
    <x v="12"/>
    <n v="2895.1359355"/>
    <s v="AUGUST COMPLEX FIRES/Creek/Doe/FOSTER/MINA/OAK/REDWOOD VALLEY"/>
  </r>
  <r>
    <x v="0"/>
    <x v="12"/>
    <x v="0"/>
    <n v="9.5633228649349107"/>
    <n v="9.5633228649349107"/>
    <x v="12"/>
    <n v="2895.1359355"/>
    <s v="AUGUST COMPLEX FIRES/Creek/Doe/FOSTER/MINA/OAK/REDWOOD VALLEY"/>
  </r>
  <r>
    <x v="4"/>
    <x v="12"/>
    <x v="4"/>
    <n v="9.1064364154892985"/>
    <n v="9.1064364154892985"/>
    <x v="12"/>
    <n v="2895.1359355"/>
    <s v="AUGUST COMPLEX FIRES/Creek/Doe/FOSTER/MINA/OAK/REDWOOD VALLEY"/>
  </r>
  <r>
    <x v="3"/>
    <x v="12"/>
    <x v="2"/>
    <n v="9.0506711086595324"/>
    <n v="9.0506711086595324"/>
    <x v="12"/>
    <n v="2895.1359355"/>
    <s v="AUGUST COMPLEX FIRES/Creek/Doe/FOSTER/MINA/OAK/REDWOOD VALLEY"/>
  </r>
  <r>
    <x v="4"/>
    <x v="12"/>
    <x v="11"/>
    <n v="8.4629343446086551"/>
    <n v="8.4629343446086551"/>
    <x v="12"/>
    <n v="2895.1359355"/>
    <s v="AUGUST COMPLEX FIRES/Creek/Doe/FOSTER/MINA/OAK/REDWOOD VALLEY"/>
  </r>
  <r>
    <x v="4"/>
    <x v="12"/>
    <x v="2"/>
    <n v="5.7607229214004256"/>
    <n v="5.7607229214004256"/>
    <x v="12"/>
    <n v="2895.1359355"/>
    <s v="AUGUST COMPLEX FIRES/Creek/Doe/FOSTER/MINA/OAK/REDWOOD VALLEY"/>
  </r>
  <r>
    <x v="0"/>
    <x v="12"/>
    <x v="11"/>
    <n v="3.5865828480930473"/>
    <n v="3.5865828480930473"/>
    <x v="12"/>
    <n v="2895.1359355"/>
    <s v="AUGUST COMPLEX FIRES/Creek/Doe/FOSTER/MINA/OAK/REDWOOD VALLEY"/>
  </r>
  <r>
    <x v="3"/>
    <x v="12"/>
    <x v="15"/>
    <n v="3.0766293585720157"/>
    <n v="3.0766293585720157"/>
    <x v="12"/>
    <n v="2895.1359355"/>
    <s v="AUGUST COMPLEX FIRES/Creek/Doe/FOSTER/MINA/OAK/REDWOOD VALLEY"/>
  </r>
  <r>
    <x v="3"/>
    <x v="12"/>
    <x v="5"/>
    <n v="3"/>
    <n v="3"/>
    <x v="12"/>
    <n v="2895.1359355"/>
    <s v="AUGUST COMPLEX FIRES/Creek/Doe/FOSTER/MINA/OAK/REDWOOD VALLEY"/>
  </r>
  <r>
    <x v="4"/>
    <x v="12"/>
    <x v="5"/>
    <n v="3"/>
    <n v="3"/>
    <x v="12"/>
    <n v="2895.1359355"/>
    <s v="AUGUST COMPLEX FIRES/Creek/Doe/FOSTER/MINA/OAK/REDWOOD VALLEY"/>
  </r>
  <r>
    <x v="5"/>
    <x v="12"/>
    <x v="7"/>
    <n v="2.9381912850481111"/>
    <n v="2.9381912850481111"/>
    <x v="12"/>
    <n v="2895.1359355"/>
    <s v="AUGUST COMPLEX FIRES/Creek/Doe/FOSTER/MINA/OAK/REDWOOD VALLEY"/>
  </r>
  <r>
    <x v="0"/>
    <x v="12"/>
    <x v="2"/>
    <n v="2.7682503253916035"/>
    <n v="2.7682503253916035"/>
    <x v="12"/>
    <n v="2895.1359355"/>
    <s v="AUGUST COMPLEX FIRES/Creek/Doe/FOSTER/MINA/OAK/REDWOOD VALLEY"/>
  </r>
  <r>
    <x v="5"/>
    <x v="12"/>
    <x v="8"/>
    <n v="2.5348912987268024"/>
    <n v="2.5348912987268024"/>
    <x v="12"/>
    <n v="2895.1359355"/>
    <s v="AUGUST COMPLEX FIRES/Creek/Doe/FOSTER/MINA/OAK/REDWOOD VALLEY"/>
  </r>
  <r>
    <x v="7"/>
    <x v="12"/>
    <x v="8"/>
    <n v="2"/>
    <n v="2"/>
    <x v="12"/>
    <n v="2895.1359355"/>
    <s v="AUGUST COMPLEX FIRES/Creek/Doe/FOSTER/MINA/OAK/REDWOOD VALLEY"/>
  </r>
  <r>
    <x v="5"/>
    <x v="12"/>
    <x v="5"/>
    <n v="1.8742303476944915"/>
    <n v="1.8742303476944915"/>
    <x v="12"/>
    <n v="2895.1359355"/>
    <s v="AUGUST COMPLEX FIRES/Creek/Doe/FOSTER/MINA/OAK/REDWOOD VALLEY"/>
  </r>
  <r>
    <x v="5"/>
    <x v="12"/>
    <x v="2"/>
    <n v="1.6597350069920978"/>
    <n v="1.6597350069920978"/>
    <x v="12"/>
    <n v="2895.1359355"/>
    <s v="AUGUST COMPLEX FIRES/Creek/Doe/FOSTER/MINA/OAK/REDWOOD VALLEY"/>
  </r>
  <r>
    <x v="0"/>
    <x v="12"/>
    <x v="5"/>
    <n v="1.6032757892750056"/>
    <n v="1.6032757892750056"/>
    <x v="12"/>
    <n v="2895.1359355"/>
    <s v="AUGUST COMPLEX FIRES/Creek/Doe/FOSTER/MINA/OAK/REDWOOD VALLEY"/>
  </r>
  <r>
    <x v="1"/>
    <x v="12"/>
    <x v="2"/>
    <n v="1.4813844456116005"/>
    <n v="1.4813844456116005"/>
    <x v="12"/>
    <n v="2895.1359355"/>
    <s v="AUGUST COMPLEX FIRES/Creek/Doe/FOSTER/MINA/OAK/REDWOOD VALLEY"/>
  </r>
  <r>
    <x v="10"/>
    <x v="12"/>
    <x v="2"/>
    <n v="1.4333569420231038"/>
    <n v="1.4333569420231038"/>
    <x v="12"/>
    <n v="2895.1359355"/>
    <s v="AUGUST COMPLEX FIRES/Creek/Doe/FOSTER/MINA/OAK/REDWOOD VALLEY"/>
  </r>
  <r>
    <x v="7"/>
    <x v="12"/>
    <x v="2"/>
    <n v="1.0099671151797345"/>
    <n v="1.0099671151797345"/>
    <x v="12"/>
    <n v="2895.1359355"/>
    <s v="AUGUST COMPLEX FIRES/Creek/Doe/FOSTER/MINA/OAK/REDWOOD VALLEY"/>
  </r>
  <r>
    <x v="12"/>
    <x v="12"/>
    <x v="12"/>
    <n v="1"/>
    <n v="1"/>
    <x v="12"/>
    <n v="2895.1359355"/>
    <s v="AUGUST COMPLEX FIRES/Creek/Doe/FOSTER/MINA/OAK/REDWOOD VALLEY"/>
  </r>
  <r>
    <x v="12"/>
    <x v="12"/>
    <x v="9"/>
    <n v="1"/>
    <n v="1"/>
    <x v="12"/>
    <n v="2895.1359355"/>
    <s v="AUGUST COMPLEX FIRES/Creek/Doe/FOSTER/MINA/OAK/REDWOOD VALLEY"/>
  </r>
  <r>
    <x v="12"/>
    <x v="12"/>
    <x v="3"/>
    <n v="1"/>
    <n v="1"/>
    <x v="12"/>
    <n v="2895.1359355"/>
    <s v="AUGUST COMPLEX FIRES/Creek/Doe/FOSTER/MINA/OAK/REDWOOD VALLEY"/>
  </r>
  <r>
    <x v="3"/>
    <x v="12"/>
    <x v="7"/>
    <n v="1"/>
    <n v="1"/>
    <x v="12"/>
    <n v="2895.1359355"/>
    <s v="AUGUST COMPLEX FIRES/Creek/Doe/FOSTER/MINA/OAK/REDWOOD VALLEY"/>
  </r>
  <r>
    <x v="3"/>
    <x v="12"/>
    <x v="8"/>
    <n v="1"/>
    <n v="1"/>
    <x v="12"/>
    <n v="2895.1359355"/>
    <s v="AUGUST COMPLEX FIRES/Creek/Doe/FOSTER/MINA/OAK/REDWOOD VALLEY"/>
  </r>
  <r>
    <x v="0"/>
    <x v="12"/>
    <x v="15"/>
    <n v="1"/>
    <n v="1"/>
    <x v="12"/>
    <n v="2895.1359355"/>
    <s v="AUGUST COMPLEX FIRES/Creek/Doe/FOSTER/MINA/OAK/REDWOOD VALLEY"/>
  </r>
  <r>
    <x v="0"/>
    <x v="12"/>
    <x v="7"/>
    <n v="1"/>
    <n v="1"/>
    <x v="12"/>
    <n v="2895.1359355"/>
    <s v="AUGUST COMPLEX FIRES/Creek/Doe/FOSTER/MINA/OAK/REDWOOD VALLEY"/>
  </r>
  <r>
    <x v="0"/>
    <x v="12"/>
    <x v="8"/>
    <n v="1"/>
    <n v="1"/>
    <x v="12"/>
    <n v="2895.1359355"/>
    <s v="AUGUST COMPLEX FIRES/Creek/Doe/FOSTER/MINA/OAK/REDWOOD VALLEY"/>
  </r>
  <r>
    <x v="7"/>
    <x v="12"/>
    <x v="12"/>
    <n v="1"/>
    <n v="1"/>
    <x v="12"/>
    <n v="2895.1359355"/>
    <s v="AUGUST COMPLEX FIRES/Creek/Doe/FOSTER/MINA/OAK/REDWOOD VALLEY"/>
  </r>
  <r>
    <x v="7"/>
    <x v="12"/>
    <x v="9"/>
    <n v="1"/>
    <n v="1"/>
    <x v="12"/>
    <n v="2895.1359355"/>
    <s v="AUGUST COMPLEX FIRES/Creek/Doe/FOSTER/MINA/OAK/REDWOOD VALLEY"/>
  </r>
  <r>
    <x v="7"/>
    <x v="12"/>
    <x v="3"/>
    <n v="1"/>
    <n v="1"/>
    <x v="12"/>
    <n v="2895.1359355"/>
    <s v="AUGUST COMPLEX FIRES/Creek/Doe/FOSTER/MINA/OAK/REDWOOD VALLEY"/>
  </r>
  <r>
    <x v="7"/>
    <x v="12"/>
    <x v="10"/>
    <n v="1"/>
    <n v="1"/>
    <x v="12"/>
    <n v="2895.1359355"/>
    <s v="AUGUST COMPLEX FIRES/Creek/Doe/FOSTER/MINA/OAK/REDWOOD VALLEY"/>
  </r>
  <r>
    <x v="7"/>
    <x v="12"/>
    <x v="4"/>
    <n v="1"/>
    <n v="1"/>
    <x v="12"/>
    <n v="2895.1359355"/>
    <s v="AUGUST COMPLEX FIRES/Creek/Doe/FOSTER/MINA/OAK/REDWOOD VALLEY"/>
  </r>
  <r>
    <x v="7"/>
    <x v="12"/>
    <x v="0"/>
    <n v="1"/>
    <n v="1"/>
    <x v="12"/>
    <n v="2895.1359355"/>
    <s v="AUGUST COMPLEX FIRES/Creek/Doe/FOSTER/MINA/OAK/REDWOOD VALLEY"/>
  </r>
  <r>
    <x v="7"/>
    <x v="12"/>
    <x v="7"/>
    <n v="1"/>
    <n v="1"/>
    <x v="12"/>
    <n v="2895.1359355"/>
    <s v="AUGUST COMPLEX FIRES/Creek/Doe/FOSTER/MINA/OAK/REDWOOD VALLEY"/>
  </r>
  <r>
    <x v="11"/>
    <x v="12"/>
    <x v="12"/>
    <n v="1"/>
    <n v="1"/>
    <x v="12"/>
    <n v="2895.1359355"/>
    <s v="AUGUST COMPLEX FIRES/Creek/Doe/FOSTER/MINA/OAK/REDWOOD VALLEY"/>
  </r>
  <r>
    <x v="11"/>
    <x v="12"/>
    <x v="9"/>
    <n v="1"/>
    <n v="1"/>
    <x v="12"/>
    <n v="2895.1359355"/>
    <s v="AUGUST COMPLEX FIRES/Creek/Doe/FOSTER/MINA/OAK/REDWOOD VALLEY"/>
  </r>
  <r>
    <x v="11"/>
    <x v="12"/>
    <x v="3"/>
    <n v="1"/>
    <n v="1"/>
    <x v="12"/>
    <n v="2895.1359355"/>
    <s v="AUGUST COMPLEX FIRES/Creek/Doe/FOSTER/MINA/OAK/REDWOOD VALLEY"/>
  </r>
  <r>
    <x v="11"/>
    <x v="12"/>
    <x v="10"/>
    <n v="1"/>
    <n v="1"/>
    <x v="12"/>
    <n v="2895.1359355"/>
    <s v="AUGUST COMPLEX FIRES/Creek/Doe/FOSTER/MINA/OAK/REDWOOD VALLEY"/>
  </r>
  <r>
    <x v="11"/>
    <x v="12"/>
    <x v="4"/>
    <n v="1"/>
    <n v="1"/>
    <x v="12"/>
    <n v="2895.1359355"/>
    <s v="AUGUST COMPLEX FIRES/Creek/Doe/FOSTER/MINA/OAK/REDWOOD VALLEY"/>
  </r>
  <r>
    <x v="11"/>
    <x v="12"/>
    <x v="0"/>
    <n v="1"/>
    <n v="1"/>
    <x v="12"/>
    <n v="2895.1359355"/>
    <s v="AUGUST COMPLEX FIRES/Creek/Doe/FOSTER/MINA/OAK/REDWOOD VALLEY"/>
  </r>
  <r>
    <x v="11"/>
    <x v="12"/>
    <x v="11"/>
    <n v="1"/>
    <n v="1"/>
    <x v="12"/>
    <n v="2895.1359355"/>
    <s v="AUGUST COMPLEX FIRES/Creek/Doe/FOSTER/MINA/OAK/REDWOOD VALLEY"/>
  </r>
  <r>
    <x v="11"/>
    <x v="12"/>
    <x v="2"/>
    <n v="1"/>
    <n v="1"/>
    <x v="12"/>
    <n v="2895.1359355"/>
    <s v="AUGUST COMPLEX FIRES/Creek/Doe/FOSTER/MINA/OAK/REDWOOD VALLEY"/>
  </r>
  <r>
    <x v="11"/>
    <x v="12"/>
    <x v="5"/>
    <n v="1"/>
    <n v="1"/>
    <x v="12"/>
    <n v="2895.1359355"/>
    <s v="AUGUST COMPLEX FIRES/Creek/Doe/FOSTER/MINA/OAK/REDWOOD VALLEY"/>
  </r>
  <r>
    <x v="11"/>
    <x v="12"/>
    <x v="7"/>
    <n v="1"/>
    <n v="1"/>
    <x v="12"/>
    <n v="2895.1359355"/>
    <s v="AUGUST COMPLEX FIRES/Creek/Doe/FOSTER/MINA/OAK/REDWOOD VALLEY"/>
  </r>
  <r>
    <x v="11"/>
    <x v="12"/>
    <x v="8"/>
    <n v="1"/>
    <n v="1"/>
    <x v="12"/>
    <n v="2895.1359355"/>
    <s v="AUGUST COMPLEX FIRES/Creek/Doe/FOSTER/MINA/OAK/REDWOOD VALLEY"/>
  </r>
  <r>
    <x v="6"/>
    <x v="12"/>
    <x v="12"/>
    <n v="1"/>
    <n v="1"/>
    <x v="12"/>
    <n v="2895.1359355"/>
    <s v="AUGUST COMPLEX FIRES/Creek/Doe/FOSTER/MINA/OAK/REDWOOD VALLEY"/>
  </r>
  <r>
    <x v="6"/>
    <x v="12"/>
    <x v="9"/>
    <n v="1"/>
    <n v="1"/>
    <x v="12"/>
    <n v="2895.1359355"/>
    <s v="AUGUST COMPLEX FIRES/Creek/Doe/FOSTER/MINA/OAK/REDWOOD VALLEY"/>
  </r>
  <r>
    <x v="6"/>
    <x v="12"/>
    <x v="3"/>
    <n v="1"/>
    <n v="1"/>
    <x v="12"/>
    <n v="2895.1359355"/>
    <s v="AUGUST COMPLEX FIRES/Creek/Doe/FOSTER/MINA/OAK/REDWOOD VALLEY"/>
  </r>
  <r>
    <x v="6"/>
    <x v="12"/>
    <x v="10"/>
    <n v="1"/>
    <n v="1"/>
    <x v="12"/>
    <n v="2895.1359355"/>
    <s v="AUGUST COMPLEX FIRES/Creek/Doe/FOSTER/MINA/OAK/REDWOOD VALLEY"/>
  </r>
  <r>
    <x v="6"/>
    <x v="12"/>
    <x v="4"/>
    <n v="1"/>
    <n v="1"/>
    <x v="12"/>
    <n v="2895.1359355"/>
    <s v="AUGUST COMPLEX FIRES/Creek/Doe/FOSTER/MINA/OAK/REDWOOD VALLEY"/>
  </r>
  <r>
    <x v="6"/>
    <x v="12"/>
    <x v="0"/>
    <n v="1"/>
    <n v="1"/>
    <x v="12"/>
    <n v="2895.1359355"/>
    <s v="AUGUST COMPLEX FIRES/Creek/Doe/FOSTER/MINA/OAK/REDWOOD VALLEY"/>
  </r>
  <r>
    <x v="6"/>
    <x v="12"/>
    <x v="11"/>
    <n v="1"/>
    <n v="1"/>
    <x v="12"/>
    <n v="2895.1359355"/>
    <s v="AUGUST COMPLEX FIRES/Creek/Doe/FOSTER/MINA/OAK/REDWOOD VALLEY"/>
  </r>
  <r>
    <x v="6"/>
    <x v="12"/>
    <x v="2"/>
    <n v="1"/>
    <n v="1"/>
    <x v="12"/>
    <n v="2895.1359355"/>
    <s v="AUGUST COMPLEX FIRES/Creek/Doe/FOSTER/MINA/OAK/REDWOOD VALLEY"/>
  </r>
  <r>
    <x v="6"/>
    <x v="12"/>
    <x v="5"/>
    <n v="1"/>
    <n v="1"/>
    <x v="12"/>
    <n v="2895.1359355"/>
    <s v="AUGUST COMPLEX FIRES/Creek/Doe/FOSTER/MINA/OAK/REDWOOD VALLEY"/>
  </r>
  <r>
    <x v="6"/>
    <x v="12"/>
    <x v="7"/>
    <n v="1"/>
    <n v="1"/>
    <x v="12"/>
    <n v="2895.1359355"/>
    <s v="AUGUST COMPLEX FIRES/Creek/Doe/FOSTER/MINA/OAK/REDWOOD VALLEY"/>
  </r>
  <r>
    <x v="6"/>
    <x v="12"/>
    <x v="8"/>
    <n v="1"/>
    <n v="1"/>
    <x v="12"/>
    <n v="2895.1359355"/>
    <s v="AUGUST COMPLEX FIRES/Creek/Doe/FOSTER/MINA/OAK/REDWOOD VALLEY"/>
  </r>
  <r>
    <x v="4"/>
    <x v="12"/>
    <x v="15"/>
    <n v="1"/>
    <n v="1"/>
    <x v="12"/>
    <n v="2895.1359355"/>
    <s v="AUGUST COMPLEX FIRES/Creek/Doe/FOSTER/MINA/OAK/REDWOOD VALLEY"/>
  </r>
  <r>
    <x v="4"/>
    <x v="12"/>
    <x v="7"/>
    <n v="1"/>
    <n v="1"/>
    <x v="12"/>
    <n v="2895.1359355"/>
    <s v="AUGUST COMPLEX FIRES/Creek/Doe/FOSTER/MINA/OAK/REDWOOD VALLEY"/>
  </r>
  <r>
    <x v="4"/>
    <x v="12"/>
    <x v="8"/>
    <n v="1"/>
    <n v="1"/>
    <x v="12"/>
    <n v="2895.1359355"/>
    <s v="AUGUST COMPLEX FIRES/Creek/Doe/FOSTER/MINA/OAK/REDWOOD VALLEY"/>
  </r>
  <r>
    <x v="2"/>
    <x v="12"/>
    <x v="7"/>
    <n v="1"/>
    <n v="1"/>
    <x v="12"/>
    <n v="2895.1359355"/>
    <s v="AUGUST COMPLEX FIRES/Creek/Doe/FOSTER/MINA/OAK/REDWOOD VALLEY"/>
  </r>
  <r>
    <x v="2"/>
    <x v="12"/>
    <x v="8"/>
    <n v="1"/>
    <n v="1"/>
    <x v="12"/>
    <n v="2895.1359355"/>
    <s v="AUGUST COMPLEX FIRES/Creek/Doe/FOSTER/MINA/OAK/REDWOOD VALLEY"/>
  </r>
  <r>
    <x v="10"/>
    <x v="12"/>
    <x v="12"/>
    <n v="1"/>
    <n v="1"/>
    <x v="12"/>
    <n v="2895.1359355"/>
    <s v="AUGUST COMPLEX FIRES/Creek/Doe/FOSTER/MINA/OAK/REDWOOD VALLEY"/>
  </r>
  <r>
    <x v="10"/>
    <x v="12"/>
    <x v="3"/>
    <n v="1"/>
    <n v="1"/>
    <x v="12"/>
    <n v="2895.1359355"/>
    <s v="AUGUST COMPLEX FIRES/Creek/Doe/FOSTER/MINA/OAK/REDWOOD VALLEY"/>
  </r>
  <r>
    <x v="10"/>
    <x v="12"/>
    <x v="10"/>
    <n v="1"/>
    <n v="1"/>
    <x v="12"/>
    <n v="2895.1359355"/>
    <s v="AUGUST COMPLEX FIRES/Creek/Doe/FOSTER/MINA/OAK/REDWOOD VALLEY"/>
  </r>
  <r>
    <x v="10"/>
    <x v="12"/>
    <x v="4"/>
    <n v="1"/>
    <n v="1"/>
    <x v="12"/>
    <n v="2895.1359355"/>
    <s v="AUGUST COMPLEX FIRES/Creek/Doe/FOSTER/MINA/OAK/REDWOOD VALLEY"/>
  </r>
  <r>
    <x v="10"/>
    <x v="12"/>
    <x v="0"/>
    <n v="1"/>
    <n v="1"/>
    <x v="12"/>
    <n v="2895.1359355"/>
    <s v="AUGUST COMPLEX FIRES/Creek/Doe/FOSTER/MINA/OAK/REDWOOD VALLEY"/>
  </r>
  <r>
    <x v="10"/>
    <x v="12"/>
    <x v="7"/>
    <n v="1"/>
    <n v="1"/>
    <x v="12"/>
    <n v="2895.1359355"/>
    <s v="AUGUST COMPLEX FIRES/Creek/Doe/FOSTER/MINA/OAK/REDWOOD VALLEY"/>
  </r>
  <r>
    <x v="10"/>
    <x v="12"/>
    <x v="8"/>
    <n v="1"/>
    <n v="1"/>
    <x v="12"/>
    <n v="2895.1359355"/>
    <s v="AUGUST COMPLEX FIRES/Creek/Doe/FOSTER/MINA/OAK/REDWOOD VALLEY"/>
  </r>
  <r>
    <x v="1"/>
    <x v="12"/>
    <x v="12"/>
    <n v="1"/>
    <n v="1"/>
    <x v="12"/>
    <n v="2895.1359355"/>
    <s v="AUGUST COMPLEX FIRES/Creek/Doe/FOSTER/MINA/OAK/REDWOOD VALLEY"/>
  </r>
  <r>
    <x v="1"/>
    <x v="12"/>
    <x v="3"/>
    <n v="1"/>
    <n v="1"/>
    <x v="12"/>
    <n v="2895.1359355"/>
    <s v="AUGUST COMPLEX FIRES/Creek/Doe/FOSTER/MINA/OAK/REDWOOD VALLEY"/>
  </r>
  <r>
    <x v="1"/>
    <x v="12"/>
    <x v="10"/>
    <n v="1"/>
    <n v="1"/>
    <x v="12"/>
    <n v="2895.1359355"/>
    <s v="AUGUST COMPLEX FIRES/Creek/Doe/FOSTER/MINA/OAK/REDWOOD VALLEY"/>
  </r>
  <r>
    <x v="1"/>
    <x v="12"/>
    <x v="4"/>
    <n v="1"/>
    <n v="1"/>
    <x v="12"/>
    <n v="2895.1359355"/>
    <s v="AUGUST COMPLEX FIRES/Creek/Doe/FOSTER/MINA/OAK/REDWOOD VALLEY"/>
  </r>
  <r>
    <x v="1"/>
    <x v="12"/>
    <x v="0"/>
    <n v="1"/>
    <n v="1"/>
    <x v="12"/>
    <n v="2895.1359355"/>
    <s v="AUGUST COMPLEX FIRES/Creek/Doe/FOSTER/MINA/OAK/REDWOOD VALLEY"/>
  </r>
  <r>
    <x v="1"/>
    <x v="12"/>
    <x v="7"/>
    <n v="1"/>
    <n v="1"/>
    <x v="12"/>
    <n v="2895.1359355"/>
    <s v="AUGUST COMPLEX FIRES/Creek/Doe/FOSTER/MINA/OAK/REDWOOD VALLEY"/>
  </r>
  <r>
    <x v="1"/>
    <x v="12"/>
    <x v="8"/>
    <n v="1"/>
    <n v="1"/>
    <x v="12"/>
    <n v="2895.1359355"/>
    <s v="AUGUST COMPLEX FIRES/Creek/Doe/FOSTER/MINA/OAK/REDWOOD VALLEY"/>
  </r>
  <r>
    <x v="9"/>
    <x v="12"/>
    <x v="12"/>
    <n v="1"/>
    <n v="1"/>
    <x v="12"/>
    <n v="2895.1359355"/>
    <s v="AUGUST COMPLEX FIRES/Creek/Doe/FOSTER/MINA/OAK/REDWOOD VALLEY"/>
  </r>
  <r>
    <x v="9"/>
    <x v="12"/>
    <x v="9"/>
    <n v="1"/>
    <n v="1"/>
    <x v="12"/>
    <n v="2895.1359355"/>
    <s v="AUGUST COMPLEX FIRES/Creek/Doe/FOSTER/MINA/OAK/REDWOOD VALLEY"/>
  </r>
  <r>
    <x v="9"/>
    <x v="12"/>
    <x v="3"/>
    <n v="1"/>
    <n v="1"/>
    <x v="12"/>
    <n v="2895.1359355"/>
    <s v="AUGUST COMPLEX FIRES/Creek/Doe/FOSTER/MINA/OAK/REDWOOD VALLEY"/>
  </r>
  <r>
    <x v="9"/>
    <x v="12"/>
    <x v="10"/>
    <n v="1"/>
    <n v="1"/>
    <x v="12"/>
    <n v="2895.1359355"/>
    <s v="AUGUST COMPLEX FIRES/Creek/Doe/FOSTER/MINA/OAK/REDWOOD VALLEY"/>
  </r>
  <r>
    <x v="9"/>
    <x v="12"/>
    <x v="4"/>
    <n v="1"/>
    <n v="1"/>
    <x v="12"/>
    <n v="2895.1359355"/>
    <s v="AUGUST COMPLEX FIRES/Creek/Doe/FOSTER/MINA/OAK/REDWOOD VALLEY"/>
  </r>
  <r>
    <x v="9"/>
    <x v="12"/>
    <x v="0"/>
    <n v="1"/>
    <n v="1"/>
    <x v="12"/>
    <n v="2895.1359355"/>
    <s v="AUGUST COMPLEX FIRES/Creek/Doe/FOSTER/MINA/OAK/REDWOOD VALLEY"/>
  </r>
  <r>
    <x v="9"/>
    <x v="12"/>
    <x v="11"/>
    <n v="1"/>
    <n v="1"/>
    <x v="12"/>
    <n v="2895.1359355"/>
    <s v="AUGUST COMPLEX FIRES/Creek/Doe/FOSTER/MINA/OAK/REDWOOD VALLEY"/>
  </r>
  <r>
    <x v="9"/>
    <x v="12"/>
    <x v="5"/>
    <n v="1"/>
    <n v="1"/>
    <x v="12"/>
    <n v="2895.1359355"/>
    <s v="AUGUST COMPLEX FIRES/Creek/Doe/FOSTER/MINA/OAK/REDWOOD VALLEY"/>
  </r>
  <r>
    <x v="9"/>
    <x v="12"/>
    <x v="7"/>
    <n v="1"/>
    <n v="1"/>
    <x v="12"/>
    <n v="2895.1359355"/>
    <s v="AUGUST COMPLEX FIRES/Creek/Doe/FOSTER/MINA/OAK/REDWOOD VALLEY"/>
  </r>
  <r>
    <x v="9"/>
    <x v="12"/>
    <x v="8"/>
    <n v="1"/>
    <n v="1"/>
    <x v="12"/>
    <n v="2895.1359355"/>
    <s v="AUGUST COMPLEX FIRES/Creek/Doe/FOSTER/MINA/OAK/REDWOOD VALLEY"/>
  </r>
  <r>
    <x v="5"/>
    <x v="12"/>
    <x v="12"/>
    <n v="1"/>
    <n v="1"/>
    <x v="12"/>
    <n v="2895.1359355"/>
    <s v="AUGUST COMPLEX FIRES/Creek/Doe/FOSTER/MINA/OAK/REDWOOD VALLEY"/>
  </r>
  <r>
    <x v="5"/>
    <x v="12"/>
    <x v="9"/>
    <n v="1"/>
    <n v="1"/>
    <x v="12"/>
    <n v="2895.1359355"/>
    <s v="AUGUST COMPLEX FIRES/Creek/Doe/FOSTER/MINA/OAK/REDWOOD VALLEY"/>
  </r>
  <r>
    <x v="5"/>
    <x v="12"/>
    <x v="3"/>
    <n v="1"/>
    <n v="1"/>
    <x v="12"/>
    <n v="2895.1359355"/>
    <s v="AUGUST COMPLEX FIRES/Creek/Doe/FOSTER/MINA/OAK/REDWOOD VALLEY"/>
  </r>
  <r>
    <x v="5"/>
    <x v="12"/>
    <x v="10"/>
    <n v="1"/>
    <n v="1"/>
    <x v="12"/>
    <n v="2895.1359355"/>
    <s v="AUGUST COMPLEX FIRES/Creek/Doe/FOSTER/MINA/OAK/REDWOOD VALLEY"/>
  </r>
  <r>
    <x v="5"/>
    <x v="12"/>
    <x v="4"/>
    <n v="1"/>
    <n v="1"/>
    <x v="12"/>
    <n v="2895.1359355"/>
    <s v="AUGUST COMPLEX FIRES/Creek/Doe/FOSTER/MINA/OAK/REDWOOD VALLEY"/>
  </r>
  <r>
    <x v="5"/>
    <x v="12"/>
    <x v="0"/>
    <n v="1"/>
    <n v="1"/>
    <x v="12"/>
    <n v="2895.1359355"/>
    <s v="AUGUST COMPLEX FIRES/Creek/Doe/FOSTER/MINA/OAK/REDWOOD VALLEY"/>
  </r>
  <r>
    <x v="5"/>
    <x v="12"/>
    <x v="11"/>
    <n v="1"/>
    <n v="1"/>
    <x v="12"/>
    <n v="2895.1359355"/>
    <s v="AUGUST COMPLEX FIRES/Creek/Doe/FOSTER/MINA/OAK/REDWOOD VALLEY"/>
  </r>
  <r>
    <x v="1"/>
    <x v="12"/>
    <x v="11"/>
    <n v="0.7756876645410703"/>
    <n v="0.7756876645410703"/>
    <x v="12"/>
    <n v="2895.1359355"/>
    <s v="AUGUST COMPLEX FIRES/Creek/Doe/FOSTER/MINA/OAK/REDWOOD VALLEY"/>
  </r>
  <r>
    <x v="10"/>
    <x v="12"/>
    <x v="11"/>
    <n v="0.75053933643309012"/>
    <n v="0.75053933643309012"/>
    <x v="12"/>
    <n v="2895.1359355"/>
    <s v="AUGUST COMPLEX FIRES/Creek/Doe/FOSTER/MINA/OAK/REDWOOD VALLEY"/>
  </r>
  <r>
    <x v="1"/>
    <x v="12"/>
    <x v="5"/>
    <n v="0.74552947593702457"/>
    <n v="0.74552947593702457"/>
    <x v="12"/>
    <n v="2895.1359355"/>
    <s v="AUGUST COMPLEX FIRES/Creek/Doe/FOSTER/MINA/OAK/REDWOOD VALLEY"/>
  </r>
  <r>
    <x v="10"/>
    <x v="12"/>
    <x v="5"/>
    <n v="0.7213588970660465"/>
    <n v="0.7213588970660465"/>
    <x v="12"/>
    <n v="2895.1359355"/>
    <s v="AUGUST COMPLEX FIRES/Creek/Doe/FOSTER/MINA/OAK/REDWOOD VALLEY"/>
  </r>
  <r>
    <x v="9"/>
    <x v="12"/>
    <x v="2"/>
    <n v="0.55395215790498598"/>
    <n v="0.55395215790498598"/>
    <x v="12"/>
    <n v="2895.1359355"/>
    <s v="AUGUST COMPLEX FIRES/Creek/Doe/FOSTER/MINA/OAK/REDWOOD VALLEY"/>
  </r>
  <r>
    <x v="7"/>
    <x v="12"/>
    <x v="11"/>
    <n v="0.52884248593119931"/>
    <n v="0.52884248593119931"/>
    <x v="12"/>
    <n v="2895.1359355"/>
    <s v="AUGUST COMPLEX FIRES/Creek/Doe/FOSTER/MINA/OAK/REDWOOD VALLEY"/>
  </r>
  <r>
    <x v="1"/>
    <x v="12"/>
    <x v="9"/>
    <n v="0.52686643097124919"/>
    <n v="0.52686643097124919"/>
    <x v="12"/>
    <n v="2895.1359355"/>
    <s v="AUGUST COMPLEX FIRES/Creek/Doe/FOSTER/MINA/OAK/REDWOOD VALLEY"/>
  </r>
  <r>
    <x v="10"/>
    <x v="12"/>
    <x v="9"/>
    <n v="0.50978505855702549"/>
    <n v="0.50978505855702549"/>
    <x v="12"/>
    <n v="2895.1359355"/>
    <s v="AUGUST COMPLEX FIRES/Creek/Doe/FOSTER/MINA/OAK/REDWOOD VALLEY"/>
  </r>
  <r>
    <x v="7"/>
    <x v="12"/>
    <x v="5"/>
    <n v="0.50828146354858661"/>
    <n v="0.50828146354858661"/>
    <x v="12"/>
    <n v="2895.1359355"/>
    <s v="AUGUST COMPLEX FIRES/Creek/Doe/FOSTER/MINA/OAK/REDWOOD VALLEY"/>
  </r>
  <r>
    <x v="3"/>
    <x v="32"/>
    <x v="9"/>
    <n v="75.067257909847172"/>
    <n v="75.067257909847172"/>
    <x v="25"/>
    <n v="2895.1359355"/>
    <s v="GLASS/GRADE/KINCADE/MCCABE/MOOSE/POCKET/RANCH/REDWOOD VALLEY/SAWMILL/TUBBS/VALLEY "/>
  </r>
  <r>
    <x v="3"/>
    <x v="32"/>
    <x v="3"/>
    <n v="71.107155002567893"/>
    <n v="71.107155002567893"/>
    <x v="25"/>
    <n v="2895.1359355"/>
    <s v="GLASS/GRADE/KINCADE/MCCABE/MOOSE/POCKET/RANCH/REDWOOD VALLEY/SAWMILL/TUBBS/VALLEY "/>
  </r>
  <r>
    <x v="3"/>
    <x v="32"/>
    <x v="10"/>
    <n v="36.070415788955593"/>
    <n v="36.070415788955593"/>
    <x v="25"/>
    <n v="2895.1359355"/>
    <s v="GLASS/GRADE/KINCADE/MCCABE/MOOSE/POCKET/RANCH/REDWOOD VALLEY/SAWMILL/TUBBS/VALLEY "/>
  </r>
  <r>
    <x v="3"/>
    <x v="32"/>
    <x v="15"/>
    <n v="34.891408784413223"/>
    <n v="34.891408784413223"/>
    <x v="25"/>
    <n v="2895.1359355"/>
    <s v="GLASS/GRADE/KINCADE/MCCABE/MOOSE/POCKET/RANCH/REDWOOD VALLEY/SAWMILL/TUBBS/VALLEY "/>
  </r>
  <r>
    <x v="0"/>
    <x v="32"/>
    <x v="9"/>
    <n v="21.175843447838769"/>
    <n v="21.175843447838769"/>
    <x v="25"/>
    <n v="2895.1359355"/>
    <s v="GLASS/GRADE/KINCADE/MCCABE/MOOSE/POCKET/RANCH/REDWOOD VALLEY/SAWMILL/TUBBS/VALLEY "/>
  </r>
  <r>
    <x v="0"/>
    <x v="32"/>
    <x v="3"/>
    <n v="18.371722011568401"/>
    <n v="18.371722011568401"/>
    <x v="25"/>
    <n v="2895.1359355"/>
    <s v="GLASS/GRADE/KINCADE/MCCABE/MOOSE/POCKET/RANCH/REDWOOD VALLEY/SAWMILL/TUBBS/VALLEY "/>
  </r>
  <r>
    <x v="14"/>
    <x v="36"/>
    <x v="5"/>
    <n v="102.98888888888888"/>
    <n v="102.98888888888888"/>
    <x v="28"/>
    <n v="2711.9285490000002"/>
    <s v="BLUE CUT/Bobcat/Creek/PINE/SADDLE RIDGE/SAND/SHARP"/>
  </r>
  <r>
    <x v="14"/>
    <x v="36"/>
    <x v="2"/>
    <n v="88.1111111111111"/>
    <n v="88.1111111111111"/>
    <x v="28"/>
    <n v="2711.9285490000002"/>
    <s v="BLUE CUT/Bobcat/Creek/PINE/SADDLE RIDGE/SAND/SHARP"/>
  </r>
  <r>
    <x v="15"/>
    <x v="36"/>
    <x v="2"/>
    <n v="26.186666666666667"/>
    <n v="26.186666666666667"/>
    <x v="28"/>
    <n v="2711.9285490000002"/>
    <s v="BLUE CUT/Bobcat/Creek/PINE/SADDLE RIDGE/SAND/SHARP"/>
  </r>
  <r>
    <x v="7"/>
    <x v="36"/>
    <x v="6"/>
    <n v="16.400000000000002"/>
    <n v="16.400000000000002"/>
    <x v="28"/>
    <n v="2711.9285490000002"/>
    <s v="BLUE CUT/Bobcat/Creek/PINE/SADDLE RIDGE/SAND/SHARP"/>
  </r>
  <r>
    <x v="11"/>
    <x v="36"/>
    <x v="5"/>
    <n v="5.08"/>
    <n v="5.08"/>
    <x v="28"/>
    <n v="2711.9285490000002"/>
    <s v="BLUE CUT/Bobcat/Creek/PINE/SADDLE RIDGE/SAND/SHARP"/>
  </r>
  <r>
    <x v="0"/>
    <x v="36"/>
    <x v="1"/>
    <n v="4.1833615319744606"/>
    <n v="4.1833615319744606"/>
    <x v="28"/>
    <n v="2711.9285490000002"/>
    <s v="BLUE CUT/Bobcat/Creek/PINE/SADDLE RIDGE/SAND/SHARP"/>
  </r>
  <r>
    <x v="4"/>
    <x v="36"/>
    <x v="1"/>
    <n v="3.0916691455482841"/>
    <n v="3.0916691455482841"/>
    <x v="28"/>
    <n v="2711.9285490000002"/>
    <s v="BLUE CUT/Bobcat/Creek/PINE/SADDLE RIDGE/SAND/SHARP"/>
  </r>
  <r>
    <x v="7"/>
    <x v="36"/>
    <x v="14"/>
    <n v="3.0916666666666668"/>
    <n v="3.0916666666666668"/>
    <x v="28"/>
    <n v="2711.9285490000002"/>
    <s v="BLUE CUT/Bobcat/Creek/PINE/SADDLE RIDGE/SAND/SHARP"/>
  </r>
  <r>
    <x v="3"/>
    <x v="36"/>
    <x v="2"/>
    <n v="3"/>
    <n v="3"/>
    <x v="28"/>
    <n v="2711.9285490000002"/>
    <s v="BLUE CUT/Bobcat/Creek/PINE/SADDLE RIDGE/SAND/SHARP"/>
  </r>
  <r>
    <x v="3"/>
    <x v="36"/>
    <x v="5"/>
    <n v="3"/>
    <n v="3"/>
    <x v="28"/>
    <n v="2711.9285490000002"/>
    <s v="BLUE CUT/Bobcat/Creek/PINE/SADDLE RIDGE/SAND/SHARP"/>
  </r>
  <r>
    <x v="3"/>
    <x v="36"/>
    <x v="7"/>
    <n v="3"/>
    <n v="3"/>
    <x v="28"/>
    <n v="2711.9285490000002"/>
    <s v="BLUE CUT/Bobcat/Creek/PINE/SADDLE RIDGE/SAND/SHARP"/>
  </r>
  <r>
    <x v="3"/>
    <x v="36"/>
    <x v="13"/>
    <n v="3"/>
    <n v="3"/>
    <x v="28"/>
    <n v="2711.9285490000002"/>
    <s v="BLUE CUT/Bobcat/Creek/PINE/SADDLE RIDGE/SAND/SHARP"/>
  </r>
  <r>
    <x v="4"/>
    <x v="36"/>
    <x v="7"/>
    <n v="3"/>
    <n v="3"/>
    <x v="28"/>
    <n v="2711.9285490000002"/>
    <s v="BLUE CUT/Bobcat/Creek/PINE/SADDLE RIDGE/SAND/SHARP"/>
  </r>
  <r>
    <x v="4"/>
    <x v="36"/>
    <x v="13"/>
    <n v="3"/>
    <n v="3"/>
    <x v="28"/>
    <n v="2711.9285490000002"/>
    <s v="BLUE CUT/Bobcat/Creek/PINE/SADDLE RIDGE/SAND/SHARP"/>
  </r>
  <r>
    <x v="0"/>
    <x v="36"/>
    <x v="8"/>
    <n v="2.9890583613356108"/>
    <n v="2.9890583613356108"/>
    <x v="28"/>
    <n v="2711.9285490000002"/>
    <s v="BLUE CUT/Bobcat/Creek/PINE/SADDLE RIDGE/SAND/SHARP"/>
  </r>
  <r>
    <x v="3"/>
    <x v="36"/>
    <x v="1"/>
    <n v="2.9486481055031928"/>
    <n v="2.9486481055031928"/>
    <x v="28"/>
    <n v="2711.9285490000002"/>
    <s v="BLUE CUT/Bobcat/Creek/PINE/SADDLE RIDGE/SAND/SHARP"/>
  </r>
  <r>
    <x v="0"/>
    <x v="36"/>
    <x v="13"/>
    <n v="2.835969360904333"/>
    <n v="2.835969360904333"/>
    <x v="28"/>
    <n v="2711.9285490000002"/>
    <s v="BLUE CUT/Bobcat/Creek/PINE/SADDLE RIDGE/SAND/SHARP"/>
  </r>
  <r>
    <x v="0"/>
    <x v="36"/>
    <x v="2"/>
    <n v="2.7663570677560796"/>
    <n v="2.7663570677560796"/>
    <x v="28"/>
    <n v="2711.9285490000002"/>
    <s v="BLUE CUT/Bobcat/Creek/PINE/SADDLE RIDGE/SAND/SHARP"/>
  </r>
  <r>
    <x v="3"/>
    <x v="36"/>
    <x v="8"/>
    <n v="2.5720347253457159"/>
    <n v="2.5720347253457159"/>
    <x v="28"/>
    <n v="2711.9285490000002"/>
    <s v="BLUE CUT/Bobcat/Creek/PINE/SADDLE RIDGE/SAND/SHARP"/>
  </r>
  <r>
    <x v="0"/>
    <x v="36"/>
    <x v="5"/>
    <n v="2.5123192205569769"/>
    <n v="2.5123192205569769"/>
    <x v="28"/>
    <n v="2711.9285490000002"/>
    <s v="BLUE CUT/Bobcat/Creek/PINE/SADDLE RIDGE/SAND/SHARP"/>
  </r>
  <r>
    <x v="3"/>
    <x v="36"/>
    <x v="12"/>
    <n v="2"/>
    <n v="2"/>
    <x v="28"/>
    <n v="2711.9285490000002"/>
    <s v="BLUE CUT/Bobcat/Creek/PINE/SADDLE RIDGE/SAND/SHARP"/>
  </r>
  <r>
    <x v="3"/>
    <x v="36"/>
    <x v="9"/>
    <n v="2"/>
    <n v="2"/>
    <x v="28"/>
    <n v="2711.9285490000002"/>
    <s v="BLUE CUT/Bobcat/Creek/PINE/SADDLE RIDGE/SAND/SHARP"/>
  </r>
  <r>
    <x v="3"/>
    <x v="36"/>
    <x v="3"/>
    <n v="2"/>
    <n v="2"/>
    <x v="28"/>
    <n v="2711.9285490000002"/>
    <s v="BLUE CUT/Bobcat/Creek/PINE/SADDLE RIDGE/SAND/SHARP"/>
  </r>
  <r>
    <x v="3"/>
    <x v="36"/>
    <x v="4"/>
    <n v="2"/>
    <n v="2"/>
    <x v="28"/>
    <n v="2711.9285490000002"/>
    <s v="BLUE CUT/Bobcat/Creek/PINE/SADDLE RIDGE/SAND/SHARP"/>
  </r>
  <r>
    <x v="3"/>
    <x v="36"/>
    <x v="0"/>
    <n v="2"/>
    <n v="2"/>
    <x v="28"/>
    <n v="2711.9285490000002"/>
    <s v="BLUE CUT/Bobcat/Creek/PINE/SADDLE RIDGE/SAND/SHARP"/>
  </r>
  <r>
    <x v="3"/>
    <x v="36"/>
    <x v="11"/>
    <n v="2"/>
    <n v="2"/>
    <x v="28"/>
    <n v="2711.9285490000002"/>
    <s v="BLUE CUT/Bobcat/Creek/PINE/SADDLE RIDGE/SAND/SHARP"/>
  </r>
  <r>
    <x v="3"/>
    <x v="36"/>
    <x v="6"/>
    <n v="2"/>
    <n v="2"/>
    <x v="28"/>
    <n v="2711.9285490000002"/>
    <s v="BLUE CUT/Bobcat/Creek/PINE/SADDLE RIDGE/SAND/SHARP"/>
  </r>
  <r>
    <x v="3"/>
    <x v="36"/>
    <x v="14"/>
    <n v="2"/>
    <n v="2"/>
    <x v="28"/>
    <n v="2711.9285490000002"/>
    <s v="BLUE CUT/Bobcat/Creek/PINE/SADDLE RIDGE/SAND/SHARP"/>
  </r>
  <r>
    <x v="0"/>
    <x v="36"/>
    <x v="12"/>
    <n v="2"/>
    <n v="2"/>
    <x v="28"/>
    <n v="2711.9285490000002"/>
    <s v="BLUE CUT/Bobcat/Creek/PINE/SADDLE RIDGE/SAND/SHARP"/>
  </r>
  <r>
    <x v="0"/>
    <x v="36"/>
    <x v="9"/>
    <n v="2"/>
    <n v="2"/>
    <x v="28"/>
    <n v="2711.9285490000002"/>
    <s v="BLUE CUT/Bobcat/Creek/PINE/SADDLE RIDGE/SAND/SHARP"/>
  </r>
  <r>
    <x v="0"/>
    <x v="36"/>
    <x v="3"/>
    <n v="2"/>
    <n v="2"/>
    <x v="28"/>
    <n v="2711.9285490000002"/>
    <s v="BLUE CUT/Bobcat/Creek/PINE/SADDLE RIDGE/SAND/SHARP"/>
  </r>
  <r>
    <x v="0"/>
    <x v="36"/>
    <x v="4"/>
    <n v="2"/>
    <n v="2"/>
    <x v="28"/>
    <n v="2711.9285490000002"/>
    <s v="BLUE CUT/Bobcat/Creek/PINE/SADDLE RIDGE/SAND/SHARP"/>
  </r>
  <r>
    <x v="0"/>
    <x v="36"/>
    <x v="6"/>
    <n v="2"/>
    <n v="2"/>
    <x v="28"/>
    <n v="2711.9285490000002"/>
    <s v="BLUE CUT/Bobcat/Creek/PINE/SADDLE RIDGE/SAND/SHARP"/>
  </r>
  <r>
    <x v="0"/>
    <x v="36"/>
    <x v="14"/>
    <n v="2"/>
    <n v="2"/>
    <x v="28"/>
    <n v="2711.9285490000002"/>
    <s v="BLUE CUT/Bobcat/Creek/PINE/SADDLE RIDGE/SAND/SHARP"/>
  </r>
  <r>
    <x v="7"/>
    <x v="36"/>
    <x v="1"/>
    <n v="2"/>
    <n v="2"/>
    <x v="28"/>
    <n v="2711.9285490000002"/>
    <s v="BLUE CUT/Bobcat/Creek/PINE/SADDLE RIDGE/SAND/SHARP"/>
  </r>
  <r>
    <x v="4"/>
    <x v="36"/>
    <x v="12"/>
    <n v="2"/>
    <n v="2"/>
    <x v="28"/>
    <n v="2711.9285490000002"/>
    <s v="BLUE CUT/Bobcat/Creek/PINE/SADDLE RIDGE/SAND/SHARP"/>
  </r>
  <r>
    <x v="4"/>
    <x v="36"/>
    <x v="9"/>
    <n v="2"/>
    <n v="2"/>
    <x v="28"/>
    <n v="2711.9285490000002"/>
    <s v="BLUE CUT/Bobcat/Creek/PINE/SADDLE RIDGE/SAND/SHARP"/>
  </r>
  <r>
    <x v="4"/>
    <x v="36"/>
    <x v="3"/>
    <n v="2"/>
    <n v="2"/>
    <x v="28"/>
    <n v="2711.9285490000002"/>
    <s v="BLUE CUT/Bobcat/Creek/PINE/SADDLE RIDGE/SAND/SHARP"/>
  </r>
  <r>
    <x v="4"/>
    <x v="36"/>
    <x v="4"/>
    <n v="2"/>
    <n v="2"/>
    <x v="28"/>
    <n v="2711.9285490000002"/>
    <s v="BLUE CUT/Bobcat/Creek/PINE/SADDLE RIDGE/SAND/SHARP"/>
  </r>
  <r>
    <x v="4"/>
    <x v="36"/>
    <x v="0"/>
    <n v="2"/>
    <n v="2"/>
    <x v="28"/>
    <n v="2711.9285490000002"/>
    <s v="BLUE CUT/Bobcat/Creek/PINE/SADDLE RIDGE/SAND/SHARP"/>
  </r>
  <r>
    <x v="4"/>
    <x v="36"/>
    <x v="11"/>
    <n v="2"/>
    <n v="2"/>
    <x v="28"/>
    <n v="2711.9285490000002"/>
    <s v="BLUE CUT/Bobcat/Creek/PINE/SADDLE RIDGE/SAND/SHARP"/>
  </r>
  <r>
    <x v="4"/>
    <x v="36"/>
    <x v="6"/>
    <n v="2"/>
    <n v="2"/>
    <x v="28"/>
    <n v="2711.9285490000002"/>
    <s v="BLUE CUT/Bobcat/Creek/PINE/SADDLE RIDGE/SAND/SHARP"/>
  </r>
  <r>
    <x v="4"/>
    <x v="36"/>
    <x v="14"/>
    <n v="2"/>
    <n v="2"/>
    <x v="28"/>
    <n v="2711.9285490000002"/>
    <s v="BLUE CUT/Bobcat/Creek/PINE/SADDLE RIDGE/SAND/SHARP"/>
  </r>
  <r>
    <x v="0"/>
    <x v="36"/>
    <x v="11"/>
    <n v="1.8371482747426828"/>
    <n v="1.8371482747426828"/>
    <x v="28"/>
    <n v="2711.9285490000002"/>
    <s v="BLUE CUT/Bobcat/Creek/PINE/SADDLE RIDGE/SAND/SHARP"/>
  </r>
  <r>
    <x v="0"/>
    <x v="36"/>
    <x v="0"/>
    <n v="1.5945383130322268"/>
    <n v="1.5945383130322268"/>
    <x v="28"/>
    <n v="2711.9285490000002"/>
    <s v="BLUE CUT/Bobcat/Creek/PINE/SADDLE RIDGE/SAND/SHARP"/>
  </r>
  <r>
    <x v="7"/>
    <x v="36"/>
    <x v="8"/>
    <n v="1.1835064331168947"/>
    <n v="1.1835064331168947"/>
    <x v="28"/>
    <n v="2711.9285490000002"/>
    <s v="BLUE CUT/Bobcat/Creek/PINE/SADDLE RIDGE/SAND/SHARP"/>
  </r>
  <r>
    <x v="1"/>
    <x v="36"/>
    <x v="11"/>
    <n v="1.0345495802185916"/>
    <n v="1.0345495802185916"/>
    <x v="28"/>
    <n v="2711.9285490000002"/>
    <s v="BLUE CUT/Bobcat/Creek/PINE/SADDLE RIDGE/SAND/SHARP"/>
  </r>
  <r>
    <x v="3"/>
    <x v="36"/>
    <x v="10"/>
    <n v="1"/>
    <n v="1"/>
    <x v="28"/>
    <n v="2711.9285490000002"/>
    <s v="BLUE CUT/Bobcat/Creek/PINE/SADDLE RIDGE/SAND/SHARP"/>
  </r>
  <r>
    <x v="0"/>
    <x v="36"/>
    <x v="10"/>
    <n v="1"/>
    <n v="1"/>
    <x v="28"/>
    <n v="2711.9285490000002"/>
    <s v="BLUE CUT/Bobcat/Creek/PINE/SADDLE RIDGE/SAND/SHARP"/>
  </r>
  <r>
    <x v="6"/>
    <x v="36"/>
    <x v="2"/>
    <n v="1"/>
    <n v="1"/>
    <x v="28"/>
    <n v="2711.9285490000002"/>
    <s v="BLUE CUT/Bobcat/Creek/PINE/SADDLE RIDGE/SAND/SHARP"/>
  </r>
  <r>
    <x v="6"/>
    <x v="36"/>
    <x v="5"/>
    <n v="1"/>
    <n v="1"/>
    <x v="28"/>
    <n v="2711.9285490000002"/>
    <s v="BLUE CUT/Bobcat/Creek/PINE/SADDLE RIDGE/SAND/SHARP"/>
  </r>
  <r>
    <x v="6"/>
    <x v="36"/>
    <x v="7"/>
    <n v="1"/>
    <n v="1"/>
    <x v="28"/>
    <n v="2711.9285490000002"/>
    <s v="BLUE CUT/Bobcat/Creek/PINE/SADDLE RIDGE/SAND/SHARP"/>
  </r>
  <r>
    <x v="6"/>
    <x v="36"/>
    <x v="8"/>
    <n v="1"/>
    <n v="1"/>
    <x v="28"/>
    <n v="2711.9285490000002"/>
    <s v="BLUE CUT/Bobcat/Creek/PINE/SADDLE RIDGE/SAND/SHARP"/>
  </r>
  <r>
    <x v="6"/>
    <x v="36"/>
    <x v="1"/>
    <n v="1"/>
    <n v="1"/>
    <x v="28"/>
    <n v="2711.9285490000002"/>
    <s v="BLUE CUT/Bobcat/Creek/PINE/SADDLE RIDGE/SAND/SHARP"/>
  </r>
  <r>
    <x v="6"/>
    <x v="36"/>
    <x v="13"/>
    <n v="1"/>
    <n v="1"/>
    <x v="28"/>
    <n v="2711.9285490000002"/>
    <s v="BLUE CUT/Bobcat/Creek/PINE/SADDLE RIDGE/SAND/SHARP"/>
  </r>
  <r>
    <x v="4"/>
    <x v="36"/>
    <x v="10"/>
    <n v="1"/>
    <n v="1"/>
    <x v="28"/>
    <n v="2711.9285490000002"/>
    <s v="BLUE CUT/Bobcat/Creek/PINE/SADDLE RIDGE/SAND/SHARP"/>
  </r>
  <r>
    <x v="1"/>
    <x v="36"/>
    <x v="12"/>
    <n v="1"/>
    <n v="1"/>
    <x v="28"/>
    <n v="2711.9285490000002"/>
    <s v="BLUE CUT/Bobcat/Creek/PINE/SADDLE RIDGE/SAND/SHARP"/>
  </r>
  <r>
    <x v="1"/>
    <x v="36"/>
    <x v="9"/>
    <n v="1"/>
    <n v="1"/>
    <x v="28"/>
    <n v="2711.9285490000002"/>
    <s v="BLUE CUT/Bobcat/Creek/PINE/SADDLE RIDGE/SAND/SHARP"/>
  </r>
  <r>
    <x v="1"/>
    <x v="36"/>
    <x v="3"/>
    <n v="1"/>
    <n v="1"/>
    <x v="28"/>
    <n v="2711.9285490000002"/>
    <s v="BLUE CUT/Bobcat/Creek/PINE/SADDLE RIDGE/SAND/SHARP"/>
  </r>
  <r>
    <x v="1"/>
    <x v="36"/>
    <x v="4"/>
    <n v="1"/>
    <n v="1"/>
    <x v="28"/>
    <n v="2711.9285490000002"/>
    <s v="BLUE CUT/Bobcat/Creek/PINE/SADDLE RIDGE/SAND/SHARP"/>
  </r>
  <r>
    <x v="5"/>
    <x v="36"/>
    <x v="2"/>
    <n v="1"/>
    <n v="1"/>
    <x v="28"/>
    <n v="2711.9285490000002"/>
    <s v="BLUE CUT/Bobcat/Creek/PINE/SADDLE RIDGE/SAND/SHARP"/>
  </r>
  <r>
    <x v="5"/>
    <x v="36"/>
    <x v="5"/>
    <n v="1"/>
    <n v="1"/>
    <x v="28"/>
    <n v="2711.9285490000002"/>
    <s v="BLUE CUT/Bobcat/Creek/PINE/SADDLE RIDGE/SAND/SHARP"/>
  </r>
  <r>
    <x v="5"/>
    <x v="36"/>
    <x v="7"/>
    <n v="1"/>
    <n v="1"/>
    <x v="28"/>
    <n v="2711.9285490000002"/>
    <s v="BLUE CUT/Bobcat/Creek/PINE/SADDLE RIDGE/SAND/SHARP"/>
  </r>
  <r>
    <x v="5"/>
    <x v="36"/>
    <x v="13"/>
    <n v="1"/>
    <n v="1"/>
    <x v="28"/>
    <n v="2711.9285490000002"/>
    <s v="BLUE CUT/Bobcat/Creek/PINE/SADDLE RIDGE/SAND/SHARP"/>
  </r>
  <r>
    <x v="1"/>
    <x v="36"/>
    <x v="2"/>
    <n v="0.94706565929231523"/>
    <n v="0.94706565929231523"/>
    <x v="28"/>
    <n v="2711.9285490000002"/>
    <s v="BLUE CUT/Bobcat/Creek/PINE/SADDLE RIDGE/SAND/SHARP"/>
  </r>
  <r>
    <x v="5"/>
    <x v="36"/>
    <x v="8"/>
    <n v="0.77309509705037793"/>
    <n v="0.77309509705037793"/>
    <x v="28"/>
    <n v="2711.9285490000002"/>
    <s v="BLUE CUT/Bobcat/Creek/PINE/SADDLE RIDGE/SAND/SHARP"/>
  </r>
  <r>
    <x v="1"/>
    <x v="36"/>
    <x v="0"/>
    <n v="0.73473168461156901"/>
    <n v="0.73473168461156901"/>
    <x v="28"/>
    <n v="2711.9285490000002"/>
    <s v="BLUE CUT/Bobcat/Creek/PINE/SADDLE RIDGE/SAND/SHARP"/>
  </r>
  <r>
    <x v="1"/>
    <x v="36"/>
    <x v="8"/>
    <n v="0.6964848742695624"/>
    <n v="0.6964848742695624"/>
    <x v="28"/>
    <n v="2711.9285490000002"/>
    <s v="BLUE CUT/Bobcat/Creek/PINE/SADDLE RIDGE/SAND/SHARP"/>
  </r>
  <r>
    <x v="7"/>
    <x v="36"/>
    <x v="7"/>
    <n v="0.66969433888861751"/>
    <n v="0.66969433888861751"/>
    <x v="28"/>
    <n v="2711.9285490000002"/>
    <s v="BLUE CUT/Bobcat/Creek/PINE/SADDLE RIDGE/SAND/SHARP"/>
  </r>
  <r>
    <x v="5"/>
    <x v="36"/>
    <x v="1"/>
    <n v="-2.8181818181818179"/>
    <n v="0"/>
    <x v="28"/>
    <n v="2711.9285490000002"/>
    <s v="BLUE CUT/Bobcat/Creek/PINE/SADDLE RIDGE/SAND/SHARP"/>
  </r>
  <r>
    <x v="1"/>
    <x v="36"/>
    <x v="14"/>
    <n v="-4.1071428571428577"/>
    <n v="0"/>
    <x v="28"/>
    <n v="2711.9285490000002"/>
    <s v="BLUE CUT/Bobcat/Creek/PINE/SADDLE RIDGE/SAND/SHARP"/>
  </r>
  <r>
    <x v="1"/>
    <x v="36"/>
    <x v="1"/>
    <n v="-4.2568982026382178"/>
    <n v="0"/>
    <x v="28"/>
    <n v="2711.9285490000002"/>
    <s v="BLUE CUT/Bobcat/Creek/PINE/SADDLE RIDGE/SAND/SHARP"/>
  </r>
  <r>
    <x v="0"/>
    <x v="36"/>
    <x v="7"/>
    <n v="-13.176572945481837"/>
    <n v="0"/>
    <x v="28"/>
    <n v="2711.9285490000002"/>
    <s v="BLUE CUT/Bobcat/Creek/PINE/SADDLE RIDGE/SAND/SHARP"/>
  </r>
  <r>
    <x v="7"/>
    <x v="36"/>
    <x v="13"/>
    <n v="-14.633333333333336"/>
    <n v="0"/>
    <x v="28"/>
    <n v="2711.9285490000002"/>
    <s v="BLUE CUT/Bobcat/Creek/PINE/SADDLE RIDGE/SAND/SHARP"/>
  </r>
  <r>
    <x v="4"/>
    <x v="36"/>
    <x v="8"/>
    <n v="-20.261723599910777"/>
    <n v="0"/>
    <x v="28"/>
    <n v="2711.9285490000002"/>
    <s v="BLUE CUT/Bobcat/Creek/PINE/SADDLE RIDGE/SAND/SHARP"/>
  </r>
  <r>
    <x v="1"/>
    <x v="36"/>
    <x v="6"/>
    <n v="-38.592857142857142"/>
    <n v="0"/>
    <x v="28"/>
    <n v="2711.9285490000002"/>
    <s v="BLUE CUT/Bobcat/Creek/PINE/SADDLE RIDGE/SAND/SHARP"/>
  </r>
  <r>
    <x v="4"/>
    <x v="36"/>
    <x v="2"/>
    <n v="-41.6"/>
    <n v="0"/>
    <x v="28"/>
    <n v="2711.9285490000002"/>
    <s v="BLUE CUT/Bobcat/Creek/PINE/SADDLE RIDGE/SAND/SHARP"/>
  </r>
  <r>
    <x v="1"/>
    <x v="36"/>
    <x v="13"/>
    <n v="-43.138335895384998"/>
    <n v="0"/>
    <x v="28"/>
    <n v="2711.9285490000002"/>
    <s v="BLUE CUT/Bobcat/Creek/PINE/SADDLE RIDGE/SAND/SHARP"/>
  </r>
  <r>
    <x v="4"/>
    <x v="36"/>
    <x v="5"/>
    <n v="-56.2"/>
    <n v="0"/>
    <x v="28"/>
    <n v="2711.9285490000002"/>
    <s v="BLUE CUT/Bobcat/Creek/PINE/SADDLE RIDGE/SAND/SHARP"/>
  </r>
  <r>
    <x v="1"/>
    <x v="36"/>
    <x v="5"/>
    <n v="-65.495446269556979"/>
    <n v="0"/>
    <x v="28"/>
    <n v="2711.9285490000002"/>
    <s v="BLUE CUT/Bobcat/Creek/PINE/SADDLE RIDGE/SAND/SHARP"/>
  </r>
  <r>
    <x v="1"/>
    <x v="36"/>
    <x v="7"/>
    <n v="-76.957142857142856"/>
    <n v="0"/>
    <x v="28"/>
    <n v="2711.9285490000002"/>
    <s v="BLUE CUT/Bobcat/Creek/PINE/SADDLE RIDGE/SAND/SHARP"/>
  </r>
  <r>
    <x v="7"/>
    <x v="36"/>
    <x v="2"/>
    <n v="-117.25000000000001"/>
    <n v="0"/>
    <x v="28"/>
    <n v="2711.9285490000002"/>
    <s v="BLUE CUT/Bobcat/Creek/PINE/SADDLE RIDGE/SAND/SHARP"/>
  </r>
  <r>
    <x v="7"/>
    <x v="36"/>
    <x v="5"/>
    <n v="-151.58333333333334"/>
    <n v="0"/>
    <x v="28"/>
    <n v="2711.9285490000002"/>
    <s v="BLUE CUT/Bobcat/Creek/PINE/SADDLE RIDGE/SAND/SHARP"/>
  </r>
  <r>
    <x v="1"/>
    <x v="37"/>
    <x v="11"/>
    <n v="26.870575036234243"/>
    <n v="26.870575036234243"/>
    <x v="8"/>
    <n v="2656.3517430000002"/>
    <s v="CARR /COFFEE/DELTA/Haypress (River Complex)/RAMSHORN"/>
  </r>
  <r>
    <x v="10"/>
    <x v="37"/>
    <x v="11"/>
    <n v="25.999412494464131"/>
    <n v="25.999412494464131"/>
    <x v="8"/>
    <n v="2656.3517430000002"/>
    <s v="CARR /COFFEE/DELTA/Haypress (River Complex)/RAMSHORN"/>
  </r>
  <r>
    <x v="5"/>
    <x v="37"/>
    <x v="5"/>
    <n v="25.651040030063726"/>
    <n v="25.651040030063726"/>
    <x v="8"/>
    <n v="2656.3517430000002"/>
    <s v="CARR /COFFEE/DELTA/Haypress (River Complex)/RAMSHORN"/>
  </r>
  <r>
    <x v="1"/>
    <x v="37"/>
    <x v="2"/>
    <n v="25.447165730471799"/>
    <n v="25.447165730471799"/>
    <x v="8"/>
    <n v="2656.3517430000002"/>
    <s v="CARR /COFFEE/DELTA/Haypress (River Complex)/RAMSHORN"/>
  </r>
  <r>
    <x v="1"/>
    <x v="37"/>
    <x v="5"/>
    <n v="24.918722670135757"/>
    <n v="24.918722670135757"/>
    <x v="8"/>
    <n v="2656.3517430000002"/>
    <s v="CARR /COFFEE/DELTA/Haypress (River Complex)/RAMSHORN"/>
  </r>
  <r>
    <x v="2"/>
    <x v="37"/>
    <x v="8"/>
    <n v="24.819964194295672"/>
    <n v="24.819964194295672"/>
    <x v="8"/>
    <n v="2656.3517430000002"/>
    <s v="CARR /COFFEE/DELTA/Haypress (River Complex)/RAMSHORN"/>
  </r>
  <r>
    <x v="10"/>
    <x v="37"/>
    <x v="2"/>
    <n v="24.622151098343188"/>
    <n v="24.622151098343188"/>
    <x v="8"/>
    <n v="2656.3517430000002"/>
    <s v="CARR /COFFEE/DELTA/Haypress (River Complex)/RAMSHORN"/>
  </r>
  <r>
    <x v="10"/>
    <x v="37"/>
    <x v="5"/>
    <n v="24.11084052583081"/>
    <n v="24.11084052583081"/>
    <x v="8"/>
    <n v="2656.3517430000002"/>
    <s v="CARR /COFFEE/DELTA/Haypress (River Complex)/RAMSHORN"/>
  </r>
  <r>
    <x v="1"/>
    <x v="37"/>
    <x v="0"/>
    <n v="24.072966640196373"/>
    <n v="24.072966640196373"/>
    <x v="8"/>
    <n v="2656.3517430000002"/>
    <s v="CARR /COFFEE/DELTA/Haypress (River Complex)/RAMSHORN"/>
  </r>
  <r>
    <x v="0"/>
    <x v="37"/>
    <x v="11"/>
    <n v="23.515800354015518"/>
    <n v="23.515800354015518"/>
    <x v="8"/>
    <n v="2656.3517430000002"/>
    <s v="CARR /COFFEE/DELTA/Haypress (River Complex)/RAMSHORN"/>
  </r>
  <r>
    <x v="10"/>
    <x v="37"/>
    <x v="0"/>
    <n v="23.292504488644312"/>
    <n v="23.292504488644312"/>
    <x v="8"/>
    <n v="2656.3517430000002"/>
    <s v="CARR /COFFEE/DELTA/Haypress (River Complex)/RAMSHORN"/>
  </r>
  <r>
    <x v="2"/>
    <x v="37"/>
    <x v="1"/>
    <n v="23.128884668930219"/>
    <n v="23.128884668930219"/>
    <x v="8"/>
    <n v="2656.3517430000002"/>
    <s v="CARR /COFFEE/DELTA/Haypress (River Complex)/RAMSHORN"/>
  </r>
  <r>
    <x v="0"/>
    <x v="37"/>
    <x v="0"/>
    <n v="22.377764871662112"/>
    <n v="22.377764871662112"/>
    <x v="8"/>
    <n v="2656.3517430000002"/>
    <s v="CARR /COFFEE/DELTA/Haypress (River Complex)/RAMSHORN"/>
  </r>
  <r>
    <x v="3"/>
    <x v="37"/>
    <x v="2"/>
    <n v="22.311941690588711"/>
    <n v="22.311941690588711"/>
    <x v="8"/>
    <n v="2656.3517430000002"/>
    <s v="CARR /COFFEE/DELTA/Haypress (River Complex)/RAMSHORN"/>
  </r>
  <r>
    <x v="0"/>
    <x v="37"/>
    <x v="5"/>
    <n v="22.164007690852131"/>
    <n v="22.164007690852131"/>
    <x v="8"/>
    <n v="2656.3517430000002"/>
    <s v="CARR /COFFEE/DELTA/Haypress (River Complex)/RAMSHORN"/>
  </r>
  <r>
    <x v="0"/>
    <x v="37"/>
    <x v="2"/>
    <n v="21.591619092682283"/>
    <n v="21.591619092682283"/>
    <x v="8"/>
    <n v="2656.3517430000002"/>
    <s v="CARR /COFFEE/DELTA/Haypress (River Complex)/RAMSHORN"/>
  </r>
  <r>
    <x v="7"/>
    <x v="37"/>
    <x v="11"/>
    <n v="21.106683959068629"/>
    <n v="21.106683959068629"/>
    <x v="8"/>
    <n v="2656.3517430000002"/>
    <s v="CARR /COFFEE/DELTA/Haypress (River Complex)/RAMSHORN"/>
  </r>
  <r>
    <x v="7"/>
    <x v="37"/>
    <x v="2"/>
    <n v="19.24785377229637"/>
    <n v="19.24785377229637"/>
    <x v="8"/>
    <n v="2656.3517430000002"/>
    <s v="CARR /COFFEE/DELTA/Haypress (River Complex)/RAMSHORN"/>
  </r>
  <r>
    <x v="7"/>
    <x v="37"/>
    <x v="5"/>
    <n v="18.988898812644436"/>
    <n v="18.988898812644436"/>
    <x v="8"/>
    <n v="2656.3517430000002"/>
    <s v="CARR /COFFEE/DELTA/Haypress (River Complex)/RAMSHORN"/>
  </r>
  <r>
    <x v="3"/>
    <x v="37"/>
    <x v="5"/>
    <n v="18.290561550387206"/>
    <n v="18.290561550387206"/>
    <x v="8"/>
    <n v="2656.3517430000002"/>
    <s v="CARR /COFFEE/DELTA/Haypress (River Complex)/RAMSHORN"/>
  </r>
  <r>
    <x v="7"/>
    <x v="37"/>
    <x v="0"/>
    <n v="17.412285644986198"/>
    <n v="17.412285644986198"/>
    <x v="8"/>
    <n v="2656.3517430000002"/>
    <s v="CARR /COFFEE/DELTA/Haypress (River Complex)/RAMSHORN"/>
  </r>
  <r>
    <x v="1"/>
    <x v="37"/>
    <x v="7"/>
    <n v="16.887863826476664"/>
    <n v="16.887863826476664"/>
    <x v="8"/>
    <n v="2656.3517430000002"/>
    <s v="CARR /COFFEE/DELTA/Haypress (River Complex)/RAMSHORN"/>
  </r>
  <r>
    <x v="10"/>
    <x v="37"/>
    <x v="7"/>
    <n v="16.34034765474226"/>
    <n v="16.34034765474226"/>
    <x v="8"/>
    <n v="2656.3517430000002"/>
    <s v="CARR /COFFEE/DELTA/Haypress (River Complex)/RAMSHORN"/>
  </r>
  <r>
    <x v="0"/>
    <x v="37"/>
    <x v="4"/>
    <n v="15.196491786413457"/>
    <n v="15.196491786413457"/>
    <x v="8"/>
    <n v="2656.3517430000002"/>
    <s v="CARR /COFFEE/DELTA/Haypress (River Complex)/RAMSHORN"/>
  </r>
  <r>
    <x v="0"/>
    <x v="37"/>
    <x v="7"/>
    <n v="14.665508484800828"/>
    <n v="14.665508484800828"/>
    <x v="8"/>
    <n v="2656.3517430000002"/>
    <s v="CARR /COFFEE/DELTA/Haypress (River Complex)/RAMSHORN"/>
  </r>
  <r>
    <x v="4"/>
    <x v="37"/>
    <x v="11"/>
    <n v="14.114195401025583"/>
    <n v="14.114195401025583"/>
    <x v="8"/>
    <n v="2656.3517430000002"/>
    <s v="CARR /COFFEE/DELTA/Haypress (River Complex)/RAMSHORN"/>
  </r>
  <r>
    <x v="7"/>
    <x v="37"/>
    <x v="7"/>
    <n v="13.513680436500769"/>
    <n v="13.513680436500769"/>
    <x v="8"/>
    <n v="2656.3517430000002"/>
    <s v="CARR /COFFEE/DELTA/Haypress (River Complex)/RAMSHORN"/>
  </r>
  <r>
    <x v="4"/>
    <x v="37"/>
    <x v="0"/>
    <n v="12.831898375053408"/>
    <n v="12.831898375053408"/>
    <x v="8"/>
    <n v="2656.3517430000002"/>
    <s v="CARR /COFFEE/DELTA/Haypress (River Complex)/RAMSHORN"/>
  </r>
  <r>
    <x v="4"/>
    <x v="37"/>
    <x v="4"/>
    <n v="12.406340044587107"/>
    <n v="12.406340044587107"/>
    <x v="8"/>
    <n v="2656.3517430000002"/>
    <s v="CARR /COFFEE/DELTA/Haypress (River Complex)/RAMSHORN"/>
  </r>
  <r>
    <x v="3"/>
    <x v="37"/>
    <x v="3"/>
    <n v="11.76095007941829"/>
    <n v="11.76095007941829"/>
    <x v="8"/>
    <n v="2656.3517430000002"/>
    <s v="CARR /COFFEE/DELTA/Haypress (River Complex)/RAMSHORN"/>
  </r>
  <r>
    <x v="4"/>
    <x v="37"/>
    <x v="2"/>
    <n v="11.649760480678715"/>
    <n v="11.649760480678715"/>
    <x v="8"/>
    <n v="2656.3517430000002"/>
    <s v="CARR /COFFEE/DELTA/Haypress (River Complex)/RAMSHORN"/>
  </r>
  <r>
    <x v="1"/>
    <x v="37"/>
    <x v="4"/>
    <n v="11.599153283538431"/>
    <n v="11.599153283538431"/>
    <x v="8"/>
    <n v="2656.3517430000002"/>
    <s v="CARR /COFFEE/DELTA/Haypress (River Complex)/RAMSHORN"/>
  </r>
  <r>
    <x v="4"/>
    <x v="37"/>
    <x v="5"/>
    <n v="11.449370817879709"/>
    <n v="11.449370817879709"/>
    <x v="8"/>
    <n v="2656.3517430000002"/>
    <s v="CARR /COFFEE/DELTA/Haypress (River Complex)/RAMSHORN"/>
  </r>
  <r>
    <x v="10"/>
    <x v="37"/>
    <x v="4"/>
    <n v="11.22310074862831"/>
    <n v="11.22310074862831"/>
    <x v="8"/>
    <n v="2656.3517430000002"/>
    <s v="CARR /COFFEE/DELTA/Haypress (River Complex)/RAMSHORN"/>
  </r>
  <r>
    <x v="9"/>
    <x v="37"/>
    <x v="11"/>
    <n v="10.048041931022448"/>
    <n v="10.048041931022448"/>
    <x v="8"/>
    <n v="2656.3517430000002"/>
    <s v="CARR /COFFEE/DELTA/Haypress (River Complex)/RAMSHORN"/>
  </r>
  <r>
    <x v="9"/>
    <x v="37"/>
    <x v="2"/>
    <n v="9.515769124429287"/>
    <n v="9.515769124429287"/>
    <x v="8"/>
    <n v="2656.3517430000002"/>
    <s v="CARR /COFFEE/DELTA/Haypress (River Complex)/RAMSHORN"/>
  </r>
  <r>
    <x v="9"/>
    <x v="37"/>
    <x v="5"/>
    <n v="9.318161964133898"/>
    <n v="9.318161964133898"/>
    <x v="8"/>
    <n v="2656.3517430000002"/>
    <s v="CARR /COFFEE/DELTA/Haypress (River Complex)/RAMSHORN"/>
  </r>
  <r>
    <x v="9"/>
    <x v="37"/>
    <x v="0"/>
    <n v="9.0018980940534696"/>
    <n v="9.0018980940534696"/>
    <x v="8"/>
    <n v="2656.3517430000002"/>
    <s v="CARR /COFFEE/DELTA/Haypress (River Complex)/RAMSHORN"/>
  </r>
  <r>
    <x v="7"/>
    <x v="37"/>
    <x v="4"/>
    <n v="7.907983248377044"/>
    <n v="7.907983248377044"/>
    <x v="8"/>
    <n v="2656.3517430000002"/>
    <s v="CARR /COFFEE/DELTA/Haypress (River Complex)/RAMSHORN"/>
  </r>
  <r>
    <x v="4"/>
    <x v="37"/>
    <x v="7"/>
    <n v="7.4040075300282453"/>
    <n v="7.4040075300282453"/>
    <x v="8"/>
    <n v="2656.3517430000002"/>
    <s v="CARR /COFFEE/DELTA/Haypress (River Complex)/RAMSHORN"/>
  </r>
  <r>
    <x v="3"/>
    <x v="37"/>
    <x v="7"/>
    <n v="7.2584024558845055"/>
    <n v="7.2584024558845055"/>
    <x v="8"/>
    <n v="2656.3517430000002"/>
    <s v="CARR /COFFEE/DELTA/Haypress (River Complex)/RAMSHORN"/>
  </r>
  <r>
    <x v="0"/>
    <x v="37"/>
    <x v="10"/>
    <n v="7.0638494449034193"/>
    <n v="7.0638494449034193"/>
    <x v="8"/>
    <n v="2656.3517430000002"/>
    <s v="CARR /COFFEE/DELTA/Haypress (River Complex)/RAMSHORN"/>
  </r>
  <r>
    <x v="9"/>
    <x v="37"/>
    <x v="7"/>
    <n v="6.3150849442191843"/>
    <n v="6.3150849442191843"/>
    <x v="8"/>
    <n v="2656.3517430000002"/>
    <s v="CARR /COFFEE/DELTA/Haypress (River Complex)/RAMSHORN"/>
  </r>
  <r>
    <x v="5"/>
    <x v="37"/>
    <x v="1"/>
    <n v="6.1115189283217077"/>
    <n v="6.1115189283217077"/>
    <x v="8"/>
    <n v="2656.3517430000002"/>
    <s v="CARR /COFFEE/DELTA/Haypress (River Complex)/RAMSHORN"/>
  </r>
  <r>
    <x v="2"/>
    <x v="37"/>
    <x v="7"/>
    <n v="5.4728693095007657"/>
    <n v="5.4728693095007657"/>
    <x v="8"/>
    <n v="2656.3517430000002"/>
    <s v="CARR /COFFEE/DELTA/Haypress (River Complex)/RAMSHORN"/>
  </r>
  <r>
    <x v="11"/>
    <x v="37"/>
    <x v="11"/>
    <n v="5.2557850012292917"/>
    <n v="5.2557850012292917"/>
    <x v="8"/>
    <n v="2656.3517430000002"/>
    <s v="CARR /COFFEE/DELTA/Haypress (River Complex)/RAMSHORN"/>
  </r>
  <r>
    <x v="5"/>
    <x v="37"/>
    <x v="4"/>
    <n v="5.1656863924059246"/>
    <n v="5.1656863924059246"/>
    <x v="8"/>
    <n v="2656.3517430000002"/>
    <s v="CARR /COFFEE/DELTA/Haypress (River Complex)/RAMSHORN"/>
  </r>
  <r>
    <x v="11"/>
    <x v="37"/>
    <x v="2"/>
    <n v="4.9773714105358176"/>
    <n v="4.9773714105358176"/>
    <x v="8"/>
    <n v="2656.3517430000002"/>
    <s v="CARR /COFFEE/DELTA/Haypress (River Complex)/RAMSHORN"/>
  </r>
  <r>
    <x v="11"/>
    <x v="37"/>
    <x v="5"/>
    <n v="4.8740099042497524"/>
    <n v="4.8740099042497524"/>
    <x v="8"/>
    <n v="2656.3517430000002"/>
    <s v="CARR /COFFEE/DELTA/Haypress (River Complex)/RAMSHORN"/>
  </r>
  <r>
    <x v="11"/>
    <x v="37"/>
    <x v="0"/>
    <n v="4.7085831558135718"/>
    <n v="4.7085831558135718"/>
    <x v="8"/>
    <n v="2656.3517430000002"/>
    <s v="CARR /COFFEE/DELTA/Haypress (River Complex)/RAMSHORN"/>
  </r>
  <r>
    <x v="7"/>
    <x v="37"/>
    <x v="8"/>
    <n v="4.6730204661546297"/>
    <n v="4.6730204661546297"/>
    <x v="8"/>
    <n v="2656.3517430000002"/>
    <s v="CARR /COFFEE/DELTA/Haypress (River Complex)/RAMSHORN"/>
  </r>
  <r>
    <x v="4"/>
    <x v="37"/>
    <x v="10"/>
    <n v="4.6074769283165935"/>
    <n v="4.6074769283165935"/>
    <x v="8"/>
    <n v="2656.3517430000002"/>
    <s v="CARR /COFFEE/DELTA/Haypress (River Complex)/RAMSHORN"/>
  </r>
  <r>
    <x v="9"/>
    <x v="37"/>
    <x v="4"/>
    <n v="4.3374128912458323"/>
    <n v="4.3374128912458323"/>
    <x v="8"/>
    <n v="2656.3517430000002"/>
    <s v="CARR /COFFEE/DELTA/Haypress (River Complex)/RAMSHORN"/>
  </r>
  <r>
    <x v="0"/>
    <x v="37"/>
    <x v="8"/>
    <n v="4.1725896911712432"/>
    <n v="4.1725896911712432"/>
    <x v="8"/>
    <n v="2656.3517430000002"/>
    <s v="CARR /COFFEE/DELTA/Haypress (River Complex)/RAMSHORN"/>
  </r>
  <r>
    <x v="6"/>
    <x v="37"/>
    <x v="11"/>
    <n v="4.0749944676942738"/>
    <n v="4.0749944676942738"/>
    <x v="8"/>
    <n v="2656.3517430000002"/>
    <s v="CARR /COFFEE/DELTA/Haypress (River Complex)/RAMSHORN"/>
  </r>
  <r>
    <x v="6"/>
    <x v="37"/>
    <x v="8"/>
    <n v="4"/>
    <n v="4"/>
    <x v="8"/>
    <n v="2656.3517430000002"/>
    <s v="CARR /COFFEE/DELTA/Haypress (River Complex)/RAMSHORN"/>
  </r>
  <r>
    <x v="1"/>
    <x v="37"/>
    <x v="8"/>
    <n v="3.9206929432135573"/>
    <n v="3.9206929432135573"/>
    <x v="8"/>
    <n v="2656.3517430000002"/>
    <s v="CARR /COFFEE/DELTA/Haypress (River Complex)/RAMSHORN"/>
  </r>
  <r>
    <x v="6"/>
    <x v="37"/>
    <x v="5"/>
    <n v="3.8516298683354822"/>
    <n v="3.8516298683354822"/>
    <x v="8"/>
    <n v="2656.3517430000002"/>
    <s v="CARR /COFFEE/DELTA/Haypress (River Complex)/RAMSHORN"/>
  </r>
  <r>
    <x v="10"/>
    <x v="37"/>
    <x v="8"/>
    <n v="3.7935813787865107"/>
    <n v="3.7935813787865107"/>
    <x v="8"/>
    <n v="2656.3517430000002"/>
    <s v="CARR /COFFEE/DELTA/Haypress (River Complex)/RAMSHORN"/>
  </r>
  <r>
    <x v="11"/>
    <x v="37"/>
    <x v="7"/>
    <n v="3.3032036449651594"/>
    <n v="3.3032036449651594"/>
    <x v="8"/>
    <n v="2656.3517430000002"/>
    <s v="CARR /COFFEE/DELTA/Haypress (River Complex)/RAMSHORN"/>
  </r>
  <r>
    <x v="1"/>
    <x v="37"/>
    <x v="10"/>
    <n v="3.260031269709708"/>
    <n v="3.260031269709708"/>
    <x v="8"/>
    <n v="2656.3517430000002"/>
    <s v="CARR /COFFEE/DELTA/Haypress (River Complex)/RAMSHORN"/>
  </r>
  <r>
    <x v="10"/>
    <x v="37"/>
    <x v="10"/>
    <n v="3.1543388115713666"/>
    <n v="3.1543388115713666"/>
    <x v="8"/>
    <n v="2656.3517430000002"/>
    <s v="CARR /COFFEE/DELTA/Haypress (River Complex)/RAMSHORN"/>
  </r>
  <r>
    <x v="6"/>
    <x v="37"/>
    <x v="1"/>
    <n v="3"/>
    <n v="3"/>
    <x v="8"/>
    <n v="2656.3517430000002"/>
    <s v="CARR /COFFEE/DELTA/Haypress (River Complex)/RAMSHORN"/>
  </r>
  <r>
    <x v="4"/>
    <x v="37"/>
    <x v="3"/>
    <n v="3"/>
    <n v="3"/>
    <x v="8"/>
    <n v="2656.3517430000002"/>
    <s v="CARR /COFFEE/DELTA/Haypress (River Complex)/RAMSHORN"/>
  </r>
  <r>
    <x v="6"/>
    <x v="37"/>
    <x v="7"/>
    <n v="2.9326005404634503"/>
    <n v="2.9326005404634503"/>
    <x v="8"/>
    <n v="2656.3517430000002"/>
    <s v="CARR /COFFEE/DELTA/Haypress (River Complex)/RAMSHORN"/>
  </r>
  <r>
    <x v="6"/>
    <x v="37"/>
    <x v="2"/>
    <n v="2.9121034341163989"/>
    <n v="2.9121034341163989"/>
    <x v="8"/>
    <n v="2656.3517430000002"/>
    <s v="CARR /COFFEE/DELTA/Haypress (River Complex)/RAMSHORN"/>
  </r>
  <r>
    <x v="6"/>
    <x v="37"/>
    <x v="0"/>
    <n v="2.7548438818213969"/>
    <n v="2.7548438818213969"/>
    <x v="8"/>
    <n v="2656.3517430000002"/>
    <s v="CARR /COFFEE/DELTA/Haypress (River Complex)/RAMSHORN"/>
  </r>
  <r>
    <x v="4"/>
    <x v="37"/>
    <x v="8"/>
    <n v="2.4867568443975645"/>
    <n v="2.4867568443975645"/>
    <x v="8"/>
    <n v="2656.3517430000002"/>
    <s v="CARR /COFFEE/DELTA/Haypress (River Complex)/RAMSHORN"/>
  </r>
  <r>
    <x v="9"/>
    <x v="37"/>
    <x v="8"/>
    <n v="2.4661125427703041"/>
    <n v="2.4661125427703041"/>
    <x v="8"/>
    <n v="2656.3517430000002"/>
    <s v="CARR /COFFEE/DELTA/Haypress (River Complex)/RAMSHORN"/>
  </r>
  <r>
    <x v="3"/>
    <x v="37"/>
    <x v="8"/>
    <n v="2.2919748346219726"/>
    <n v="2.2919748346219726"/>
    <x v="8"/>
    <n v="2656.3517430000002"/>
    <s v="CARR /COFFEE/DELTA/Haypress (River Complex)/RAMSHORN"/>
  </r>
  <r>
    <x v="11"/>
    <x v="37"/>
    <x v="4"/>
    <n v="2.2687514417675949"/>
    <n v="2.2687514417675949"/>
    <x v="8"/>
    <n v="2656.3517430000002"/>
    <s v="CARR /COFFEE/DELTA/Haypress (River Complex)/RAMSHORN"/>
  </r>
  <r>
    <x v="7"/>
    <x v="37"/>
    <x v="10"/>
    <n v="2.2225995329018713"/>
    <n v="2.2225995329018713"/>
    <x v="8"/>
    <n v="2656.3517430000002"/>
    <s v="CARR /COFFEE/DELTA/Haypress (River Complex)/RAMSHORN"/>
  </r>
  <r>
    <x v="3"/>
    <x v="37"/>
    <x v="1"/>
    <n v="2"/>
    <n v="2"/>
    <x v="8"/>
    <n v="2656.3517430000002"/>
    <s v="CARR /COFFEE/DELTA/Haypress (River Complex)/RAMSHORN"/>
  </r>
  <r>
    <x v="0"/>
    <x v="37"/>
    <x v="1"/>
    <n v="2"/>
    <n v="2"/>
    <x v="8"/>
    <n v="2656.3517430000002"/>
    <s v="CARR /COFFEE/DELTA/Haypress (River Complex)/RAMSHORN"/>
  </r>
  <r>
    <x v="7"/>
    <x v="37"/>
    <x v="1"/>
    <n v="2"/>
    <n v="2"/>
    <x v="8"/>
    <n v="2656.3517430000002"/>
    <s v="CARR /COFFEE/DELTA/Haypress (River Complex)/RAMSHORN"/>
  </r>
  <r>
    <x v="4"/>
    <x v="37"/>
    <x v="1"/>
    <n v="2"/>
    <n v="2"/>
    <x v="8"/>
    <n v="2656.3517430000002"/>
    <s v="CARR /COFFEE/DELTA/Haypress (River Complex)/RAMSHORN"/>
  </r>
  <r>
    <x v="9"/>
    <x v="37"/>
    <x v="1"/>
    <n v="2"/>
    <n v="2"/>
    <x v="8"/>
    <n v="2656.3517430000002"/>
    <s v="CARR /COFFEE/DELTA/Haypress (River Complex)/RAMSHORN"/>
  </r>
  <r>
    <x v="0"/>
    <x v="37"/>
    <x v="3"/>
    <n v="1.6098778030436298"/>
    <n v="1.6098778030436298"/>
    <x v="8"/>
    <n v="2656.3517430000002"/>
    <s v="CARR /COFFEE/DELTA/Haypress (River Complex)/RAMSHORN"/>
  </r>
  <r>
    <x v="5"/>
    <x v="37"/>
    <x v="10"/>
    <n v="1.4518559033664189"/>
    <n v="1.4518559033664189"/>
    <x v="8"/>
    <n v="2656.3517430000002"/>
    <s v="CARR /COFFEE/DELTA/Haypress (River Complex)/RAMSHORN"/>
  </r>
  <r>
    <x v="6"/>
    <x v="37"/>
    <x v="4"/>
    <n v="1.3273750981779182"/>
    <n v="1.3273750981779182"/>
    <x v="8"/>
    <n v="2656.3517430000002"/>
    <s v="CARR /COFFEE/DELTA/Haypress (River Complex)/RAMSHORN"/>
  </r>
  <r>
    <x v="9"/>
    <x v="37"/>
    <x v="10"/>
    <n v="1.2190632634514025"/>
    <n v="1.2190632634514025"/>
    <x v="8"/>
    <n v="2656.3517430000002"/>
    <s v="CARR /COFFEE/DELTA/Haypress (River Complex)/RAMSHORN"/>
  </r>
  <r>
    <x v="7"/>
    <x v="37"/>
    <x v="3"/>
    <n v="1"/>
    <n v="1"/>
    <x v="8"/>
    <n v="2656.3517430000002"/>
    <s v="CARR /COFFEE/DELTA/Haypress (River Complex)/RAMSHORN"/>
  </r>
  <r>
    <x v="11"/>
    <x v="37"/>
    <x v="3"/>
    <n v="1"/>
    <n v="1"/>
    <x v="8"/>
    <n v="2656.3517430000002"/>
    <s v="CARR /COFFEE/DELTA/Haypress (River Complex)/RAMSHORN"/>
  </r>
  <r>
    <x v="11"/>
    <x v="37"/>
    <x v="1"/>
    <n v="1"/>
    <n v="1"/>
    <x v="8"/>
    <n v="2656.3517430000002"/>
    <s v="CARR /COFFEE/DELTA/Haypress (River Complex)/RAMSHORN"/>
  </r>
  <r>
    <x v="6"/>
    <x v="37"/>
    <x v="3"/>
    <n v="1"/>
    <n v="1"/>
    <x v="8"/>
    <n v="2656.3517430000002"/>
    <s v="CARR /COFFEE/DELTA/Haypress (River Complex)/RAMSHORN"/>
  </r>
  <r>
    <x v="6"/>
    <x v="37"/>
    <x v="10"/>
    <n v="1"/>
    <n v="1"/>
    <x v="8"/>
    <n v="2656.3517430000002"/>
    <s v="CARR /COFFEE/DELTA/Haypress (River Complex)/RAMSHORN"/>
  </r>
  <r>
    <x v="2"/>
    <x v="37"/>
    <x v="2"/>
    <n v="1"/>
    <n v="1"/>
    <x v="8"/>
    <n v="2656.3517430000002"/>
    <s v="CARR /COFFEE/DELTA/Haypress (River Complex)/RAMSHORN"/>
  </r>
  <r>
    <x v="2"/>
    <x v="37"/>
    <x v="13"/>
    <n v="1"/>
    <n v="1"/>
    <x v="8"/>
    <n v="2656.3517430000002"/>
    <s v="CARR /COFFEE/DELTA/Haypress (River Complex)/RAMSHORN"/>
  </r>
  <r>
    <x v="10"/>
    <x v="37"/>
    <x v="3"/>
    <n v="1"/>
    <n v="1"/>
    <x v="8"/>
    <n v="2656.3517430000002"/>
    <s v="CARR /COFFEE/DELTA/Haypress (River Complex)/RAMSHORN"/>
  </r>
  <r>
    <x v="10"/>
    <x v="37"/>
    <x v="1"/>
    <n v="1"/>
    <n v="1"/>
    <x v="8"/>
    <n v="2656.3517430000002"/>
    <s v="CARR /COFFEE/DELTA/Haypress (River Complex)/RAMSHORN"/>
  </r>
  <r>
    <x v="8"/>
    <x v="37"/>
    <x v="8"/>
    <n v="1"/>
    <n v="1"/>
    <x v="8"/>
    <n v="2656.3517430000002"/>
    <s v="CARR /COFFEE/DELTA/Haypress (River Complex)/RAMSHORN"/>
  </r>
  <r>
    <x v="8"/>
    <x v="37"/>
    <x v="1"/>
    <n v="1"/>
    <n v="1"/>
    <x v="8"/>
    <n v="2656.3517430000002"/>
    <s v="CARR /COFFEE/DELTA/Haypress (River Complex)/RAMSHORN"/>
  </r>
  <r>
    <x v="1"/>
    <x v="37"/>
    <x v="3"/>
    <n v="1"/>
    <n v="1"/>
    <x v="8"/>
    <n v="2656.3517430000002"/>
    <s v="CARR /COFFEE/DELTA/Haypress (River Complex)/RAMSHORN"/>
  </r>
  <r>
    <x v="1"/>
    <x v="37"/>
    <x v="1"/>
    <n v="1"/>
    <n v="1"/>
    <x v="8"/>
    <n v="2656.3517430000002"/>
    <s v="CARR /COFFEE/DELTA/Haypress (River Complex)/RAMSHORN"/>
  </r>
  <r>
    <x v="9"/>
    <x v="37"/>
    <x v="3"/>
    <n v="1"/>
    <n v="1"/>
    <x v="8"/>
    <n v="2656.3517430000002"/>
    <s v="CARR /COFFEE/DELTA/Haypress (River Complex)/RAMSHORN"/>
  </r>
  <r>
    <x v="5"/>
    <x v="37"/>
    <x v="3"/>
    <n v="1"/>
    <n v="1"/>
    <x v="8"/>
    <n v="2656.3517430000002"/>
    <s v="CARR /COFFEE/DELTA/Haypress (River Complex)/RAMSHORN"/>
  </r>
  <r>
    <x v="2"/>
    <x v="37"/>
    <x v="5"/>
    <n v="0.850771096109182"/>
    <n v="0.850771096109182"/>
    <x v="8"/>
    <n v="2656.3517430000002"/>
    <s v="CARR /COFFEE/DELTA/Haypress (River Complex)/RAMSHORN"/>
  </r>
  <r>
    <x v="11"/>
    <x v="37"/>
    <x v="8"/>
    <n v="0.76687302514294087"/>
    <n v="0.76687302514294087"/>
    <x v="8"/>
    <n v="2656.3517430000002"/>
    <s v="CARR /COFFEE/DELTA/Haypress (River Complex)/RAMSHORN"/>
  </r>
  <r>
    <x v="11"/>
    <x v="37"/>
    <x v="10"/>
    <n v="0.63765004759942812"/>
    <n v="0.63765004759942812"/>
    <x v="8"/>
    <n v="2656.3517430000002"/>
    <s v="CARR /COFFEE/DELTA/Haypress (River Complex)/RAMSHORN"/>
  </r>
  <r>
    <x v="5"/>
    <x v="37"/>
    <x v="11"/>
    <n v="-9.2649034186911869"/>
    <n v="0"/>
    <x v="8"/>
    <n v="2656.3517430000002"/>
    <s v="CARR /COFFEE/DELTA/Haypress (River Complex)/RAMSHORN"/>
  </r>
  <r>
    <x v="5"/>
    <x v="37"/>
    <x v="0"/>
    <n v="-11.00636981666225"/>
    <n v="0"/>
    <x v="8"/>
    <n v="2656.3517430000002"/>
    <s v="CARR /COFFEE/DELTA/Haypress (River Complex)/RAMSHORN"/>
  </r>
  <r>
    <x v="5"/>
    <x v="37"/>
    <x v="2"/>
    <n v="-26.022288088789285"/>
    <n v="0"/>
    <x v="8"/>
    <n v="2656.3517430000002"/>
    <s v="CARR /COFFEE/DELTA/Haypress (River Complex)/RAMSHORN"/>
  </r>
  <r>
    <x v="3"/>
    <x v="23"/>
    <x v="10"/>
    <n v="223.58739186951834"/>
    <n v="223.58739186951834"/>
    <x v="22"/>
    <n v="2656.3517430000002"/>
    <s v="BULLY/CARR /DEMOCRAT/FLAT/HELENA/MCFARLAND/OREGON/PLATINA/SHEILL/Zogg"/>
  </r>
  <r>
    <x v="3"/>
    <x v="23"/>
    <x v="4"/>
    <n v="220.17810417941459"/>
    <n v="220.17810417941459"/>
    <x v="22"/>
    <n v="2656.3517430000002"/>
    <s v="BULLY/CARR /DEMOCRAT/FLAT/HELENA/MCFARLAND/OREGON/PLATINA/SHEILL/Zogg"/>
  </r>
  <r>
    <x v="3"/>
    <x v="23"/>
    <x v="3"/>
    <n v="179.42090497668798"/>
    <n v="179.42090497668798"/>
    <x v="22"/>
    <n v="2656.3517430000002"/>
    <s v="BULLY/CARR /DEMOCRAT/FLAT/HELENA/MCFARLAND/OREGON/PLATINA/SHEILL/Zogg"/>
  </r>
  <r>
    <x v="3"/>
    <x v="23"/>
    <x v="11"/>
    <n v="61.342386701661262"/>
    <n v="61.342386701661262"/>
    <x v="22"/>
    <n v="2656.3517430000002"/>
    <s v="BULLY/CARR /DEMOCRAT/FLAT/HELENA/MCFARLAND/OREGON/PLATINA/SHEILL/Zogg"/>
  </r>
  <r>
    <x v="3"/>
    <x v="23"/>
    <x v="9"/>
    <n v="42.530505454558416"/>
    <n v="42.530505454558416"/>
    <x v="22"/>
    <n v="2656.3517430000002"/>
    <s v="BULLY/CARR /DEMOCRAT/FLAT/HELENA/MCFARLAND/OREGON/PLATINA/SHEILL/Zogg"/>
  </r>
  <r>
    <x v="4"/>
    <x v="23"/>
    <x v="3"/>
    <n v="32.963498054575737"/>
    <n v="32.963498054575737"/>
    <x v="22"/>
    <n v="2656.3517430000002"/>
    <s v="BULLY/CARR /DEMOCRAT/FLAT/HELENA/MCFARLAND/OREGON/PLATINA/SHEILL/Zogg"/>
  </r>
  <r>
    <x v="1"/>
    <x v="14"/>
    <x v="13"/>
    <n v="51.048861968701758"/>
    <n v="51.048861968701758"/>
    <x v="14"/>
    <n v="2146.3883490000003"/>
    <s v="Antelope/EMERALD/Loyalton"/>
  </r>
  <r>
    <x v="4"/>
    <x v="14"/>
    <x v="1"/>
    <n v="50.287313211418251"/>
    <n v="50.287313211418251"/>
    <x v="14"/>
    <n v="2146.3883490000003"/>
    <s v="Antelope/EMERALD/Loyalton"/>
  </r>
  <r>
    <x v="4"/>
    <x v="14"/>
    <x v="8"/>
    <n v="46.275845533665297"/>
    <n v="46.275845533665297"/>
    <x v="14"/>
    <n v="2146.3883490000003"/>
    <s v="Antelope/EMERALD/Loyalton"/>
  </r>
  <r>
    <x v="5"/>
    <x v="14"/>
    <x v="13"/>
    <n v="44.929612318452264"/>
    <n v="44.929612318452264"/>
    <x v="14"/>
    <n v="2146.3883490000003"/>
    <s v="Antelope/EMERALD/Loyalton"/>
  </r>
  <r>
    <x v="3"/>
    <x v="14"/>
    <x v="1"/>
    <n v="43.830116151969591"/>
    <n v="43.830116151969591"/>
    <x v="14"/>
    <n v="2146.3883490000003"/>
    <s v="Antelope/EMERALD/Loyalton"/>
  </r>
  <r>
    <x v="0"/>
    <x v="14"/>
    <x v="13"/>
    <n v="43.443559531525231"/>
    <n v="43.443559531525231"/>
    <x v="14"/>
    <n v="2146.3883490000003"/>
    <s v="Antelope/EMERALD/Loyalton"/>
  </r>
  <r>
    <x v="3"/>
    <x v="14"/>
    <x v="8"/>
    <n v="40.344196239049126"/>
    <n v="40.344196239049126"/>
    <x v="14"/>
    <n v="2146.3883490000003"/>
    <s v="Antelope/EMERALD/Loyalton"/>
  </r>
  <r>
    <x v="5"/>
    <x v="14"/>
    <x v="8"/>
    <n v="34.855931804457299"/>
    <n v="34.855931804457299"/>
    <x v="14"/>
    <n v="2146.3883490000003"/>
    <s v="Antelope/EMERALD/Loyalton"/>
  </r>
  <r>
    <x v="0"/>
    <x v="14"/>
    <x v="7"/>
    <n v="26.459824620482465"/>
    <n v="26.459824620482465"/>
    <x v="14"/>
    <n v="2146.3883490000003"/>
    <s v="Antelope/EMERALD/Loyalton"/>
  </r>
  <r>
    <x v="7"/>
    <x v="14"/>
    <x v="1"/>
    <n v="24.26145389521065"/>
    <n v="24.26145389521065"/>
    <x v="14"/>
    <n v="2146.3883490000003"/>
    <s v="Antelope/EMERALD/Loyalton"/>
  </r>
  <r>
    <x v="2"/>
    <x v="14"/>
    <x v="14"/>
    <n v="23.455369986520608"/>
    <n v="23.455369986520608"/>
    <x v="14"/>
    <n v="2146.3883490000003"/>
    <s v="Antelope/EMERALD/Loyalton"/>
  </r>
  <r>
    <x v="4"/>
    <x v="14"/>
    <x v="13"/>
    <n v="20.89013984685629"/>
    <n v="20.89013984685629"/>
    <x v="14"/>
    <n v="2146.3883490000003"/>
    <s v="Antelope/EMERALD/Loyalton"/>
  </r>
  <r>
    <x v="3"/>
    <x v="14"/>
    <x v="13"/>
    <n v="18.821986815829284"/>
    <n v="18.821986815829284"/>
    <x v="14"/>
    <n v="2146.3883490000003"/>
    <s v="Antelope/EMERALD/Loyalton"/>
  </r>
  <r>
    <x v="0"/>
    <x v="14"/>
    <x v="5"/>
    <n v="16.269724237272918"/>
    <n v="16.269724237272918"/>
    <x v="14"/>
    <n v="2146.3883490000003"/>
    <s v="Antelope/EMERALD/Loyalton"/>
  </r>
  <r>
    <x v="7"/>
    <x v="14"/>
    <x v="8"/>
    <n v="16.111706403493685"/>
    <n v="16.111706403493685"/>
    <x v="14"/>
    <n v="2146.3883490000003"/>
    <s v="Antelope/EMERALD/Loyalton"/>
  </r>
  <r>
    <x v="1"/>
    <x v="14"/>
    <x v="6"/>
    <n v="13.689198699524335"/>
    <n v="13.689198699524335"/>
    <x v="14"/>
    <n v="2146.3883490000003"/>
    <s v="Antelope/EMERALD/Loyalton"/>
  </r>
  <r>
    <x v="5"/>
    <x v="14"/>
    <x v="7"/>
    <n v="13.183097826605628"/>
    <n v="13.183097826605628"/>
    <x v="14"/>
    <n v="2146.3883490000003"/>
    <s v="Antelope/EMERALD/Loyalton"/>
  </r>
  <r>
    <x v="0"/>
    <x v="14"/>
    <x v="6"/>
    <n v="13.077177249924739"/>
    <n v="13.077177249924739"/>
    <x v="14"/>
    <n v="2146.3883490000003"/>
    <s v="Antelope/EMERALD/Loyalton"/>
  </r>
  <r>
    <x v="7"/>
    <x v="14"/>
    <x v="7"/>
    <n v="12.567379506642977"/>
    <n v="12.567379506642977"/>
    <x v="14"/>
    <n v="2146.3883490000003"/>
    <s v="Antelope/EMERALD/Loyalton"/>
  </r>
  <r>
    <x v="3"/>
    <x v="14"/>
    <x v="7"/>
    <n v="10.775243843635451"/>
    <n v="10.775243843635451"/>
    <x v="14"/>
    <n v="2146.3883490000003"/>
    <s v="Antelope/EMERALD/Loyalton"/>
  </r>
  <r>
    <x v="6"/>
    <x v="14"/>
    <x v="8"/>
    <n v="9.6926199970715885"/>
    <n v="9.6926199970715885"/>
    <x v="14"/>
    <n v="2146.3883490000003"/>
    <s v="Antelope/EMERALD/Loyalton"/>
  </r>
  <r>
    <x v="4"/>
    <x v="14"/>
    <x v="6"/>
    <n v="7.1910491730970163"/>
    <n v="7.1910491730970163"/>
    <x v="14"/>
    <n v="2146.3883490000003"/>
    <s v="Antelope/EMERALD/Loyalton"/>
  </r>
  <r>
    <x v="5"/>
    <x v="14"/>
    <x v="5"/>
    <n v="6.9609266026605239"/>
    <n v="6.9609266026605239"/>
    <x v="14"/>
    <n v="2146.3883490000003"/>
    <s v="Antelope/EMERALD/Loyalton"/>
  </r>
  <r>
    <x v="3"/>
    <x v="14"/>
    <x v="6"/>
    <n v="6.5109628532728294"/>
    <n v="6.5109628532728294"/>
    <x v="14"/>
    <n v="2146.3883490000003"/>
    <s v="Antelope/EMERALD/Loyalton"/>
  </r>
  <r>
    <x v="5"/>
    <x v="14"/>
    <x v="6"/>
    <n v="5.872631655706769"/>
    <n v="5.872631655706769"/>
    <x v="14"/>
    <n v="2146.3883490000003"/>
    <s v="Antelope/EMERALD/Loyalton"/>
  </r>
  <r>
    <x v="4"/>
    <x v="14"/>
    <x v="7"/>
    <n v="5.699751996148728"/>
    <n v="5.699751996148728"/>
    <x v="14"/>
    <n v="2146.3883490000003"/>
    <s v="Antelope/EMERALD/Loyalton"/>
  </r>
  <r>
    <x v="6"/>
    <x v="14"/>
    <x v="1"/>
    <n v="5.1470255544780006"/>
    <n v="5.1470255544780006"/>
    <x v="14"/>
    <n v="2146.3883490000003"/>
    <s v="Antelope/EMERALD/Loyalton"/>
  </r>
  <r>
    <x v="0"/>
    <x v="14"/>
    <x v="14"/>
    <n v="4.0645510055107446"/>
    <n v="4.0645510055107446"/>
    <x v="14"/>
    <n v="2146.3883490000003"/>
    <s v="Antelope/EMERALD/Loyalton"/>
  </r>
  <r>
    <x v="1"/>
    <x v="14"/>
    <x v="5"/>
    <n v="3.24012926895377"/>
    <n v="3.24012926895377"/>
    <x v="14"/>
    <n v="2146.3883490000003"/>
    <s v="Antelope/EMERALD/Loyalton"/>
  </r>
  <r>
    <x v="6"/>
    <x v="14"/>
    <x v="13"/>
    <n v="3"/>
    <n v="3"/>
    <x v="14"/>
    <n v="2146.3883490000003"/>
    <s v="Antelope/EMERALD/Loyalton"/>
  </r>
  <r>
    <x v="6"/>
    <x v="14"/>
    <x v="6"/>
    <n v="3"/>
    <n v="3"/>
    <x v="14"/>
    <n v="2146.3883490000003"/>
    <s v="Antelope/EMERALD/Loyalton"/>
  </r>
  <r>
    <x v="6"/>
    <x v="14"/>
    <x v="14"/>
    <n v="3"/>
    <n v="3"/>
    <x v="14"/>
    <n v="2146.3883490000003"/>
    <s v="Antelope/EMERALD/Loyalton"/>
  </r>
  <r>
    <x v="4"/>
    <x v="14"/>
    <x v="14"/>
    <n v="2.967501516692439"/>
    <n v="2.967501516692439"/>
    <x v="14"/>
    <n v="2146.3883490000003"/>
    <s v="Antelope/EMERALD/Loyalton"/>
  </r>
  <r>
    <x v="6"/>
    <x v="14"/>
    <x v="7"/>
    <n v="2.9305695788028494"/>
    <n v="2.9305695788028494"/>
    <x v="14"/>
    <n v="2146.3883490000003"/>
    <s v="Antelope/EMERALD/Loyalton"/>
  </r>
  <r>
    <x v="3"/>
    <x v="14"/>
    <x v="14"/>
    <n v="2.840747844367058"/>
    <n v="2.840747844367058"/>
    <x v="14"/>
    <n v="2146.3883490000003"/>
    <s v="Antelope/EMERALD/Loyalton"/>
  </r>
  <r>
    <x v="1"/>
    <x v="14"/>
    <x v="14"/>
    <n v="2.5513764293995891"/>
    <n v="2.5513764293995891"/>
    <x v="14"/>
    <n v="2146.3883490000003"/>
    <s v="Antelope/EMERALD/Loyalton"/>
  </r>
  <r>
    <x v="3"/>
    <x v="14"/>
    <x v="17"/>
    <n v="2"/>
    <n v="2"/>
    <x v="14"/>
    <n v="2146.3883490000003"/>
    <s v="Antelope/EMERALD/Loyalton"/>
  </r>
  <r>
    <x v="0"/>
    <x v="14"/>
    <x v="17"/>
    <n v="2"/>
    <n v="2"/>
    <x v="14"/>
    <n v="2146.3883490000003"/>
    <s v="Antelope/EMERALD/Loyalton"/>
  </r>
  <r>
    <x v="6"/>
    <x v="14"/>
    <x v="17"/>
    <n v="2"/>
    <n v="2"/>
    <x v="14"/>
    <n v="2146.3883490000003"/>
    <s v="Antelope/EMERALD/Loyalton"/>
  </r>
  <r>
    <x v="4"/>
    <x v="14"/>
    <x v="17"/>
    <n v="2"/>
    <n v="2"/>
    <x v="14"/>
    <n v="2146.3883490000003"/>
    <s v="Antelope/EMERALD/Loyalton"/>
  </r>
  <r>
    <x v="5"/>
    <x v="14"/>
    <x v="17"/>
    <n v="2"/>
    <n v="2"/>
    <x v="14"/>
    <n v="2146.3883490000003"/>
    <s v="Antelope/EMERALD/Loyalton"/>
  </r>
  <r>
    <x v="7"/>
    <x v="14"/>
    <x v="13"/>
    <n v="1.9565112383403844"/>
    <n v="1.9565112383403844"/>
    <x v="14"/>
    <n v="2146.3883490000003"/>
    <s v="Antelope/EMERALD/Loyalton"/>
  </r>
  <r>
    <x v="6"/>
    <x v="14"/>
    <x v="5"/>
    <n v="1.7886801347830883"/>
    <n v="1.7886801347830883"/>
    <x v="14"/>
    <n v="2146.3883490000003"/>
    <s v="Antelope/EMERALD/Loyalton"/>
  </r>
  <r>
    <x v="5"/>
    <x v="14"/>
    <x v="14"/>
    <n v="1.662417591454679"/>
    <n v="1.662417591454679"/>
    <x v="14"/>
    <n v="2146.3883490000003"/>
    <s v="Antelope/EMERALD/Loyalton"/>
  </r>
  <r>
    <x v="8"/>
    <x v="14"/>
    <x v="14"/>
    <n v="1.1461940496708574"/>
    <n v="1.1461940496708574"/>
    <x v="14"/>
    <n v="2146.3883490000003"/>
    <s v="Antelope/EMERALD/Loyalton"/>
  </r>
  <r>
    <x v="8"/>
    <x v="14"/>
    <x v="6"/>
    <n v="1.0392501454458014"/>
    <n v="1.0392501454458014"/>
    <x v="14"/>
    <n v="2146.3883490000003"/>
    <s v="Antelope/EMERALD/Loyalton"/>
  </r>
  <r>
    <x v="2"/>
    <x v="14"/>
    <x v="17"/>
    <n v="1.001187049419821"/>
    <n v="1.001187049419821"/>
    <x v="14"/>
    <n v="2146.3883490000003"/>
    <s v="Antelope/EMERALD/Loyalton"/>
  </r>
  <r>
    <x v="3"/>
    <x v="14"/>
    <x v="2"/>
    <n v="1"/>
    <n v="1"/>
    <x v="14"/>
    <n v="2146.3883490000003"/>
    <s v="Antelope/EMERALD/Loyalton"/>
  </r>
  <r>
    <x v="7"/>
    <x v="14"/>
    <x v="6"/>
    <n v="1"/>
    <n v="1"/>
    <x v="14"/>
    <n v="2146.3883490000003"/>
    <s v="Antelope/EMERALD/Loyalton"/>
  </r>
  <r>
    <x v="7"/>
    <x v="14"/>
    <x v="14"/>
    <n v="1"/>
    <n v="1"/>
    <x v="14"/>
    <n v="2146.3883490000003"/>
    <s v="Antelope/EMERALD/Loyalton"/>
  </r>
  <r>
    <x v="7"/>
    <x v="14"/>
    <x v="17"/>
    <n v="1"/>
    <n v="1"/>
    <x v="14"/>
    <n v="2146.3883490000003"/>
    <s v="Antelope/EMERALD/Loyalton"/>
  </r>
  <r>
    <x v="6"/>
    <x v="14"/>
    <x v="2"/>
    <n v="1"/>
    <n v="1"/>
    <x v="14"/>
    <n v="2146.3883490000003"/>
    <s v="Antelope/EMERALD/Loyalton"/>
  </r>
  <r>
    <x v="2"/>
    <x v="14"/>
    <x v="8"/>
    <n v="1"/>
    <n v="1"/>
    <x v="14"/>
    <n v="2146.3883490000003"/>
    <s v="Antelope/EMERALD/Loyalton"/>
  </r>
  <r>
    <x v="8"/>
    <x v="14"/>
    <x v="1"/>
    <n v="1"/>
    <n v="1"/>
    <x v="14"/>
    <n v="2146.3883490000003"/>
    <s v="Antelope/EMERALD/Loyalton"/>
  </r>
  <r>
    <x v="8"/>
    <x v="14"/>
    <x v="13"/>
    <n v="1"/>
    <n v="1"/>
    <x v="14"/>
    <n v="2146.3883490000003"/>
    <s v="Antelope/EMERALD/Loyalton"/>
  </r>
  <r>
    <x v="8"/>
    <x v="14"/>
    <x v="17"/>
    <n v="1"/>
    <n v="1"/>
    <x v="14"/>
    <n v="2146.3883490000003"/>
    <s v="Antelope/EMERALD/Loyalton"/>
  </r>
  <r>
    <x v="1"/>
    <x v="14"/>
    <x v="17"/>
    <n v="1"/>
    <n v="1"/>
    <x v="14"/>
    <n v="2146.3883490000003"/>
    <s v="Antelope/EMERALD/Loyalton"/>
  </r>
  <r>
    <x v="9"/>
    <x v="14"/>
    <x v="1"/>
    <n v="1"/>
    <n v="1"/>
    <x v="14"/>
    <n v="2146.3883490000003"/>
    <s v="Antelope/EMERALD/Loyalton"/>
  </r>
  <r>
    <x v="9"/>
    <x v="14"/>
    <x v="13"/>
    <n v="1"/>
    <n v="1"/>
    <x v="14"/>
    <n v="2146.3883490000003"/>
    <s v="Antelope/EMERALD/Loyalton"/>
  </r>
  <r>
    <x v="9"/>
    <x v="14"/>
    <x v="6"/>
    <n v="1"/>
    <n v="1"/>
    <x v="14"/>
    <n v="2146.3883490000003"/>
    <s v="Antelope/EMERALD/Loyalton"/>
  </r>
  <r>
    <x v="9"/>
    <x v="14"/>
    <x v="14"/>
    <n v="1"/>
    <n v="1"/>
    <x v="14"/>
    <n v="2146.3883490000003"/>
    <s v="Antelope/EMERALD/Loyalton"/>
  </r>
  <r>
    <x v="9"/>
    <x v="14"/>
    <x v="17"/>
    <n v="1"/>
    <n v="1"/>
    <x v="14"/>
    <n v="2146.3883490000003"/>
    <s v="Antelope/EMERALD/Loyalton"/>
  </r>
  <r>
    <x v="5"/>
    <x v="14"/>
    <x v="2"/>
    <n v="1"/>
    <n v="1"/>
    <x v="14"/>
    <n v="2146.3883490000003"/>
    <s v="Antelope/EMERALD/Loyalton"/>
  </r>
  <r>
    <x v="0"/>
    <x v="14"/>
    <x v="2"/>
    <n v="0.79729645756306056"/>
    <n v="0.79729645756306056"/>
    <x v="14"/>
    <n v="2146.3883490000003"/>
    <s v="Antelope/EMERALD/Loyalton"/>
  </r>
  <r>
    <x v="3"/>
    <x v="14"/>
    <x v="5"/>
    <n v="-0.74970473759224898"/>
    <n v="0"/>
    <x v="14"/>
    <n v="2146.3883490000003"/>
    <s v="Antelope/EMERALD/Loyalton"/>
  </r>
  <r>
    <x v="4"/>
    <x v="14"/>
    <x v="5"/>
    <n v="-2.3042158514838622"/>
    <n v="0"/>
    <x v="14"/>
    <n v="2146.3883490000003"/>
    <s v="Antelope/EMERALD/Loyalton"/>
  </r>
  <r>
    <x v="7"/>
    <x v="14"/>
    <x v="2"/>
    <n v="-6.9115825063703094"/>
    <n v="0"/>
    <x v="14"/>
    <n v="2146.3883490000003"/>
    <s v="Antelope/EMERALD/Loyalton"/>
  </r>
  <r>
    <x v="7"/>
    <x v="14"/>
    <x v="5"/>
    <n v="-9.0937412213126265"/>
    <n v="0"/>
    <x v="14"/>
    <n v="2146.3883490000003"/>
    <s v="Antelope/EMERALD/Loyalton"/>
  </r>
  <r>
    <x v="1"/>
    <x v="14"/>
    <x v="7"/>
    <n v="-10.871392750676502"/>
    <n v="0"/>
    <x v="14"/>
    <n v="2146.3883490000003"/>
    <s v="Antelope/EMERALD/Loyalton"/>
  </r>
  <r>
    <x v="2"/>
    <x v="14"/>
    <x v="1"/>
    <n v="-25.815659109732412"/>
    <n v="0"/>
    <x v="14"/>
    <n v="2146.3883490000003"/>
    <s v="Antelope/EMERALD/Loyalton"/>
  </r>
  <r>
    <x v="4"/>
    <x v="14"/>
    <x v="2"/>
    <n v="-47.98"/>
    <n v="0"/>
    <x v="14"/>
    <n v="2146.3883490000003"/>
    <s v="Antelope/EMERALD/Loyalton"/>
  </r>
  <r>
    <x v="7"/>
    <x v="38"/>
    <x v="8"/>
    <n v="38.353964468848019"/>
    <n v="38.353964468848019"/>
    <x v="29"/>
    <n v="2146.3883490000003"/>
    <s v="BOOT/Caldor/DUTCH/MOUNTAIN VIEW/SLINK/SLINKARD/WASHINGTON"/>
  </r>
  <r>
    <x v="0"/>
    <x v="38"/>
    <x v="13"/>
    <n v="6.8770200242328503"/>
    <n v="6.8770200242328503"/>
    <x v="29"/>
    <n v="2146.3883490000003"/>
    <s v="BOOT/Caldor/DUTCH/MOUNTAIN VIEW/SLINK/SLINKARD/WASHINGTON"/>
  </r>
  <r>
    <x v="1"/>
    <x v="38"/>
    <x v="13"/>
    <n v="6.2235944386779085"/>
    <n v="6.2235944386779085"/>
    <x v="29"/>
    <n v="2146.3883490000003"/>
    <s v="BOOT/Caldor/DUTCH/MOUNTAIN VIEW/SLINK/SLINKARD/WASHINGTON"/>
  </r>
  <r>
    <x v="0"/>
    <x v="38"/>
    <x v="7"/>
    <n v="6.1033927872605238"/>
    <n v="6.1033927872605238"/>
    <x v="29"/>
    <n v="2146.3883490000003"/>
    <s v="BOOT/Caldor/DUTCH/MOUNTAIN VIEW/SLINK/SLINKARD/WASHINGTON"/>
  </r>
  <r>
    <x v="2"/>
    <x v="38"/>
    <x v="6"/>
    <n v="6.0052373488795974"/>
    <n v="6.0052373488795974"/>
    <x v="29"/>
    <n v="2146.3883490000003"/>
    <s v="BOOT/Caldor/DUTCH/MOUNTAIN VIEW/SLINK/SLINKARD/WASHINGTON"/>
  </r>
  <r>
    <x v="5"/>
    <x v="38"/>
    <x v="6"/>
    <n v="5.9472246691367072"/>
    <n v="5.9472246691367072"/>
    <x v="29"/>
    <n v="2146.3883490000003"/>
    <s v="BOOT/Caldor/DUTCH/MOUNTAIN VIEW/SLINK/SLINKARD/WASHINGTON"/>
  </r>
  <r>
    <x v="0"/>
    <x v="38"/>
    <x v="6"/>
    <n v="5.8132963406467848"/>
    <n v="5.8132963406467848"/>
    <x v="29"/>
    <n v="2146.3883490000003"/>
    <s v="BOOT/Caldor/DUTCH/MOUNTAIN VIEW/SLINK/SLINKARD/WASHINGTON"/>
  </r>
  <r>
    <x v="0"/>
    <x v="39"/>
    <x v="10"/>
    <n v="2.7623384618635995"/>
    <n v="2.7623384618635995"/>
    <x v="30"/>
    <n v="1891.4378807500002"/>
    <s v="Slater"/>
  </r>
  <r>
    <x v="3"/>
    <x v="39"/>
    <x v="4"/>
    <n v="2.5430209756968205"/>
    <n v="2.5430209756968205"/>
    <x v="30"/>
    <n v="1891.4378807500002"/>
    <s v="Slater"/>
  </r>
  <r>
    <x v="4"/>
    <x v="39"/>
    <x v="9"/>
    <n v="2.4404584150910589"/>
    <n v="2.4404584150910589"/>
    <x v="30"/>
    <n v="1891.4378807500002"/>
    <s v="Slater"/>
  </r>
  <r>
    <x v="4"/>
    <x v="39"/>
    <x v="10"/>
    <n v="2.0587866870068545"/>
    <n v="2.0587866870068545"/>
    <x v="30"/>
    <n v="1891.4378807500002"/>
    <s v="Slater"/>
  </r>
  <r>
    <x v="0"/>
    <x v="39"/>
    <x v="4"/>
    <n v="2"/>
    <n v="2"/>
    <x v="30"/>
    <n v="1891.4378807500002"/>
    <s v="Slater"/>
  </r>
  <r>
    <x v="0"/>
    <x v="39"/>
    <x v="0"/>
    <n v="2"/>
    <n v="2"/>
    <x v="30"/>
    <n v="1891.4378807500002"/>
    <s v="Slater"/>
  </r>
  <r>
    <x v="7"/>
    <x v="39"/>
    <x v="10"/>
    <n v="2"/>
    <n v="2"/>
    <x v="30"/>
    <n v="1891.4378807500002"/>
    <s v="Slater"/>
  </r>
  <r>
    <x v="7"/>
    <x v="39"/>
    <x v="4"/>
    <n v="2"/>
    <n v="2"/>
    <x v="30"/>
    <n v="1891.4378807500002"/>
    <s v="Slater"/>
  </r>
  <r>
    <x v="4"/>
    <x v="39"/>
    <x v="4"/>
    <n v="2"/>
    <n v="2"/>
    <x v="30"/>
    <n v="1891.4378807500002"/>
    <s v="Slater"/>
  </r>
  <r>
    <x v="4"/>
    <x v="39"/>
    <x v="0"/>
    <n v="2"/>
    <n v="2"/>
    <x v="30"/>
    <n v="1891.4378807500002"/>
    <s v="Slater"/>
  </r>
  <r>
    <x v="1"/>
    <x v="39"/>
    <x v="3"/>
    <n v="1.189834074919901"/>
    <n v="1.189834074919901"/>
    <x v="30"/>
    <n v="1891.4378807500002"/>
    <s v="Slater"/>
  </r>
  <r>
    <x v="10"/>
    <x v="39"/>
    <x v="3"/>
    <n v="1.151258835067603"/>
    <n v="1.151258835067603"/>
    <x v="30"/>
    <n v="1891.4378807500002"/>
    <s v="Slater"/>
  </r>
  <r>
    <x v="7"/>
    <x v="39"/>
    <x v="9"/>
    <n v="1"/>
    <n v="1"/>
    <x v="30"/>
    <n v="1891.4378807500002"/>
    <s v="Slater"/>
  </r>
  <r>
    <x v="7"/>
    <x v="39"/>
    <x v="0"/>
    <n v="1"/>
    <n v="1"/>
    <x v="30"/>
    <n v="1891.4378807500002"/>
    <s v="Slater"/>
  </r>
  <r>
    <x v="11"/>
    <x v="39"/>
    <x v="9"/>
    <n v="1"/>
    <n v="1"/>
    <x v="30"/>
    <n v="1891.4378807500002"/>
    <s v="Slater"/>
  </r>
  <r>
    <x v="11"/>
    <x v="39"/>
    <x v="3"/>
    <n v="1"/>
    <n v="1"/>
    <x v="30"/>
    <n v="1891.4378807500002"/>
    <s v="Slater"/>
  </r>
  <r>
    <x v="11"/>
    <x v="39"/>
    <x v="10"/>
    <n v="1"/>
    <n v="1"/>
    <x v="30"/>
    <n v="1891.4378807500002"/>
    <s v="Slater"/>
  </r>
  <r>
    <x v="11"/>
    <x v="39"/>
    <x v="4"/>
    <n v="1"/>
    <n v="1"/>
    <x v="30"/>
    <n v="1891.4378807500002"/>
    <s v="Slater"/>
  </r>
  <r>
    <x v="11"/>
    <x v="39"/>
    <x v="0"/>
    <n v="1"/>
    <n v="1"/>
    <x v="30"/>
    <n v="1891.4378807500002"/>
    <s v="Slater"/>
  </r>
  <r>
    <x v="6"/>
    <x v="39"/>
    <x v="9"/>
    <n v="1"/>
    <n v="1"/>
    <x v="30"/>
    <n v="1891.4378807500002"/>
    <s v="Slater"/>
  </r>
  <r>
    <x v="6"/>
    <x v="39"/>
    <x v="3"/>
    <n v="1"/>
    <n v="1"/>
    <x v="30"/>
    <n v="1891.4378807500002"/>
    <s v="Slater"/>
  </r>
  <r>
    <x v="6"/>
    <x v="39"/>
    <x v="10"/>
    <n v="1"/>
    <n v="1"/>
    <x v="30"/>
    <n v="1891.4378807500002"/>
    <s v="Slater"/>
  </r>
  <r>
    <x v="6"/>
    <x v="39"/>
    <x v="4"/>
    <n v="1"/>
    <n v="1"/>
    <x v="30"/>
    <n v="1891.4378807500002"/>
    <s v="Slater"/>
  </r>
  <r>
    <x v="6"/>
    <x v="39"/>
    <x v="0"/>
    <n v="1"/>
    <n v="1"/>
    <x v="30"/>
    <n v="1891.4378807500002"/>
    <s v="Slater"/>
  </r>
  <r>
    <x v="10"/>
    <x v="39"/>
    <x v="9"/>
    <n v="1"/>
    <n v="1"/>
    <x v="30"/>
    <n v="1891.4378807500002"/>
    <s v="Slater"/>
  </r>
  <r>
    <x v="10"/>
    <x v="39"/>
    <x v="4"/>
    <n v="1"/>
    <n v="1"/>
    <x v="30"/>
    <n v="1891.4378807500002"/>
    <s v="Slater"/>
  </r>
  <r>
    <x v="10"/>
    <x v="39"/>
    <x v="0"/>
    <n v="1"/>
    <n v="1"/>
    <x v="30"/>
    <n v="1891.4378807500002"/>
    <s v="Slater"/>
  </r>
  <r>
    <x v="1"/>
    <x v="39"/>
    <x v="9"/>
    <n v="1"/>
    <n v="1"/>
    <x v="30"/>
    <n v="1891.4378807500002"/>
    <s v="Slater"/>
  </r>
  <r>
    <x v="1"/>
    <x v="39"/>
    <x v="4"/>
    <n v="1"/>
    <n v="1"/>
    <x v="30"/>
    <n v="1891.4378807500002"/>
    <s v="Slater"/>
  </r>
  <r>
    <x v="1"/>
    <x v="39"/>
    <x v="0"/>
    <n v="1"/>
    <n v="1"/>
    <x v="30"/>
    <n v="1891.4378807500002"/>
    <s v="Slater"/>
  </r>
  <r>
    <x v="9"/>
    <x v="39"/>
    <x v="9"/>
    <n v="1"/>
    <n v="1"/>
    <x v="30"/>
    <n v="1891.4378807500002"/>
    <s v="Slater"/>
  </r>
  <r>
    <x v="9"/>
    <x v="39"/>
    <x v="3"/>
    <n v="1"/>
    <n v="1"/>
    <x v="30"/>
    <n v="1891.4378807500002"/>
    <s v="Slater"/>
  </r>
  <r>
    <x v="9"/>
    <x v="39"/>
    <x v="10"/>
    <n v="1"/>
    <n v="1"/>
    <x v="30"/>
    <n v="1891.4378807500002"/>
    <s v="Slater"/>
  </r>
  <r>
    <x v="9"/>
    <x v="39"/>
    <x v="4"/>
    <n v="1"/>
    <n v="1"/>
    <x v="30"/>
    <n v="1891.4378807500002"/>
    <s v="Slater"/>
  </r>
  <r>
    <x v="9"/>
    <x v="39"/>
    <x v="0"/>
    <n v="1"/>
    <n v="1"/>
    <x v="30"/>
    <n v="1891.4378807500002"/>
    <s v="Slater"/>
  </r>
  <r>
    <x v="5"/>
    <x v="39"/>
    <x v="9"/>
    <n v="1"/>
    <n v="1"/>
    <x v="30"/>
    <n v="1891.4378807500002"/>
    <s v="Slater"/>
  </r>
  <r>
    <x v="5"/>
    <x v="39"/>
    <x v="10"/>
    <n v="1"/>
    <n v="1"/>
    <x v="30"/>
    <n v="1891.4378807500002"/>
    <s v="Slater"/>
  </r>
  <r>
    <x v="5"/>
    <x v="39"/>
    <x v="4"/>
    <n v="1"/>
    <n v="1"/>
    <x v="30"/>
    <n v="1891.4378807500002"/>
    <s v="Slater"/>
  </r>
  <r>
    <x v="5"/>
    <x v="39"/>
    <x v="0"/>
    <n v="1"/>
    <n v="1"/>
    <x v="30"/>
    <n v="1891.4378807500002"/>
    <s v="Slater"/>
  </r>
  <r>
    <x v="7"/>
    <x v="39"/>
    <x v="3"/>
    <n v="0.81119610223345662"/>
    <n v="0.81119610223345662"/>
    <x v="30"/>
    <n v="1891.4378807500002"/>
    <s v="Slater"/>
  </r>
  <r>
    <x v="1"/>
    <x v="39"/>
    <x v="10"/>
    <n v="0.62160112694956771"/>
    <n v="0.62160112694956771"/>
    <x v="30"/>
    <n v="1891.4378807500002"/>
    <s v="Slater"/>
  </r>
  <r>
    <x v="10"/>
    <x v="39"/>
    <x v="10"/>
    <n v="0.60144839047145615"/>
    <n v="0.60144839047145615"/>
    <x v="30"/>
    <n v="1891.4378807500002"/>
    <s v="Slater"/>
  </r>
  <r>
    <x v="5"/>
    <x v="39"/>
    <x v="3"/>
    <n v="0.52989296199382874"/>
    <n v="0.52989296199382874"/>
    <x v="30"/>
    <n v="1891.4378807500002"/>
    <s v="Slater"/>
  </r>
  <r>
    <x v="2"/>
    <x v="31"/>
    <x v="1"/>
    <n v="53.816364899932431"/>
    <n v="53.816364899932431"/>
    <x v="16"/>
    <n v="1891.4378807500002"/>
    <s v="BOLES/KLAMATHON/Lava/STEAMBOAT"/>
  </r>
  <r>
    <x v="1"/>
    <x v="31"/>
    <x v="2"/>
    <n v="47.661814894333808"/>
    <n v="47.661814894333808"/>
    <x v="16"/>
    <n v="1891.4378807500002"/>
    <s v="BOLES/KLAMATHON/Lava/STEAMBOAT"/>
  </r>
  <r>
    <x v="2"/>
    <x v="31"/>
    <x v="8"/>
    <n v="44.807665511920156"/>
    <n v="44.807665511920156"/>
    <x v="16"/>
    <n v="1891.4378807500002"/>
    <s v="BOLES/KLAMATHON/Lava/STEAMBOAT"/>
  </r>
  <r>
    <x v="1"/>
    <x v="31"/>
    <x v="5"/>
    <n v="43.779233894819257"/>
    <n v="43.779233894819257"/>
    <x v="16"/>
    <n v="1891.4378807500002"/>
    <s v="BOLES/KLAMATHON/Lava/STEAMBOAT"/>
  </r>
  <r>
    <x v="0"/>
    <x v="31"/>
    <x v="2"/>
    <n v="42.159890302066287"/>
    <n v="42.159890302066287"/>
    <x v="16"/>
    <n v="1891.4378807500002"/>
    <s v="BOLES/KLAMATHON/Lava/STEAMBOAT"/>
  </r>
  <r>
    <x v="0"/>
    <x v="31"/>
    <x v="5"/>
    <n v="40.431194763024024"/>
    <n v="40.431194763024024"/>
    <x v="16"/>
    <n v="1891.4378807500002"/>
    <s v="BOLES/KLAMATHON/Lava/STEAMBOAT"/>
  </r>
  <r>
    <x v="0"/>
    <x v="31"/>
    <x v="11"/>
    <n v="37.662426456819226"/>
    <n v="37.662426456819226"/>
    <x v="16"/>
    <n v="1891.4378807500002"/>
    <s v="BOLES/KLAMATHON/Lava/STEAMBOAT"/>
  </r>
  <r>
    <x v="3"/>
    <x v="40"/>
    <x v="15"/>
    <n v="6.4561050474972088"/>
    <n v="6.4561050474972088"/>
    <x v="31"/>
    <n v="1847.3646827500002"/>
    <s v="CEDAR/DILLON/FRYING PAN/GOFF/MCCASH/NATCHEZ/OAK/PONY/SLATER"/>
  </r>
  <r>
    <x v="3"/>
    <x v="40"/>
    <x v="10"/>
    <n v="6.0434609533474299"/>
    <n v="6.0434609533474299"/>
    <x v="31"/>
    <n v="1847.3646827500002"/>
    <s v="CEDAR/DILLON/FRYING PAN/GOFF/MCCASH/NATCHEZ/OAK/PONY/SLATER"/>
  </r>
  <r>
    <x v="4"/>
    <x v="40"/>
    <x v="9"/>
    <n v="5.7056839514154341"/>
    <n v="5.7056839514154341"/>
    <x v="31"/>
    <n v="1847.3646827500002"/>
    <s v="CEDAR/DILLON/FRYING PAN/GOFF/MCCASH/NATCHEZ/OAK/PONY/SLATER"/>
  </r>
  <r>
    <x v="0"/>
    <x v="40"/>
    <x v="3"/>
    <n v="3.9335847775533184"/>
    <n v="3.9335847775533184"/>
    <x v="31"/>
    <n v="1847.3646827500002"/>
    <s v="CEDAR/DILLON/FRYING PAN/GOFF/MCCASH/NATCHEZ/OAK/PONY/SLATER"/>
  </r>
  <r>
    <x v="3"/>
    <x v="40"/>
    <x v="4"/>
    <n v="3.3792385359390513"/>
    <n v="3.3792385359390513"/>
    <x v="31"/>
    <n v="1847.3646827500002"/>
    <s v="CEDAR/DILLON/FRYING PAN/GOFF/MCCASH/NATCHEZ/OAK/PONY/SLATER"/>
  </r>
  <r>
    <x v="3"/>
    <x v="40"/>
    <x v="0"/>
    <n v="3"/>
    <n v="3"/>
    <x v="31"/>
    <n v="1847.3646827500002"/>
    <s v="CEDAR/DILLON/FRYING PAN/GOFF/MCCASH/NATCHEZ/OAK/PONY/SLATER"/>
  </r>
  <r>
    <x v="4"/>
    <x v="40"/>
    <x v="3"/>
    <n v="2.3747530160566503"/>
    <n v="2.3747530160566503"/>
    <x v="31"/>
    <n v="1847.3646827500002"/>
    <s v="CEDAR/DILLON/FRYING PAN/GOFF/MCCASH/NATCHEZ/OAK/PONY/SLATER"/>
  </r>
  <r>
    <x v="3"/>
    <x v="40"/>
    <x v="11"/>
    <n v="2"/>
    <n v="2"/>
    <x v="31"/>
    <n v="1847.3646827500002"/>
    <s v="CEDAR/DILLON/FRYING PAN/GOFF/MCCASH/NATCHEZ/OAK/PONY/SLATER"/>
  </r>
  <r>
    <x v="0"/>
    <x v="40"/>
    <x v="4"/>
    <n v="2"/>
    <n v="2"/>
    <x v="31"/>
    <n v="1847.3646827500002"/>
    <s v="CEDAR/DILLON/FRYING PAN/GOFF/MCCASH/NATCHEZ/OAK/PONY/SLATER"/>
  </r>
  <r>
    <x v="0"/>
    <x v="40"/>
    <x v="0"/>
    <n v="2"/>
    <n v="2"/>
    <x v="31"/>
    <n v="1847.3646827500002"/>
    <s v="CEDAR/DILLON/FRYING PAN/GOFF/MCCASH/NATCHEZ/OAK/PONY/SLATER"/>
  </r>
  <r>
    <x v="7"/>
    <x v="40"/>
    <x v="3"/>
    <n v="2"/>
    <n v="2"/>
    <x v="31"/>
    <n v="1847.3646827500002"/>
    <s v="CEDAR/DILLON/FRYING PAN/GOFF/MCCASH/NATCHEZ/OAK/PONY/SLATER"/>
  </r>
  <r>
    <x v="7"/>
    <x v="40"/>
    <x v="10"/>
    <n v="2"/>
    <n v="2"/>
    <x v="31"/>
    <n v="1847.3646827500002"/>
    <s v="CEDAR/DILLON/FRYING PAN/GOFF/MCCASH/NATCHEZ/OAK/PONY/SLATER"/>
  </r>
  <r>
    <x v="4"/>
    <x v="40"/>
    <x v="15"/>
    <n v="2"/>
    <n v="2"/>
    <x v="31"/>
    <n v="1847.3646827500002"/>
    <s v="CEDAR/DILLON/FRYING PAN/GOFF/MCCASH/NATCHEZ/OAK/PONY/SLATER"/>
  </r>
  <r>
    <x v="4"/>
    <x v="40"/>
    <x v="10"/>
    <n v="2"/>
    <n v="2"/>
    <x v="31"/>
    <n v="1847.3646827500002"/>
    <s v="CEDAR/DILLON/FRYING PAN/GOFF/MCCASH/NATCHEZ/OAK/PONY/SLATER"/>
  </r>
  <r>
    <x v="4"/>
    <x v="40"/>
    <x v="4"/>
    <n v="2"/>
    <n v="2"/>
    <x v="31"/>
    <n v="1847.3646827500002"/>
    <s v="CEDAR/DILLON/FRYING PAN/GOFF/MCCASH/NATCHEZ/OAK/PONY/SLATER"/>
  </r>
  <r>
    <x v="4"/>
    <x v="40"/>
    <x v="0"/>
    <n v="2"/>
    <n v="2"/>
    <x v="31"/>
    <n v="1847.3646827500002"/>
    <s v="CEDAR/DILLON/FRYING PAN/GOFF/MCCASH/NATCHEZ/OAK/PONY/SLATER"/>
  </r>
  <r>
    <x v="5"/>
    <x v="40"/>
    <x v="15"/>
    <n v="2"/>
    <n v="2"/>
    <x v="31"/>
    <n v="1847.3646827500002"/>
    <s v="CEDAR/DILLON/FRYING PAN/GOFF/MCCASH/NATCHEZ/OAK/PONY/SLATER"/>
  </r>
  <r>
    <x v="5"/>
    <x v="40"/>
    <x v="12"/>
    <n v="2"/>
    <n v="2"/>
    <x v="31"/>
    <n v="1847.3646827500002"/>
    <s v="CEDAR/DILLON/FRYING PAN/GOFF/MCCASH/NATCHEZ/OAK/PONY/SLATER"/>
  </r>
  <r>
    <x v="5"/>
    <x v="40"/>
    <x v="0"/>
    <n v="2"/>
    <n v="2"/>
    <x v="31"/>
    <n v="1847.3646827500002"/>
    <s v="CEDAR/DILLON/FRYING PAN/GOFF/MCCASH/NATCHEZ/OAK/PONY/SLATER"/>
  </r>
  <r>
    <x v="0"/>
    <x v="40"/>
    <x v="15"/>
    <n v="1.6710553813603064"/>
    <n v="1.6710553813603064"/>
    <x v="31"/>
    <n v="1847.3646827500002"/>
    <s v="CEDAR/DILLON/FRYING PAN/GOFF/MCCASH/NATCHEZ/OAK/PONY/SLATER"/>
  </r>
  <r>
    <x v="0"/>
    <x v="40"/>
    <x v="10"/>
    <n v="1.5934739328249132"/>
    <n v="1.5934739328249132"/>
    <x v="31"/>
    <n v="1847.3646827500002"/>
    <s v="CEDAR/DILLON/FRYING PAN/GOFF/MCCASH/NATCHEZ/OAK/PONY/SLATER"/>
  </r>
  <r>
    <x v="5"/>
    <x v="40"/>
    <x v="2"/>
    <n v="1.2732515274855181"/>
    <n v="1.2732515274855181"/>
    <x v="31"/>
    <n v="1847.3646827500002"/>
    <s v="CEDAR/DILLON/FRYING PAN/GOFF/MCCASH/NATCHEZ/OAK/PONY/SLATER"/>
  </r>
  <r>
    <x v="3"/>
    <x v="40"/>
    <x v="2"/>
    <n v="1.0414032296152715"/>
    <n v="1.0414032296152715"/>
    <x v="31"/>
    <n v="1847.3646827500002"/>
    <s v="CEDAR/DILLON/FRYING PAN/GOFF/MCCASH/NATCHEZ/OAK/PONY/SLATER"/>
  </r>
  <r>
    <x v="3"/>
    <x v="40"/>
    <x v="5"/>
    <n v="1"/>
    <n v="1"/>
    <x v="31"/>
    <n v="1847.3646827500002"/>
    <s v="CEDAR/DILLON/FRYING PAN/GOFF/MCCASH/NATCHEZ/OAK/PONY/SLATER"/>
  </r>
  <r>
    <x v="0"/>
    <x v="40"/>
    <x v="11"/>
    <n v="1"/>
    <n v="1"/>
    <x v="31"/>
    <n v="1847.3646827500002"/>
    <s v="CEDAR/DILLON/FRYING PAN/GOFF/MCCASH/NATCHEZ/OAK/PONY/SLATER"/>
  </r>
  <r>
    <x v="7"/>
    <x v="40"/>
    <x v="12"/>
    <n v="1"/>
    <n v="1"/>
    <x v="31"/>
    <n v="1847.3646827500002"/>
    <s v="CEDAR/DILLON/FRYING PAN/GOFF/MCCASH/NATCHEZ/OAK/PONY/SLATER"/>
  </r>
  <r>
    <x v="7"/>
    <x v="40"/>
    <x v="4"/>
    <n v="1"/>
    <n v="1"/>
    <x v="31"/>
    <n v="1847.3646827500002"/>
    <s v="CEDAR/DILLON/FRYING PAN/GOFF/MCCASH/NATCHEZ/OAK/PONY/SLATER"/>
  </r>
  <r>
    <x v="7"/>
    <x v="40"/>
    <x v="0"/>
    <n v="1"/>
    <n v="1"/>
    <x v="31"/>
    <n v="1847.3646827500002"/>
    <s v="CEDAR/DILLON/FRYING PAN/GOFF/MCCASH/NATCHEZ/OAK/PONY/SLATER"/>
  </r>
  <r>
    <x v="11"/>
    <x v="40"/>
    <x v="15"/>
    <n v="1"/>
    <n v="1"/>
    <x v="31"/>
    <n v="1847.3646827500002"/>
    <s v="CEDAR/DILLON/FRYING PAN/GOFF/MCCASH/NATCHEZ/OAK/PONY/SLATER"/>
  </r>
  <r>
    <x v="11"/>
    <x v="40"/>
    <x v="12"/>
    <n v="1"/>
    <n v="1"/>
    <x v="31"/>
    <n v="1847.3646827500002"/>
    <s v="CEDAR/DILLON/FRYING PAN/GOFF/MCCASH/NATCHEZ/OAK/PONY/SLATER"/>
  </r>
  <r>
    <x v="11"/>
    <x v="40"/>
    <x v="9"/>
    <n v="1"/>
    <n v="1"/>
    <x v="31"/>
    <n v="1847.3646827500002"/>
    <s v="CEDAR/DILLON/FRYING PAN/GOFF/MCCASH/NATCHEZ/OAK/PONY/SLATER"/>
  </r>
  <r>
    <x v="11"/>
    <x v="40"/>
    <x v="3"/>
    <n v="1"/>
    <n v="1"/>
    <x v="31"/>
    <n v="1847.3646827500002"/>
    <s v="CEDAR/DILLON/FRYING PAN/GOFF/MCCASH/NATCHEZ/OAK/PONY/SLATER"/>
  </r>
  <r>
    <x v="11"/>
    <x v="40"/>
    <x v="10"/>
    <n v="1"/>
    <n v="1"/>
    <x v="31"/>
    <n v="1847.3646827500002"/>
    <s v="CEDAR/DILLON/FRYING PAN/GOFF/MCCASH/NATCHEZ/OAK/PONY/SLATER"/>
  </r>
  <r>
    <x v="11"/>
    <x v="40"/>
    <x v="4"/>
    <n v="1"/>
    <n v="1"/>
    <x v="31"/>
    <n v="1847.3646827500002"/>
    <s v="CEDAR/DILLON/FRYING PAN/GOFF/MCCASH/NATCHEZ/OAK/PONY/SLATER"/>
  </r>
  <r>
    <x v="11"/>
    <x v="40"/>
    <x v="0"/>
    <n v="1"/>
    <n v="1"/>
    <x v="31"/>
    <n v="1847.3646827500002"/>
    <s v="CEDAR/DILLON/FRYING PAN/GOFF/MCCASH/NATCHEZ/OAK/PONY/SLATER"/>
  </r>
  <r>
    <x v="6"/>
    <x v="40"/>
    <x v="15"/>
    <n v="1"/>
    <n v="1"/>
    <x v="31"/>
    <n v="1847.3646827500002"/>
    <s v="CEDAR/DILLON/FRYING PAN/GOFF/MCCASH/NATCHEZ/OAK/PONY/SLATER"/>
  </r>
  <r>
    <x v="6"/>
    <x v="40"/>
    <x v="12"/>
    <n v="1"/>
    <n v="1"/>
    <x v="31"/>
    <n v="1847.3646827500002"/>
    <s v="CEDAR/DILLON/FRYING PAN/GOFF/MCCASH/NATCHEZ/OAK/PONY/SLATER"/>
  </r>
  <r>
    <x v="6"/>
    <x v="40"/>
    <x v="9"/>
    <n v="1"/>
    <n v="1"/>
    <x v="31"/>
    <n v="1847.3646827500002"/>
    <s v="CEDAR/DILLON/FRYING PAN/GOFF/MCCASH/NATCHEZ/OAK/PONY/SLATER"/>
  </r>
  <r>
    <x v="6"/>
    <x v="40"/>
    <x v="3"/>
    <n v="1"/>
    <n v="1"/>
    <x v="31"/>
    <n v="1847.3646827500002"/>
    <s v="CEDAR/DILLON/FRYING PAN/GOFF/MCCASH/NATCHEZ/OAK/PONY/SLATER"/>
  </r>
  <r>
    <x v="6"/>
    <x v="40"/>
    <x v="10"/>
    <n v="1"/>
    <n v="1"/>
    <x v="31"/>
    <n v="1847.3646827500002"/>
    <s v="CEDAR/DILLON/FRYING PAN/GOFF/MCCASH/NATCHEZ/OAK/PONY/SLATER"/>
  </r>
  <r>
    <x v="6"/>
    <x v="40"/>
    <x v="4"/>
    <n v="1"/>
    <n v="1"/>
    <x v="31"/>
    <n v="1847.3646827500002"/>
    <s v="CEDAR/DILLON/FRYING PAN/GOFF/MCCASH/NATCHEZ/OAK/PONY/SLATER"/>
  </r>
  <r>
    <x v="6"/>
    <x v="40"/>
    <x v="0"/>
    <n v="1"/>
    <n v="1"/>
    <x v="31"/>
    <n v="1847.3646827500002"/>
    <s v="CEDAR/DILLON/FRYING PAN/GOFF/MCCASH/NATCHEZ/OAK/PONY/SLATER"/>
  </r>
  <r>
    <x v="4"/>
    <x v="40"/>
    <x v="11"/>
    <n v="1"/>
    <n v="1"/>
    <x v="31"/>
    <n v="1847.3646827500002"/>
    <s v="CEDAR/DILLON/FRYING PAN/GOFF/MCCASH/NATCHEZ/OAK/PONY/SLATER"/>
  </r>
  <r>
    <x v="10"/>
    <x v="40"/>
    <x v="15"/>
    <n v="1"/>
    <n v="1"/>
    <x v="31"/>
    <n v="1847.3646827500002"/>
    <s v="CEDAR/DILLON/FRYING PAN/GOFF/MCCASH/NATCHEZ/OAK/PONY/SLATER"/>
  </r>
  <r>
    <x v="10"/>
    <x v="40"/>
    <x v="12"/>
    <n v="1"/>
    <n v="1"/>
    <x v="31"/>
    <n v="1847.3646827500002"/>
    <s v="CEDAR/DILLON/FRYING PAN/GOFF/MCCASH/NATCHEZ/OAK/PONY/SLATER"/>
  </r>
  <r>
    <x v="10"/>
    <x v="40"/>
    <x v="9"/>
    <n v="1"/>
    <n v="1"/>
    <x v="31"/>
    <n v="1847.3646827500002"/>
    <s v="CEDAR/DILLON/FRYING PAN/GOFF/MCCASH/NATCHEZ/OAK/PONY/SLATER"/>
  </r>
  <r>
    <x v="10"/>
    <x v="40"/>
    <x v="3"/>
    <n v="1"/>
    <n v="1"/>
    <x v="31"/>
    <n v="1847.3646827500002"/>
    <s v="CEDAR/DILLON/FRYING PAN/GOFF/MCCASH/NATCHEZ/OAK/PONY/SLATER"/>
  </r>
  <r>
    <x v="10"/>
    <x v="40"/>
    <x v="10"/>
    <n v="1"/>
    <n v="1"/>
    <x v="31"/>
    <n v="1847.3646827500002"/>
    <s v="CEDAR/DILLON/FRYING PAN/GOFF/MCCASH/NATCHEZ/OAK/PONY/SLATER"/>
  </r>
  <r>
    <x v="10"/>
    <x v="40"/>
    <x v="4"/>
    <n v="1"/>
    <n v="1"/>
    <x v="31"/>
    <n v="1847.3646827500002"/>
    <s v="CEDAR/DILLON/FRYING PAN/GOFF/MCCASH/NATCHEZ/OAK/PONY/SLATER"/>
  </r>
  <r>
    <x v="10"/>
    <x v="40"/>
    <x v="0"/>
    <n v="1"/>
    <n v="1"/>
    <x v="31"/>
    <n v="1847.3646827500002"/>
    <s v="CEDAR/DILLON/FRYING PAN/GOFF/MCCASH/NATCHEZ/OAK/PONY/SLATER"/>
  </r>
  <r>
    <x v="1"/>
    <x v="40"/>
    <x v="15"/>
    <n v="1"/>
    <n v="1"/>
    <x v="31"/>
    <n v="1847.3646827500002"/>
    <s v="CEDAR/DILLON/FRYING PAN/GOFF/MCCASH/NATCHEZ/OAK/PONY/SLATER"/>
  </r>
  <r>
    <x v="1"/>
    <x v="40"/>
    <x v="12"/>
    <n v="1"/>
    <n v="1"/>
    <x v="31"/>
    <n v="1847.3646827500002"/>
    <s v="CEDAR/DILLON/FRYING PAN/GOFF/MCCASH/NATCHEZ/OAK/PONY/SLATER"/>
  </r>
  <r>
    <x v="1"/>
    <x v="40"/>
    <x v="9"/>
    <n v="1"/>
    <n v="1"/>
    <x v="31"/>
    <n v="1847.3646827500002"/>
    <s v="CEDAR/DILLON/FRYING PAN/GOFF/MCCASH/NATCHEZ/OAK/PONY/SLATER"/>
  </r>
  <r>
    <x v="1"/>
    <x v="40"/>
    <x v="3"/>
    <n v="1"/>
    <n v="1"/>
    <x v="31"/>
    <n v="1847.3646827500002"/>
    <s v="CEDAR/DILLON/FRYING PAN/GOFF/MCCASH/NATCHEZ/OAK/PONY/SLATER"/>
  </r>
  <r>
    <x v="1"/>
    <x v="40"/>
    <x v="10"/>
    <n v="1"/>
    <n v="1"/>
    <x v="31"/>
    <n v="1847.3646827500002"/>
    <s v="CEDAR/DILLON/FRYING PAN/GOFF/MCCASH/NATCHEZ/OAK/PONY/SLATER"/>
  </r>
  <r>
    <x v="1"/>
    <x v="40"/>
    <x v="4"/>
    <n v="1"/>
    <n v="1"/>
    <x v="31"/>
    <n v="1847.3646827500002"/>
    <s v="CEDAR/DILLON/FRYING PAN/GOFF/MCCASH/NATCHEZ/OAK/PONY/SLATER"/>
  </r>
  <r>
    <x v="1"/>
    <x v="40"/>
    <x v="0"/>
    <n v="1"/>
    <n v="1"/>
    <x v="31"/>
    <n v="1847.3646827500002"/>
    <s v="CEDAR/DILLON/FRYING PAN/GOFF/MCCASH/NATCHEZ/OAK/PONY/SLATER"/>
  </r>
  <r>
    <x v="9"/>
    <x v="40"/>
    <x v="15"/>
    <n v="1"/>
    <n v="1"/>
    <x v="31"/>
    <n v="1847.3646827500002"/>
    <s v="CEDAR/DILLON/FRYING PAN/GOFF/MCCASH/NATCHEZ/OAK/PONY/SLATER"/>
  </r>
  <r>
    <x v="9"/>
    <x v="40"/>
    <x v="12"/>
    <n v="1"/>
    <n v="1"/>
    <x v="31"/>
    <n v="1847.3646827500002"/>
    <s v="CEDAR/DILLON/FRYING PAN/GOFF/MCCASH/NATCHEZ/OAK/PONY/SLATER"/>
  </r>
  <r>
    <x v="9"/>
    <x v="40"/>
    <x v="9"/>
    <n v="1"/>
    <n v="1"/>
    <x v="31"/>
    <n v="1847.3646827500002"/>
    <s v="CEDAR/DILLON/FRYING PAN/GOFF/MCCASH/NATCHEZ/OAK/PONY/SLATER"/>
  </r>
  <r>
    <x v="9"/>
    <x v="40"/>
    <x v="3"/>
    <n v="1"/>
    <n v="1"/>
    <x v="31"/>
    <n v="1847.3646827500002"/>
    <s v="CEDAR/DILLON/FRYING PAN/GOFF/MCCASH/NATCHEZ/OAK/PONY/SLATER"/>
  </r>
  <r>
    <x v="9"/>
    <x v="40"/>
    <x v="10"/>
    <n v="1"/>
    <n v="1"/>
    <x v="31"/>
    <n v="1847.3646827500002"/>
    <s v="CEDAR/DILLON/FRYING PAN/GOFF/MCCASH/NATCHEZ/OAK/PONY/SLATER"/>
  </r>
  <r>
    <x v="9"/>
    <x v="40"/>
    <x v="4"/>
    <n v="1"/>
    <n v="1"/>
    <x v="31"/>
    <n v="1847.3646827500002"/>
    <s v="CEDAR/DILLON/FRYING PAN/GOFF/MCCASH/NATCHEZ/OAK/PONY/SLATER"/>
  </r>
  <r>
    <x v="9"/>
    <x v="40"/>
    <x v="0"/>
    <n v="1"/>
    <n v="1"/>
    <x v="31"/>
    <n v="1847.3646827500002"/>
    <s v="CEDAR/DILLON/FRYING PAN/GOFF/MCCASH/NATCHEZ/OAK/PONY/SLATER"/>
  </r>
  <r>
    <x v="5"/>
    <x v="40"/>
    <x v="9"/>
    <n v="1"/>
    <n v="1"/>
    <x v="31"/>
    <n v="1847.3646827500002"/>
    <s v="CEDAR/DILLON/FRYING PAN/GOFF/MCCASH/NATCHEZ/OAK/PONY/SLATER"/>
  </r>
  <r>
    <x v="5"/>
    <x v="40"/>
    <x v="3"/>
    <n v="1"/>
    <n v="1"/>
    <x v="31"/>
    <n v="1847.3646827500002"/>
    <s v="CEDAR/DILLON/FRYING PAN/GOFF/MCCASH/NATCHEZ/OAK/PONY/SLATER"/>
  </r>
  <r>
    <x v="5"/>
    <x v="40"/>
    <x v="10"/>
    <n v="1"/>
    <n v="1"/>
    <x v="31"/>
    <n v="1847.3646827500002"/>
    <s v="CEDAR/DILLON/FRYING PAN/GOFF/MCCASH/NATCHEZ/OAK/PONY/SLATER"/>
  </r>
  <r>
    <x v="5"/>
    <x v="40"/>
    <x v="4"/>
    <n v="1"/>
    <n v="1"/>
    <x v="31"/>
    <n v="1847.3646827500002"/>
    <s v="CEDAR/DILLON/FRYING PAN/GOFF/MCCASH/NATCHEZ/OAK/PONY/SLATER"/>
  </r>
  <r>
    <x v="5"/>
    <x v="40"/>
    <x v="11"/>
    <n v="1"/>
    <n v="1"/>
    <x v="31"/>
    <n v="1847.3646827500002"/>
    <s v="CEDAR/DILLON/FRYING PAN/GOFF/MCCASH/NATCHEZ/OAK/PONY/SLATER"/>
  </r>
  <r>
    <x v="5"/>
    <x v="40"/>
    <x v="5"/>
    <n v="1"/>
    <n v="1"/>
    <x v="31"/>
    <n v="1847.3646827500002"/>
    <s v="CEDAR/DILLON/FRYING PAN/GOFF/MCCASH/NATCHEZ/OAK/PONY/SLATER"/>
  </r>
  <r>
    <x v="3"/>
    <x v="41"/>
    <x v="15"/>
    <n v="17.669322819759202"/>
    <n v="17.669322819759202"/>
    <x v="32"/>
    <n v="1847.3646827500002"/>
    <s v="DANCE/TULLEY"/>
  </r>
  <r>
    <x v="3"/>
    <x v="41"/>
    <x v="4"/>
    <n v="14.45156539221113"/>
    <n v="14.45156539221113"/>
    <x v="32"/>
    <n v="1847.3646827500002"/>
    <s v="DANCE/TULLEY"/>
  </r>
  <r>
    <x v="3"/>
    <x v="41"/>
    <x v="9"/>
    <n v="13.967997798865467"/>
    <n v="13.967997798865467"/>
    <x v="32"/>
    <n v="1847.3646827500002"/>
    <s v="DANCE/TULLEY"/>
  </r>
  <r>
    <x v="3"/>
    <x v="41"/>
    <x v="10"/>
    <n v="11.40534920348569"/>
    <n v="11.40534920348569"/>
    <x v="32"/>
    <n v="1847.3646827500002"/>
    <s v="DANCE/TULLEY"/>
  </r>
  <r>
    <x v="3"/>
    <x v="41"/>
    <x v="3"/>
    <n v="10.882822948004396"/>
    <n v="10.882822948004396"/>
    <x v="32"/>
    <n v="1847.3646827500002"/>
    <s v="DANCE/TULLEY"/>
  </r>
  <r>
    <x v="3"/>
    <x v="41"/>
    <x v="0"/>
    <n v="10.607631488570657"/>
    <n v="10.607631488570657"/>
    <x v="32"/>
    <n v="1847.3646827500002"/>
    <s v="DANCE/TULLEY"/>
  </r>
  <r>
    <x v="14"/>
    <x v="42"/>
    <x v="7"/>
    <n v="79.555555555555543"/>
    <n v="79.555555555555543"/>
    <x v="33"/>
    <n v="1837.9180367500001"/>
    <s v="APPLE/CUSTER/EL DORADO/HATHAWAY/HIGH/HOLCOMB/Lake/PITZER/VALLEY"/>
  </r>
  <r>
    <x v="7"/>
    <x v="42"/>
    <x v="2"/>
    <n v="33.179899388568785"/>
    <n v="33.179899388568785"/>
    <x v="33"/>
    <n v="1837.9180367500001"/>
    <s v="APPLE/CUSTER/EL DORADO/HATHAWAY/HIGH/HOLCOMB/Lake/PITZER/VALLEY"/>
  </r>
  <r>
    <x v="15"/>
    <x v="42"/>
    <x v="7"/>
    <n v="22.986666666666665"/>
    <n v="22.986666666666665"/>
    <x v="33"/>
    <n v="1837.9180367500001"/>
    <s v="APPLE/CUSTER/EL DORADO/HATHAWAY/HIGH/HOLCOMB/Lake/PITZER/VALLEY"/>
  </r>
  <r>
    <x v="7"/>
    <x v="42"/>
    <x v="8"/>
    <n v="20.73502743476914"/>
    <n v="20.73502743476914"/>
    <x v="33"/>
    <n v="1837.9180367500001"/>
    <s v="APPLE/CUSTER/EL DORADO/HATHAWAY/HIGH/HOLCOMB/Lake/PITZER/VALLEY"/>
  </r>
  <r>
    <x v="7"/>
    <x v="42"/>
    <x v="1"/>
    <n v="10.345712414538108"/>
    <n v="10.345712414538108"/>
    <x v="33"/>
    <n v="1837.9180367500001"/>
    <s v="APPLE/CUSTER/EL DORADO/HATHAWAY/HIGH/HOLCOMB/Lake/PITZER/VALLEY"/>
  </r>
  <r>
    <x v="7"/>
    <x v="42"/>
    <x v="13"/>
    <n v="9.7322903955074374"/>
    <n v="9.7322903955074374"/>
    <x v="33"/>
    <n v="1837.9180367500001"/>
    <s v="APPLE/CUSTER/EL DORADO/HATHAWAY/HIGH/HOLCOMB/Lake/PITZER/VALLEY"/>
  </r>
  <r>
    <x v="0"/>
    <x v="42"/>
    <x v="1"/>
    <n v="9.6538934010149084"/>
    <n v="9.6538934010149084"/>
    <x v="33"/>
    <n v="1837.9180367500001"/>
    <s v="APPLE/CUSTER/EL DORADO/HATHAWAY/HIGH/HOLCOMB/Lake/PITZER/VALLEY"/>
  </r>
  <r>
    <x v="0"/>
    <x v="42"/>
    <x v="13"/>
    <n v="9.3192377036232852"/>
    <n v="9.3192377036232852"/>
    <x v="33"/>
    <n v="1837.9180367500001"/>
    <s v="APPLE/CUSTER/EL DORADO/HATHAWAY/HIGH/HOLCOMB/Lake/PITZER/VALLEY"/>
  </r>
  <r>
    <x v="14"/>
    <x v="42"/>
    <x v="2"/>
    <n v="8.7222222222222214"/>
    <n v="8.7222222222222214"/>
    <x v="33"/>
    <n v="1837.9180367500001"/>
    <s v="APPLE/CUSTER/EL DORADO/HATHAWAY/HIGH/HOLCOMB/Lake/PITZER/VALLEY"/>
  </r>
  <r>
    <x v="0"/>
    <x v="42"/>
    <x v="5"/>
    <n v="8.4545537458158364"/>
    <n v="8.4545537458158364"/>
    <x v="33"/>
    <n v="1837.9180367500001"/>
    <s v="APPLE/CUSTER/EL DORADO/HATHAWAY/HIGH/HOLCOMB/Lake/PITZER/VALLEY"/>
  </r>
  <r>
    <x v="0"/>
    <x v="42"/>
    <x v="7"/>
    <n v="7.7773710928564705"/>
    <n v="7.7773710928564705"/>
    <x v="33"/>
    <n v="1837.9180367500001"/>
    <s v="APPLE/CUSTER/EL DORADO/HATHAWAY/HIGH/HOLCOMB/Lake/PITZER/VALLEY"/>
  </r>
  <r>
    <x v="0"/>
    <x v="42"/>
    <x v="6"/>
    <n v="6.5391259778193698"/>
    <n v="6.5391259778193698"/>
    <x v="33"/>
    <n v="1837.9180367500001"/>
    <s v="APPLE/CUSTER/EL DORADO/HATHAWAY/HIGH/HOLCOMB/Lake/PITZER/VALLEY"/>
  </r>
  <r>
    <x v="1"/>
    <x v="42"/>
    <x v="6"/>
    <n v="5.9130333993607564"/>
    <n v="5.9130333993607564"/>
    <x v="33"/>
    <n v="1837.9180367500001"/>
    <s v="APPLE/CUSTER/EL DORADO/HATHAWAY/HIGH/HOLCOMB/Lake/PITZER/VALLEY"/>
  </r>
  <r>
    <x v="0"/>
    <x v="42"/>
    <x v="8"/>
    <n v="5.7009523553338246"/>
    <n v="5.7009523553338246"/>
    <x v="33"/>
    <n v="1837.9180367500001"/>
    <s v="APPLE/CUSTER/EL DORADO/HATHAWAY/HIGH/HOLCOMB/Lake/PITZER/VALLEY"/>
  </r>
  <r>
    <x v="4"/>
    <x v="42"/>
    <x v="1"/>
    <n v="5.5240618819966674"/>
    <n v="5.5240618819966674"/>
    <x v="33"/>
    <n v="1837.9180367500001"/>
    <s v="APPLE/CUSTER/EL DORADO/HATHAWAY/HIGH/HOLCOMB/Lake/PITZER/VALLEY"/>
  </r>
  <r>
    <x v="4"/>
    <x v="42"/>
    <x v="8"/>
    <n v="5.4341881709962045"/>
    <n v="5.4341881709962045"/>
    <x v="33"/>
    <n v="1837.9180367500001"/>
    <s v="APPLE/CUSTER/EL DORADO/HATHAWAY/HIGH/HOLCOMB/Lake/PITZER/VALLEY"/>
  </r>
  <r>
    <x v="4"/>
    <x v="42"/>
    <x v="5"/>
    <n v="5.2811316938940385"/>
    <n v="5.2811316938940385"/>
    <x v="33"/>
    <n v="1837.9180367500001"/>
    <s v="APPLE/CUSTER/EL DORADO/HATHAWAY/HIGH/HOLCOMB/Lake/PITZER/VALLEY"/>
  </r>
  <r>
    <x v="0"/>
    <x v="42"/>
    <x v="14"/>
    <n v="4.7058027119246972"/>
    <n v="4.7058027119246972"/>
    <x v="33"/>
    <n v="1837.9180367500001"/>
    <s v="APPLE/CUSTER/EL DORADO/HATHAWAY/HIGH/HOLCOMB/Lake/PITZER/VALLEY"/>
  </r>
  <r>
    <x v="1"/>
    <x v="42"/>
    <x v="14"/>
    <n v="4.5796387039954594"/>
    <n v="4.5796387039954594"/>
    <x v="33"/>
    <n v="1837.9180367500001"/>
    <s v="APPLE/CUSTER/EL DORADO/HATHAWAY/HIGH/HOLCOMB/Lake/PITZER/VALLEY"/>
  </r>
  <r>
    <x v="3"/>
    <x v="42"/>
    <x v="7"/>
    <n v="4.5001852081352354"/>
    <n v="4.5001852081352354"/>
    <x v="33"/>
    <n v="1837.9180367500001"/>
    <s v="APPLE/CUSTER/EL DORADO/HATHAWAY/HIGH/HOLCOMB/Lake/PITZER/VALLEY"/>
  </r>
  <r>
    <x v="4"/>
    <x v="42"/>
    <x v="13"/>
    <n v="4.3672336448003364"/>
    <n v="4.3672336448003364"/>
    <x v="33"/>
    <n v="1837.9180367500001"/>
    <s v="APPLE/CUSTER/EL DORADO/HATHAWAY/HIGH/HOLCOMB/Lake/PITZER/VALLEY"/>
  </r>
  <r>
    <x v="0"/>
    <x v="42"/>
    <x v="2"/>
    <n v="4.3119014355916354"/>
    <n v="4.3119014355916354"/>
    <x v="33"/>
    <n v="1837.9180367500001"/>
    <s v="APPLE/CUSTER/EL DORADO/HATHAWAY/HIGH/HOLCOMB/Lake/PITZER/VALLEY"/>
  </r>
  <r>
    <x v="4"/>
    <x v="42"/>
    <x v="6"/>
    <n v="4.2422676309982457"/>
    <n v="4.2422676309982457"/>
    <x v="33"/>
    <n v="1837.9180367500001"/>
    <s v="APPLE/CUSTER/EL DORADO/HATHAWAY/HIGH/HOLCOMB/Lake/PITZER/VALLEY"/>
  </r>
  <r>
    <x v="1"/>
    <x v="42"/>
    <x v="13"/>
    <n v="4.1961307086587105"/>
    <n v="4.1961307086587105"/>
    <x v="33"/>
    <n v="1837.9180367500001"/>
    <s v="APPLE/CUSTER/EL DORADO/HATHAWAY/HIGH/HOLCOMB/Lake/PITZER/VALLEY"/>
  </r>
  <r>
    <x v="3"/>
    <x v="42"/>
    <x v="5"/>
    <n v="4.0357205880522971"/>
    <n v="4.0357205880522971"/>
    <x v="33"/>
    <n v="1837.9180367500001"/>
    <s v="APPLE/CUSTER/EL DORADO/HATHAWAY/HIGH/HOLCOMB/Lake/PITZER/VALLEY"/>
  </r>
  <r>
    <x v="7"/>
    <x v="42"/>
    <x v="6"/>
    <n v="3.956161345508066"/>
    <n v="3.956161345508066"/>
    <x v="33"/>
    <n v="1837.9180367500001"/>
    <s v="APPLE/CUSTER/EL DORADO/HATHAWAY/HIGH/HOLCOMB/Lake/PITZER/VALLEY"/>
  </r>
  <r>
    <x v="3"/>
    <x v="42"/>
    <x v="6"/>
    <n v="3.9485051389899666"/>
    <n v="3.9485051389899666"/>
    <x v="33"/>
    <n v="1837.9180367500001"/>
    <s v="APPLE/CUSTER/EL DORADO/HATHAWAY/HIGH/HOLCOMB/Lake/PITZER/VALLEY"/>
  </r>
  <r>
    <x v="3"/>
    <x v="42"/>
    <x v="1"/>
    <n v="3.9313584624395017"/>
    <n v="3.9313584624395017"/>
    <x v="33"/>
    <n v="1837.9180367500001"/>
    <s v="APPLE/CUSTER/EL DORADO/HATHAWAY/HIGH/HOLCOMB/Lake/PITZER/VALLEY"/>
  </r>
  <r>
    <x v="3"/>
    <x v="42"/>
    <x v="13"/>
    <n v="3.7950765031000877"/>
    <n v="3.7950765031000877"/>
    <x v="33"/>
    <n v="1837.9180367500001"/>
    <s v="APPLE/CUSTER/EL DORADO/HATHAWAY/HIGH/HOLCOMB/Lake/PITZER/VALLEY"/>
  </r>
  <r>
    <x v="3"/>
    <x v="42"/>
    <x v="8"/>
    <n v="3.5548029155735374"/>
    <n v="3.5548029155735374"/>
    <x v="33"/>
    <n v="1837.9180367500001"/>
    <s v="APPLE/CUSTER/EL DORADO/HATHAWAY/HIGH/HOLCOMB/Lake/PITZER/VALLEY"/>
  </r>
  <r>
    <x v="0"/>
    <x v="42"/>
    <x v="17"/>
    <n v="3.2318470928186622"/>
    <n v="3.2318470928186622"/>
    <x v="33"/>
    <n v="1837.9180367500001"/>
    <s v="APPLE/CUSTER/EL DORADO/HATHAWAY/HIGH/HOLCOMB/Lake/PITZER/VALLEY"/>
  </r>
  <r>
    <x v="3"/>
    <x v="42"/>
    <x v="18"/>
    <n v="3"/>
    <n v="3"/>
    <x v="33"/>
    <n v="1837.9180367500001"/>
    <s v="APPLE/CUSTER/EL DORADO/HATHAWAY/HIGH/HOLCOMB/Lake/PITZER/VALLEY"/>
  </r>
  <r>
    <x v="0"/>
    <x v="42"/>
    <x v="18"/>
    <n v="3"/>
    <n v="3"/>
    <x v="33"/>
    <n v="1837.9180367500001"/>
    <s v="APPLE/CUSTER/EL DORADO/HATHAWAY/HIGH/HOLCOMB/Lake/PITZER/VALLEY"/>
  </r>
  <r>
    <x v="4"/>
    <x v="42"/>
    <x v="0"/>
    <n v="3"/>
    <n v="3"/>
    <x v="33"/>
    <n v="1837.9180367500001"/>
    <s v="APPLE/CUSTER/EL DORADO/HATHAWAY/HIGH/HOLCOMB/Lake/PITZER/VALLEY"/>
  </r>
  <r>
    <x v="4"/>
    <x v="42"/>
    <x v="18"/>
    <n v="3"/>
    <n v="3"/>
    <x v="33"/>
    <n v="1837.9180367500001"/>
    <s v="APPLE/CUSTER/EL DORADO/HATHAWAY/HIGH/HOLCOMB/Lake/PITZER/VALLEY"/>
  </r>
  <r>
    <x v="4"/>
    <x v="42"/>
    <x v="14"/>
    <n v="2.7366341324481454"/>
    <n v="2.7366341324481454"/>
    <x v="33"/>
    <n v="1837.9180367500001"/>
    <s v="APPLE/CUSTER/EL DORADO/HATHAWAY/HIGH/HOLCOMB/Lake/PITZER/VALLEY"/>
  </r>
  <r>
    <x v="4"/>
    <x v="42"/>
    <x v="17"/>
    <n v="2.5772751205729536"/>
    <n v="2.5772751205729536"/>
    <x v="33"/>
    <n v="1837.9180367500001"/>
    <s v="APPLE/CUSTER/EL DORADO/HATHAWAY/HIGH/HOLCOMB/Lake/PITZER/VALLEY"/>
  </r>
  <r>
    <x v="3"/>
    <x v="42"/>
    <x v="14"/>
    <n v="2.509115363768653"/>
    <n v="2.509115363768653"/>
    <x v="33"/>
    <n v="1837.9180367500001"/>
    <s v="APPLE/CUSTER/EL DORADO/HATHAWAY/HIGH/HOLCOMB/Lake/PITZER/VALLEY"/>
  </r>
  <r>
    <x v="3"/>
    <x v="42"/>
    <x v="17"/>
    <n v="2.5016455321823861"/>
    <n v="2.5016455321823861"/>
    <x v="33"/>
    <n v="1837.9180367500001"/>
    <s v="APPLE/CUSTER/EL DORADO/HATHAWAY/HIGH/HOLCOMB/Lake/PITZER/VALLEY"/>
  </r>
  <r>
    <x v="3"/>
    <x v="42"/>
    <x v="2"/>
    <n v="2.4375883972154999"/>
    <n v="2.4375883972154999"/>
    <x v="33"/>
    <n v="1837.9180367500001"/>
    <s v="APPLE/CUSTER/EL DORADO/HATHAWAY/HIGH/HOLCOMB/Lake/PITZER/VALLEY"/>
  </r>
  <r>
    <x v="7"/>
    <x v="42"/>
    <x v="11"/>
    <n v="2.223892247575932"/>
    <n v="2.223892247575932"/>
    <x v="33"/>
    <n v="1837.9180367500001"/>
    <s v="APPLE/CUSTER/EL DORADO/HATHAWAY/HIGH/HOLCOMB/Lake/PITZER/VALLEY"/>
  </r>
  <r>
    <x v="7"/>
    <x v="42"/>
    <x v="17"/>
    <n v="2.0790540512304534"/>
    <n v="2.0790540512304534"/>
    <x v="33"/>
    <n v="1837.9180367500001"/>
    <s v="APPLE/CUSTER/EL DORADO/HATHAWAY/HIGH/HOLCOMB/Lake/PITZER/VALLEY"/>
  </r>
  <r>
    <x v="7"/>
    <x v="42"/>
    <x v="14"/>
    <n v="2.0456323006456998"/>
    <n v="2.0456323006456998"/>
    <x v="33"/>
    <n v="1837.9180367500001"/>
    <s v="APPLE/CUSTER/EL DORADO/HATHAWAY/HIGH/HOLCOMB/Lake/PITZER/VALLEY"/>
  </r>
  <r>
    <x v="3"/>
    <x v="42"/>
    <x v="4"/>
    <n v="2"/>
    <n v="2"/>
    <x v="33"/>
    <n v="1837.9180367500001"/>
    <s v="APPLE/CUSTER/EL DORADO/HATHAWAY/HIGH/HOLCOMB/Lake/PITZER/VALLEY"/>
  </r>
  <r>
    <x v="3"/>
    <x v="42"/>
    <x v="0"/>
    <n v="2"/>
    <n v="2"/>
    <x v="33"/>
    <n v="1837.9180367500001"/>
    <s v="APPLE/CUSTER/EL DORADO/HATHAWAY/HIGH/HOLCOMB/Lake/PITZER/VALLEY"/>
  </r>
  <r>
    <x v="3"/>
    <x v="42"/>
    <x v="11"/>
    <n v="2"/>
    <n v="2"/>
    <x v="33"/>
    <n v="1837.9180367500001"/>
    <s v="APPLE/CUSTER/EL DORADO/HATHAWAY/HIGH/HOLCOMB/Lake/PITZER/VALLEY"/>
  </r>
  <r>
    <x v="0"/>
    <x v="42"/>
    <x v="4"/>
    <n v="2"/>
    <n v="2"/>
    <x v="33"/>
    <n v="1837.9180367500001"/>
    <s v="APPLE/CUSTER/EL DORADO/HATHAWAY/HIGH/HOLCOMB/Lake/PITZER/VALLEY"/>
  </r>
  <r>
    <x v="0"/>
    <x v="42"/>
    <x v="0"/>
    <n v="2"/>
    <n v="2"/>
    <x v="33"/>
    <n v="1837.9180367500001"/>
    <s v="APPLE/CUSTER/EL DORADO/HATHAWAY/HIGH/HOLCOMB/Lake/PITZER/VALLEY"/>
  </r>
  <r>
    <x v="6"/>
    <x v="42"/>
    <x v="17"/>
    <n v="2"/>
    <n v="2"/>
    <x v="33"/>
    <n v="1837.9180367500001"/>
    <s v="APPLE/CUSTER/EL DORADO/HATHAWAY/HIGH/HOLCOMB/Lake/PITZER/VALLEY"/>
  </r>
  <r>
    <x v="6"/>
    <x v="42"/>
    <x v="18"/>
    <n v="2"/>
    <n v="2"/>
    <x v="33"/>
    <n v="1837.9180367500001"/>
    <s v="APPLE/CUSTER/EL DORADO/HATHAWAY/HIGH/HOLCOMB/Lake/PITZER/VALLEY"/>
  </r>
  <r>
    <x v="4"/>
    <x v="42"/>
    <x v="4"/>
    <n v="2"/>
    <n v="2"/>
    <x v="33"/>
    <n v="1837.9180367500001"/>
    <s v="APPLE/CUSTER/EL DORADO/HATHAWAY/HIGH/HOLCOMB/Lake/PITZER/VALLEY"/>
  </r>
  <r>
    <x v="5"/>
    <x v="42"/>
    <x v="7"/>
    <n v="2"/>
    <n v="2"/>
    <x v="33"/>
    <n v="1837.9180367500001"/>
    <s v="APPLE/CUSTER/EL DORADO/HATHAWAY/HIGH/HOLCOMB/Lake/PITZER/VALLEY"/>
  </r>
  <r>
    <x v="7"/>
    <x v="42"/>
    <x v="5"/>
    <n v="1.6997202303777286"/>
    <n v="1.6997202303777286"/>
    <x v="33"/>
    <n v="1837.9180367500001"/>
    <s v="APPLE/CUSTER/EL DORADO/HATHAWAY/HIGH/HOLCOMB/Lake/PITZER/VALLEY"/>
  </r>
  <r>
    <x v="0"/>
    <x v="42"/>
    <x v="11"/>
    <n v="1.6153556415247308"/>
    <n v="1.6153556415247308"/>
    <x v="33"/>
    <n v="1837.9180367500001"/>
    <s v="APPLE/CUSTER/EL DORADO/HATHAWAY/HIGH/HOLCOMB/Lake/PITZER/VALLEY"/>
  </r>
  <r>
    <x v="1"/>
    <x v="42"/>
    <x v="17"/>
    <n v="1.5223192010528344"/>
    <n v="1.5223192010528344"/>
    <x v="33"/>
    <n v="1837.9180367500001"/>
    <s v="APPLE/CUSTER/EL DORADO/HATHAWAY/HIGH/HOLCOMB/Lake/PITZER/VALLEY"/>
  </r>
  <r>
    <x v="1"/>
    <x v="42"/>
    <x v="8"/>
    <n v="1.0911622179234057"/>
    <n v="1.0911622179234057"/>
    <x v="33"/>
    <n v="1837.9180367500001"/>
    <s v="APPLE/CUSTER/EL DORADO/HATHAWAY/HIGH/HOLCOMB/Lake/PITZER/VALLEY"/>
  </r>
  <r>
    <x v="7"/>
    <x v="42"/>
    <x v="4"/>
    <n v="1"/>
    <n v="1"/>
    <x v="33"/>
    <n v="1837.9180367500001"/>
    <s v="APPLE/CUSTER/EL DORADO/HATHAWAY/HIGH/HOLCOMB/Lake/PITZER/VALLEY"/>
  </r>
  <r>
    <x v="7"/>
    <x v="42"/>
    <x v="0"/>
    <n v="1"/>
    <n v="1"/>
    <x v="33"/>
    <n v="1837.9180367500001"/>
    <s v="APPLE/CUSTER/EL DORADO/HATHAWAY/HIGH/HOLCOMB/Lake/PITZER/VALLEY"/>
  </r>
  <r>
    <x v="7"/>
    <x v="42"/>
    <x v="18"/>
    <n v="1"/>
    <n v="1"/>
    <x v="33"/>
    <n v="1837.9180367500001"/>
    <s v="APPLE/CUSTER/EL DORADO/HATHAWAY/HIGH/HOLCOMB/Lake/PITZER/VALLEY"/>
  </r>
  <r>
    <x v="6"/>
    <x v="42"/>
    <x v="5"/>
    <n v="1"/>
    <n v="1"/>
    <x v="33"/>
    <n v="1837.9180367500001"/>
    <s v="APPLE/CUSTER/EL DORADO/HATHAWAY/HIGH/HOLCOMB/Lake/PITZER/VALLEY"/>
  </r>
  <r>
    <x v="6"/>
    <x v="42"/>
    <x v="7"/>
    <n v="1"/>
    <n v="1"/>
    <x v="33"/>
    <n v="1837.9180367500001"/>
    <s v="APPLE/CUSTER/EL DORADO/HATHAWAY/HIGH/HOLCOMB/Lake/PITZER/VALLEY"/>
  </r>
  <r>
    <x v="6"/>
    <x v="42"/>
    <x v="8"/>
    <n v="1"/>
    <n v="1"/>
    <x v="33"/>
    <n v="1837.9180367500001"/>
    <s v="APPLE/CUSTER/EL DORADO/HATHAWAY/HIGH/HOLCOMB/Lake/PITZER/VALLEY"/>
  </r>
  <r>
    <x v="6"/>
    <x v="42"/>
    <x v="6"/>
    <n v="1"/>
    <n v="1"/>
    <x v="33"/>
    <n v="1837.9180367500001"/>
    <s v="APPLE/CUSTER/EL DORADO/HATHAWAY/HIGH/HOLCOMB/Lake/PITZER/VALLEY"/>
  </r>
  <r>
    <x v="6"/>
    <x v="42"/>
    <x v="14"/>
    <n v="1"/>
    <n v="1"/>
    <x v="33"/>
    <n v="1837.9180367500001"/>
    <s v="APPLE/CUSTER/EL DORADO/HATHAWAY/HIGH/HOLCOMB/Lake/PITZER/VALLEY"/>
  </r>
  <r>
    <x v="8"/>
    <x v="42"/>
    <x v="14"/>
    <n v="1"/>
    <n v="1"/>
    <x v="33"/>
    <n v="1837.9180367500001"/>
    <s v="APPLE/CUSTER/EL DORADO/HATHAWAY/HIGH/HOLCOMB/Lake/PITZER/VALLEY"/>
  </r>
  <r>
    <x v="8"/>
    <x v="42"/>
    <x v="17"/>
    <n v="1"/>
    <n v="1"/>
    <x v="33"/>
    <n v="1837.9180367500001"/>
    <s v="APPLE/CUSTER/EL DORADO/HATHAWAY/HIGH/HOLCOMB/Lake/PITZER/VALLEY"/>
  </r>
  <r>
    <x v="8"/>
    <x v="42"/>
    <x v="18"/>
    <n v="1"/>
    <n v="1"/>
    <x v="33"/>
    <n v="1837.9180367500001"/>
    <s v="APPLE/CUSTER/EL DORADO/HATHAWAY/HIGH/HOLCOMB/Lake/PITZER/VALLEY"/>
  </r>
  <r>
    <x v="1"/>
    <x v="42"/>
    <x v="4"/>
    <n v="1"/>
    <n v="1"/>
    <x v="33"/>
    <n v="1837.9180367500001"/>
    <s v="APPLE/CUSTER/EL DORADO/HATHAWAY/HIGH/HOLCOMB/Lake/PITZER/VALLEY"/>
  </r>
  <r>
    <x v="1"/>
    <x v="42"/>
    <x v="18"/>
    <n v="1"/>
    <n v="1"/>
    <x v="33"/>
    <n v="1837.9180367500001"/>
    <s v="APPLE/CUSTER/EL DORADO/HATHAWAY/HIGH/HOLCOMB/Lake/PITZER/VALLEY"/>
  </r>
  <r>
    <x v="9"/>
    <x v="42"/>
    <x v="14"/>
    <n v="1"/>
    <n v="1"/>
    <x v="33"/>
    <n v="1837.9180367500001"/>
    <s v="APPLE/CUSTER/EL DORADO/HATHAWAY/HIGH/HOLCOMB/Lake/PITZER/VALLEY"/>
  </r>
  <r>
    <x v="9"/>
    <x v="42"/>
    <x v="17"/>
    <n v="1"/>
    <n v="1"/>
    <x v="33"/>
    <n v="1837.9180367500001"/>
    <s v="APPLE/CUSTER/EL DORADO/HATHAWAY/HIGH/HOLCOMB/Lake/PITZER/VALLEY"/>
  </r>
  <r>
    <x v="9"/>
    <x v="42"/>
    <x v="18"/>
    <n v="1"/>
    <n v="1"/>
    <x v="33"/>
    <n v="1837.9180367500001"/>
    <s v="APPLE/CUSTER/EL DORADO/HATHAWAY/HIGH/HOLCOMB/Lake/PITZER/VALLEY"/>
  </r>
  <r>
    <x v="5"/>
    <x v="42"/>
    <x v="5"/>
    <n v="1"/>
    <n v="1"/>
    <x v="33"/>
    <n v="1837.9180367500001"/>
    <s v="APPLE/CUSTER/EL DORADO/HATHAWAY/HIGH/HOLCOMB/Lake/PITZER/VALLEY"/>
  </r>
  <r>
    <x v="5"/>
    <x v="42"/>
    <x v="6"/>
    <n v="1"/>
    <n v="1"/>
    <x v="33"/>
    <n v="1837.9180367500001"/>
    <s v="APPLE/CUSTER/EL DORADO/HATHAWAY/HIGH/HOLCOMB/Lake/PITZER/VALLEY"/>
  </r>
  <r>
    <x v="5"/>
    <x v="42"/>
    <x v="17"/>
    <n v="1"/>
    <n v="1"/>
    <x v="33"/>
    <n v="1837.9180367500001"/>
    <s v="APPLE/CUSTER/EL DORADO/HATHAWAY/HIGH/HOLCOMB/Lake/PITZER/VALLEY"/>
  </r>
  <r>
    <x v="5"/>
    <x v="42"/>
    <x v="18"/>
    <n v="1"/>
    <n v="1"/>
    <x v="33"/>
    <n v="1837.9180367500001"/>
    <s v="APPLE/CUSTER/EL DORADO/HATHAWAY/HIGH/HOLCOMB/Lake/PITZER/VALLEY"/>
  </r>
  <r>
    <x v="1"/>
    <x v="42"/>
    <x v="2"/>
    <n v="0.96607745685516144"/>
    <n v="0.96607745685516144"/>
    <x v="33"/>
    <n v="1837.9180367500001"/>
    <s v="APPLE/CUSTER/EL DORADO/HATHAWAY/HIGH/HOLCOMB/Lake/PITZER/VALLEY"/>
  </r>
  <r>
    <x v="6"/>
    <x v="42"/>
    <x v="1"/>
    <n v="0.87435534599016518"/>
    <n v="0.87435534599016518"/>
    <x v="33"/>
    <n v="1837.9180367500001"/>
    <s v="APPLE/CUSTER/EL DORADO/HATHAWAY/HIGH/HOLCOMB/Lake/PITZER/VALLEY"/>
  </r>
  <r>
    <x v="1"/>
    <x v="42"/>
    <x v="11"/>
    <n v="0.54975324216356947"/>
    <n v="0.54975324216356947"/>
    <x v="33"/>
    <n v="1837.9180367500001"/>
    <s v="APPLE/CUSTER/EL DORADO/HATHAWAY/HIGH/HOLCOMB/Lake/PITZER/VALLEY"/>
  </r>
  <r>
    <x v="15"/>
    <x v="42"/>
    <x v="0"/>
    <n v="0.53333333333333333"/>
    <n v="0.53333333333333333"/>
    <x v="33"/>
    <n v="1837.9180367500001"/>
    <s v="APPLE/CUSTER/EL DORADO/HATHAWAY/HIGH/HOLCOMB/Lake/PITZER/VALLEY"/>
  </r>
  <r>
    <x v="6"/>
    <x v="42"/>
    <x v="13"/>
    <n v="0.50979230021183464"/>
    <n v="0.50979230021183464"/>
    <x v="33"/>
    <n v="1837.9180367500001"/>
    <s v="APPLE/CUSTER/EL DORADO/HATHAWAY/HIGH/HOLCOMB/Lake/PITZER/VALLEY"/>
  </r>
  <r>
    <x v="1"/>
    <x v="42"/>
    <x v="0"/>
    <n v="0.50849825400956805"/>
    <n v="0.50849825400956805"/>
    <x v="33"/>
    <n v="1837.9180367500001"/>
    <s v="APPLE/CUSTER/EL DORADO/HATHAWAY/HIGH/HOLCOMB/Lake/PITZER/VALLEY"/>
  </r>
  <r>
    <x v="1"/>
    <x v="42"/>
    <x v="5"/>
    <n v="-1.5542647685887383"/>
    <n v="0"/>
    <x v="33"/>
    <n v="1837.9180367500001"/>
    <s v="APPLE/CUSTER/EL DORADO/HATHAWAY/HIGH/HOLCOMB/Lake/PITZER/VALLEY"/>
  </r>
  <r>
    <x v="5"/>
    <x v="42"/>
    <x v="13"/>
    <n v="-1.8342458894662013"/>
    <n v="0"/>
    <x v="33"/>
    <n v="1837.9180367500001"/>
    <s v="APPLE/CUSTER/EL DORADO/HATHAWAY/HIGH/HOLCOMB/Lake/PITZER/VALLEY"/>
  </r>
  <r>
    <x v="5"/>
    <x v="42"/>
    <x v="8"/>
    <n v="-3.4545454545454541"/>
    <n v="0"/>
    <x v="33"/>
    <n v="1837.9180367500001"/>
    <s v="APPLE/CUSTER/EL DORADO/HATHAWAY/HIGH/HOLCOMB/Lake/PITZER/VALLEY"/>
  </r>
  <r>
    <x v="7"/>
    <x v="42"/>
    <x v="7"/>
    <n v="-27.152242477874154"/>
    <n v="0"/>
    <x v="33"/>
    <n v="1837.9180367500001"/>
    <s v="APPLE/CUSTER/EL DORADO/HATHAWAY/HIGH/HOLCOMB/Lake/PITZER/VALLEY"/>
  </r>
  <r>
    <x v="1"/>
    <x v="42"/>
    <x v="1"/>
    <n v="-31.317034726597708"/>
    <n v="0"/>
    <x v="33"/>
    <n v="1837.9180367500001"/>
    <s v="APPLE/CUSTER/EL DORADO/HATHAWAY/HIGH/HOLCOMB/Lake/PITZER/VALLEY"/>
  </r>
  <r>
    <x v="4"/>
    <x v="42"/>
    <x v="2"/>
    <n v="-38.733639197016267"/>
    <n v="0"/>
    <x v="33"/>
    <n v="1837.9180367500001"/>
    <s v="APPLE/CUSTER/EL DORADO/HATHAWAY/HIGH/HOLCOMB/Lake/PITZER/VALLEY"/>
  </r>
  <r>
    <x v="1"/>
    <x v="42"/>
    <x v="7"/>
    <n v="-41.590272093341618"/>
    <n v="0"/>
    <x v="33"/>
    <n v="1837.9180367500001"/>
    <s v="APPLE/CUSTER/EL DORADO/HATHAWAY/HIGH/HOLCOMB/Lake/PITZER/VALLEY"/>
  </r>
  <r>
    <x v="5"/>
    <x v="42"/>
    <x v="1"/>
    <n v="-62.415492164662808"/>
    <n v="0"/>
    <x v="33"/>
    <n v="1837.9180367500001"/>
    <s v="APPLE/CUSTER/EL DORADO/HATHAWAY/HIGH/HOLCOMB/Lake/PITZER/VALLEY"/>
  </r>
  <r>
    <x v="4"/>
    <x v="42"/>
    <x v="11"/>
    <n v="-74.7"/>
    <n v="0"/>
    <x v="33"/>
    <n v="1837.9180367500001"/>
    <s v="APPLE/CUSTER/EL DORADO/HATHAWAY/HIGH/HOLCOMB/Lake/PITZER/VALLEY"/>
  </r>
  <r>
    <x v="4"/>
    <x v="42"/>
    <x v="7"/>
    <n v="-111.62589496983628"/>
    <n v="0"/>
    <x v="33"/>
    <n v="1837.9180367500001"/>
    <s v="APPLE/CUSTER/EL DORADO/HATHAWAY/HIGH/HOLCOMB/Lake/PITZER/VALLEY"/>
  </r>
  <r>
    <x v="4"/>
    <x v="43"/>
    <x v="8"/>
    <n v="4.0384170929410477"/>
    <n v="4.0384170929410477"/>
    <x v="13"/>
    <n v="1835.5607485"/>
    <s v="DODGE/EAGLE/LIKLEY/PARKER2 /RUSH/SOUP 1/W-1 MCDONALD/W-4 TERMO/W-5 Cold Springs"/>
  </r>
  <r>
    <x v="5"/>
    <x v="43"/>
    <x v="13"/>
    <n v="3.9565175494745946"/>
    <n v="3.9565175494745946"/>
    <x v="13"/>
    <n v="1835.5607485"/>
    <s v="DODGE/EAGLE/LIKLEY/PARKER2 /RUSH/SOUP 1/W-1 MCDONALD/W-4 TERMO/W-5 Cold Springs"/>
  </r>
  <r>
    <x v="0"/>
    <x v="43"/>
    <x v="13"/>
    <n v="3.7749447951497821"/>
    <n v="3.7749447951497821"/>
    <x v="13"/>
    <n v="1835.5607485"/>
    <s v="DODGE/EAGLE/LIKLEY/PARKER2 /RUSH/SOUP 1/W-1 MCDONALD/W-4 TERMO/W-5 Cold Springs"/>
  </r>
  <r>
    <x v="3"/>
    <x v="43"/>
    <x v="7"/>
    <n v="3.7748603285284368"/>
    <n v="3.7748603285284368"/>
    <x v="13"/>
    <n v="1835.5607485"/>
    <s v="DODGE/EAGLE/LIKLEY/PARKER2 /RUSH/SOUP 1/W-1 MCDONALD/W-4 TERMO/W-5 Cold Springs"/>
  </r>
  <r>
    <x v="3"/>
    <x v="43"/>
    <x v="8"/>
    <n v="3.6403499912964761"/>
    <n v="3.6403499912964761"/>
    <x v="13"/>
    <n v="1835.5607485"/>
    <s v="DODGE/EAGLE/LIKLEY/PARKER2 /RUSH/SOUP 1/W-1 MCDONALD/W-4 TERMO/W-5 Cold Springs"/>
  </r>
  <r>
    <x v="4"/>
    <x v="43"/>
    <x v="1"/>
    <n v="3.5474978819235732"/>
    <n v="3.5474978819235732"/>
    <x v="13"/>
    <n v="1835.5607485"/>
    <s v="DODGE/EAGLE/LIKLEY/PARKER2 /RUSH/SOUP 1/W-1 MCDONALD/W-4 TERMO/W-5 Cold Springs"/>
  </r>
  <r>
    <x v="5"/>
    <x v="43"/>
    <x v="1"/>
    <n v="3.4677080168353323"/>
    <n v="3.4677080168353323"/>
    <x v="13"/>
    <n v="1835.5607485"/>
    <s v="DODGE/EAGLE/LIKLEY/PARKER2 /RUSH/SOUP 1/W-1 MCDONALD/W-4 TERMO/W-5 Cold Springs"/>
  </r>
  <r>
    <x v="7"/>
    <x v="43"/>
    <x v="7"/>
    <n v="3.4569824855182483"/>
    <n v="3.4569824855182483"/>
    <x v="13"/>
    <n v="1835.5607485"/>
    <s v="DODGE/EAGLE/LIKLEY/PARKER2 /RUSH/SOUP 1/W-1 MCDONALD/W-4 TERMO/W-5 Cold Springs"/>
  </r>
  <r>
    <x v="1"/>
    <x v="43"/>
    <x v="13"/>
    <n v="3.4292825531228459"/>
    <n v="3.4292825531228459"/>
    <x v="13"/>
    <n v="1835.5607485"/>
    <s v="DODGE/EAGLE/LIKLEY/PARKER2 /RUSH/SOUP 1/W-1 MCDONALD/W-4 TERMO/W-5 Cold Springs"/>
  </r>
  <r>
    <x v="1"/>
    <x v="43"/>
    <x v="7"/>
    <n v="3.3501521241823009"/>
    <n v="3.3501521241823009"/>
    <x v="13"/>
    <n v="1835.5607485"/>
    <s v="DODGE/EAGLE/LIKLEY/PARKER2 /RUSH/SOUP 1/W-1 MCDONALD/W-4 TERMO/W-5 Cold Springs"/>
  </r>
  <r>
    <x v="3"/>
    <x v="43"/>
    <x v="1"/>
    <n v="3.0827354228035562"/>
    <n v="3.0827354228035562"/>
    <x v="13"/>
    <n v="1835.5607485"/>
    <s v="DODGE/EAGLE/LIKLEY/PARKER2 /RUSH/SOUP 1/W-1 MCDONALD/W-4 TERMO/W-5 Cold Springs"/>
  </r>
  <r>
    <x v="3"/>
    <x v="43"/>
    <x v="5"/>
    <n v="2.956944156520644"/>
    <n v="2.956944156520644"/>
    <x v="13"/>
    <n v="1835.5607485"/>
    <s v="DODGE/EAGLE/LIKLEY/PARKER2 /RUSH/SOUP 1/W-1 MCDONALD/W-4 TERMO/W-5 Cold Springs"/>
  </r>
  <r>
    <x v="5"/>
    <x v="43"/>
    <x v="7"/>
    <n v="2.8898771006802857"/>
    <n v="2.8898771006802857"/>
    <x v="13"/>
    <n v="1835.5607485"/>
    <s v="DODGE/EAGLE/LIKLEY/PARKER2 /RUSH/SOUP 1/W-1 MCDONALD/W-4 TERMO/W-5 Cold Springs"/>
  </r>
  <r>
    <x v="7"/>
    <x v="43"/>
    <x v="1"/>
    <n v="2.8107075287758749"/>
    <n v="2.8107075287758749"/>
    <x v="13"/>
    <n v="1835.5607485"/>
    <s v="DODGE/EAGLE/LIKLEY/PARKER2 /RUSH/SOUP 1/W-1 MCDONALD/W-4 TERMO/W-5 Cold Springs"/>
  </r>
  <r>
    <x v="5"/>
    <x v="43"/>
    <x v="8"/>
    <n v="2.7512552711546712"/>
    <n v="2.7512552711546712"/>
    <x v="13"/>
    <n v="1835.5607485"/>
    <s v="DODGE/EAGLE/LIKLEY/PARKER2 /RUSH/SOUP 1/W-1 MCDONALD/W-4 TERMO/W-5 Cold Springs"/>
  </r>
  <r>
    <x v="7"/>
    <x v="43"/>
    <x v="8"/>
    <n v="2.680940400927629"/>
    <n v="2.680940400927629"/>
    <x v="13"/>
    <n v="1835.5607485"/>
    <s v="DODGE/EAGLE/LIKLEY/PARKER2 /RUSH/SOUP 1/W-1 MCDONALD/W-4 TERMO/W-5 Cold Springs"/>
  </r>
  <r>
    <x v="4"/>
    <x v="43"/>
    <x v="13"/>
    <n v="2.3004102542775522"/>
    <n v="2.3004102542775522"/>
    <x v="13"/>
    <n v="1835.5607485"/>
    <s v="DODGE/EAGLE/LIKLEY/PARKER2 /RUSH/SOUP 1/W-1 MCDONALD/W-4 TERMO/W-5 Cold Springs"/>
  </r>
  <r>
    <x v="3"/>
    <x v="43"/>
    <x v="13"/>
    <n v="2.1300417613962521"/>
    <n v="2.1300417613962521"/>
    <x v="13"/>
    <n v="1835.5607485"/>
    <s v="DODGE/EAGLE/LIKLEY/PARKER2 /RUSH/SOUP 1/W-1 MCDONALD/W-4 TERMO/W-5 Cold Springs"/>
  </r>
  <r>
    <x v="3"/>
    <x v="43"/>
    <x v="6"/>
    <n v="2"/>
    <n v="2"/>
    <x v="13"/>
    <n v="1835.5607485"/>
    <s v="DODGE/EAGLE/LIKLEY/PARKER2 /RUSH/SOUP 1/W-1 MCDONALD/W-4 TERMO/W-5 Cold Springs"/>
  </r>
  <r>
    <x v="0"/>
    <x v="43"/>
    <x v="6"/>
    <n v="2"/>
    <n v="2"/>
    <x v="13"/>
    <n v="1835.5607485"/>
    <s v="DODGE/EAGLE/LIKLEY/PARKER2 /RUSH/SOUP 1/W-1 MCDONALD/W-4 TERMO/W-5 Cold Springs"/>
  </r>
  <r>
    <x v="6"/>
    <x v="43"/>
    <x v="1"/>
    <n v="2"/>
    <n v="2"/>
    <x v="13"/>
    <n v="1835.5607485"/>
    <s v="DODGE/EAGLE/LIKLEY/PARKER2 /RUSH/SOUP 1/W-1 MCDONALD/W-4 TERMO/W-5 Cold Springs"/>
  </r>
  <r>
    <x v="6"/>
    <x v="43"/>
    <x v="13"/>
    <n v="2"/>
    <n v="2"/>
    <x v="13"/>
    <n v="1835.5607485"/>
    <s v="DODGE/EAGLE/LIKLEY/PARKER2 /RUSH/SOUP 1/W-1 MCDONALD/W-4 TERMO/W-5 Cold Springs"/>
  </r>
  <r>
    <x v="4"/>
    <x v="43"/>
    <x v="6"/>
    <n v="2"/>
    <n v="2"/>
    <x v="13"/>
    <n v="1835.5607485"/>
    <s v="DODGE/EAGLE/LIKLEY/PARKER2 /RUSH/SOUP 1/W-1 MCDONALD/W-4 TERMO/W-5 Cold Springs"/>
  </r>
  <r>
    <x v="7"/>
    <x v="43"/>
    <x v="5"/>
    <n v="1.9798615629345462"/>
    <n v="1.9798615629345462"/>
    <x v="13"/>
    <n v="1835.5607485"/>
    <s v="DODGE/EAGLE/LIKLEY/PARKER2 /RUSH/SOUP 1/W-1 MCDONALD/W-4 TERMO/W-5 Cold Springs"/>
  </r>
  <r>
    <x v="5"/>
    <x v="43"/>
    <x v="5"/>
    <n v="1.293293576032482"/>
    <n v="1.293293576032482"/>
    <x v="13"/>
    <n v="1835.5607485"/>
    <s v="DODGE/EAGLE/LIKLEY/PARKER2 /RUSH/SOUP 1/W-1 MCDONALD/W-4 TERMO/W-5 Cold Springs"/>
  </r>
  <r>
    <x v="3"/>
    <x v="43"/>
    <x v="11"/>
    <n v="1"/>
    <n v="1"/>
    <x v="13"/>
    <n v="1835.5607485"/>
    <s v="DODGE/EAGLE/LIKLEY/PARKER2 /RUSH/SOUP 1/W-1 MCDONALD/W-4 TERMO/W-5 Cold Springs"/>
  </r>
  <r>
    <x v="3"/>
    <x v="43"/>
    <x v="2"/>
    <n v="1"/>
    <n v="1"/>
    <x v="13"/>
    <n v="1835.5607485"/>
    <s v="DODGE/EAGLE/LIKLEY/PARKER2 /RUSH/SOUP 1/W-1 MCDONALD/W-4 TERMO/W-5 Cold Springs"/>
  </r>
  <r>
    <x v="0"/>
    <x v="43"/>
    <x v="11"/>
    <n v="1"/>
    <n v="1"/>
    <x v="13"/>
    <n v="1835.5607485"/>
    <s v="DODGE/EAGLE/LIKLEY/PARKER2 /RUSH/SOUP 1/W-1 MCDONALD/W-4 TERMO/W-5 Cold Springs"/>
  </r>
  <r>
    <x v="0"/>
    <x v="43"/>
    <x v="2"/>
    <n v="1"/>
    <n v="1"/>
    <x v="13"/>
    <n v="1835.5607485"/>
    <s v="DODGE/EAGLE/LIKLEY/PARKER2 /RUSH/SOUP 1/W-1 MCDONALD/W-4 TERMO/W-5 Cold Springs"/>
  </r>
  <r>
    <x v="7"/>
    <x v="43"/>
    <x v="11"/>
    <n v="1"/>
    <n v="1"/>
    <x v="13"/>
    <n v="1835.5607485"/>
    <s v="DODGE/EAGLE/LIKLEY/PARKER2 /RUSH/SOUP 1/W-1 MCDONALD/W-4 TERMO/W-5 Cold Springs"/>
  </r>
  <r>
    <x v="7"/>
    <x v="43"/>
    <x v="2"/>
    <n v="1"/>
    <n v="1"/>
    <x v="13"/>
    <n v="1835.5607485"/>
    <s v="DODGE/EAGLE/LIKLEY/PARKER2 /RUSH/SOUP 1/W-1 MCDONALD/W-4 TERMO/W-5 Cold Springs"/>
  </r>
  <r>
    <x v="7"/>
    <x v="43"/>
    <x v="13"/>
    <n v="1"/>
    <n v="1"/>
    <x v="13"/>
    <n v="1835.5607485"/>
    <s v="DODGE/EAGLE/LIKLEY/PARKER2 /RUSH/SOUP 1/W-1 MCDONALD/W-4 TERMO/W-5 Cold Springs"/>
  </r>
  <r>
    <x v="6"/>
    <x v="43"/>
    <x v="11"/>
    <n v="1"/>
    <n v="1"/>
    <x v="13"/>
    <n v="1835.5607485"/>
    <s v="DODGE/EAGLE/LIKLEY/PARKER2 /RUSH/SOUP 1/W-1 MCDONALD/W-4 TERMO/W-5 Cold Springs"/>
  </r>
  <r>
    <x v="6"/>
    <x v="43"/>
    <x v="2"/>
    <n v="1"/>
    <n v="1"/>
    <x v="13"/>
    <n v="1835.5607485"/>
    <s v="DODGE/EAGLE/LIKLEY/PARKER2 /RUSH/SOUP 1/W-1 MCDONALD/W-4 TERMO/W-5 Cold Springs"/>
  </r>
  <r>
    <x v="6"/>
    <x v="43"/>
    <x v="5"/>
    <n v="1"/>
    <n v="1"/>
    <x v="13"/>
    <n v="1835.5607485"/>
    <s v="DODGE/EAGLE/LIKLEY/PARKER2 /RUSH/SOUP 1/W-1 MCDONALD/W-4 TERMO/W-5 Cold Springs"/>
  </r>
  <r>
    <x v="6"/>
    <x v="43"/>
    <x v="8"/>
    <n v="1"/>
    <n v="1"/>
    <x v="13"/>
    <n v="1835.5607485"/>
    <s v="DODGE/EAGLE/LIKLEY/PARKER2 /RUSH/SOUP 1/W-1 MCDONALD/W-4 TERMO/W-5 Cold Springs"/>
  </r>
  <r>
    <x v="4"/>
    <x v="43"/>
    <x v="11"/>
    <n v="1"/>
    <n v="1"/>
    <x v="13"/>
    <n v="1835.5607485"/>
    <s v="DODGE/EAGLE/LIKLEY/PARKER2 /RUSH/SOUP 1/W-1 MCDONALD/W-4 TERMO/W-5 Cold Springs"/>
  </r>
  <r>
    <x v="4"/>
    <x v="43"/>
    <x v="2"/>
    <n v="1"/>
    <n v="1"/>
    <x v="13"/>
    <n v="1835.5607485"/>
    <s v="DODGE/EAGLE/LIKLEY/PARKER2 /RUSH/SOUP 1/W-1 MCDONALD/W-4 TERMO/W-5 Cold Springs"/>
  </r>
  <r>
    <x v="1"/>
    <x v="43"/>
    <x v="5"/>
    <n v="1"/>
    <n v="1"/>
    <x v="13"/>
    <n v="1835.5607485"/>
    <s v="DODGE/EAGLE/LIKLEY/PARKER2 /RUSH/SOUP 1/W-1 MCDONALD/W-4 TERMO/W-5 Cold Springs"/>
  </r>
  <r>
    <x v="1"/>
    <x v="43"/>
    <x v="6"/>
    <n v="1"/>
    <n v="1"/>
    <x v="13"/>
    <n v="1835.5607485"/>
    <s v="DODGE/EAGLE/LIKLEY/PARKER2 /RUSH/SOUP 1/W-1 MCDONALD/W-4 TERMO/W-5 Cold Springs"/>
  </r>
  <r>
    <x v="5"/>
    <x v="43"/>
    <x v="11"/>
    <n v="1"/>
    <n v="1"/>
    <x v="13"/>
    <n v="1835.5607485"/>
    <s v="DODGE/EAGLE/LIKLEY/PARKER2 /RUSH/SOUP 1/W-1 MCDONALD/W-4 TERMO/W-5 Cold Springs"/>
  </r>
  <r>
    <x v="5"/>
    <x v="43"/>
    <x v="2"/>
    <n v="1"/>
    <n v="1"/>
    <x v="13"/>
    <n v="1835.5607485"/>
    <s v="DODGE/EAGLE/LIKLEY/PARKER2 /RUSH/SOUP 1/W-1 MCDONALD/W-4 TERMO/W-5 Cold Springs"/>
  </r>
  <r>
    <x v="6"/>
    <x v="43"/>
    <x v="6"/>
    <n v="0.82344214481575728"/>
    <n v="0.82344214481575728"/>
    <x v="13"/>
    <n v="1835.5607485"/>
    <s v="DODGE/EAGLE/LIKLEY/PARKER2 /RUSH/SOUP 1/W-1 MCDONALD/W-4 TERMO/W-5 Cold Springs"/>
  </r>
  <r>
    <x v="5"/>
    <x v="43"/>
    <x v="6"/>
    <n v="0.78487939680538588"/>
    <n v="0.78487939680538588"/>
    <x v="13"/>
    <n v="1835.5607485"/>
    <s v="DODGE/EAGLE/LIKLEY/PARKER2 /RUSH/SOUP 1/W-1 MCDONALD/W-4 TERMO/W-5 Cold Springs"/>
  </r>
  <r>
    <x v="6"/>
    <x v="43"/>
    <x v="7"/>
    <n v="0.58026330127290915"/>
    <n v="0.58026330127290915"/>
    <x v="13"/>
    <n v="1835.5607485"/>
    <s v="DODGE/EAGLE/LIKLEY/PARKER2 /RUSH/SOUP 1/W-1 MCDONALD/W-4 TERMO/W-5 Cold Springs"/>
  </r>
  <r>
    <x v="4"/>
    <x v="43"/>
    <x v="5"/>
    <n v="-37.838784065844742"/>
    <n v="0"/>
    <x v="13"/>
    <n v="1835.5607485"/>
    <s v="DODGE/EAGLE/LIKLEY/PARKER2 /RUSH/SOUP 1/W-1 MCDONALD/W-4 TERMO/W-5 Cold Springs"/>
  </r>
  <r>
    <x v="0"/>
    <x v="44"/>
    <x v="8"/>
    <n v="4.9131619916446514"/>
    <n v="4.9131619916446514"/>
    <x v="34"/>
    <n v="1835.5607485"/>
    <s v="RUSH/SPANISH"/>
  </r>
  <r>
    <x v="0"/>
    <x v="44"/>
    <x v="1"/>
    <n v="3.7539886850544737"/>
    <n v="3.7539886850544737"/>
    <x v="34"/>
    <n v="1835.5607485"/>
    <s v="RUSH/SPANISH"/>
  </r>
  <r>
    <x v="1"/>
    <x v="44"/>
    <x v="1"/>
    <n v="3.4033849486527421"/>
    <n v="3.4033849486527421"/>
    <x v="34"/>
    <n v="1835.5607485"/>
    <s v="RUSH/SPANISH"/>
  </r>
  <r>
    <x v="7"/>
    <x v="44"/>
    <x v="8"/>
    <n v="3.2380571231630046"/>
    <n v="3.2380571231630046"/>
    <x v="34"/>
    <n v="1835.5607485"/>
    <s v="RUSH/SPANISH"/>
  </r>
  <r>
    <x v="3"/>
    <x v="44"/>
    <x v="8"/>
    <n v="2.5650790441621014"/>
    <n v="2.5650790441621014"/>
    <x v="34"/>
    <n v="1835.5607485"/>
    <s v="RUSH/SPANISH"/>
  </r>
  <r>
    <x v="0"/>
    <x v="44"/>
    <x v="7"/>
    <n v="2.3064388935882199"/>
    <n v="2.3064388935882199"/>
    <x v="34"/>
    <n v="1835.5607485"/>
    <s v="RUSH/SPANISH"/>
  </r>
  <r>
    <x v="4"/>
    <x v="44"/>
    <x v="8"/>
    <n v="2.3024336361677284"/>
    <n v="2.3024336361677284"/>
    <x v="34"/>
    <n v="1835.5607485"/>
    <s v="RUSH/SPANISH"/>
  </r>
  <r>
    <x v="0"/>
    <x v="21"/>
    <x v="7"/>
    <n v="12.182129703865428"/>
    <n v="12.182129703865428"/>
    <x v="20"/>
    <n v="1803.072776"/>
    <s v="ASPEN/BRICEBURG/BRIDGE FIRE/CARSTENS/COURTNEY FIRE/Creek/FERGUSON/French/JUNCTION FIRE/MISSION/Peak/RAILROAD/WILLOW"/>
  </r>
  <r>
    <x v="0"/>
    <x v="21"/>
    <x v="4"/>
    <n v="11.871883612032512"/>
    <n v="11.871883612032512"/>
    <x v="20"/>
    <n v="1803.072776"/>
    <s v="ASPEN/BRICEBURG/BRIDGE FIRE/CARSTENS/COURTNEY FIRE/Creek/FERGUSON/French/JUNCTION FIRE/MISSION/Peak/RAILROAD/WILLOW"/>
  </r>
  <r>
    <x v="4"/>
    <x v="21"/>
    <x v="2"/>
    <n v="11.494041519691802"/>
    <n v="11.494041519691802"/>
    <x v="20"/>
    <n v="1803.072776"/>
    <s v="ASPEN/BRICEBURG/BRIDGE FIRE/CARSTENS/COURTNEY FIRE/Creek/FERGUSON/French/JUNCTION FIRE/MISSION/Peak/RAILROAD/WILLOW"/>
  </r>
  <r>
    <x v="0"/>
    <x v="21"/>
    <x v="0"/>
    <n v="10.038104484082407"/>
    <n v="10.038104484082407"/>
    <x v="20"/>
    <n v="1803.072776"/>
    <s v="ASPEN/BRICEBURG/BRIDGE FIRE/CARSTENS/COURTNEY FIRE/Creek/FERGUSON/French/JUNCTION FIRE/MISSION/Peak/RAILROAD/WILLOW"/>
  </r>
  <r>
    <x v="4"/>
    <x v="21"/>
    <x v="11"/>
    <n v="8.9695651197916124"/>
    <n v="8.9695651197916124"/>
    <x v="20"/>
    <n v="1803.072776"/>
    <s v="ASPEN/BRICEBURG/BRIDGE FIRE/CARSTENS/COURTNEY FIRE/Creek/FERGUSON/French/JUNCTION FIRE/MISSION/Peak/RAILROAD/WILLOW"/>
  </r>
  <r>
    <x v="4"/>
    <x v="21"/>
    <x v="5"/>
    <n v="7.7394922738162339"/>
    <n v="7.7394922738162339"/>
    <x v="20"/>
    <n v="1803.072776"/>
    <s v="ASPEN/BRICEBURG/BRIDGE FIRE/CARSTENS/COURTNEY FIRE/Creek/FERGUSON/French/JUNCTION FIRE/MISSION/Peak/RAILROAD/WILLOW"/>
  </r>
  <r>
    <x v="0"/>
    <x v="21"/>
    <x v="2"/>
    <n v="7.6069618535848642"/>
    <n v="7.6069618535848642"/>
    <x v="20"/>
    <n v="1803.072776"/>
    <s v="ASPEN/BRICEBURG/BRIDGE FIRE/CARSTENS/COURTNEY FIRE/Creek/FERGUSON/French/JUNCTION FIRE/MISSION/Peak/RAILROAD/WILLOW"/>
  </r>
  <r>
    <x v="4"/>
    <x v="21"/>
    <x v="7"/>
    <n v="6.7088582135165238"/>
    <n v="6.7088582135165238"/>
    <x v="20"/>
    <n v="1803.072776"/>
    <s v="ASPEN/BRICEBURG/BRIDGE FIRE/CARSTENS/COURTNEY FIRE/Creek/FERGUSON/French/JUNCTION FIRE/MISSION/Peak/RAILROAD/WILLOW"/>
  </r>
  <r>
    <x v="2"/>
    <x v="21"/>
    <x v="14"/>
    <n v="6.2826831581681146"/>
    <n v="6.2826831581681146"/>
    <x v="20"/>
    <n v="1803.072776"/>
    <s v="ASPEN/BRICEBURG/BRIDGE FIRE/CARSTENS/COURTNEY FIRE/Creek/FERGUSON/French/JUNCTION FIRE/MISSION/Peak/RAILROAD/WILLOW"/>
  </r>
  <r>
    <x v="2"/>
    <x v="21"/>
    <x v="1"/>
    <n v="5.5118781978369391"/>
    <n v="5.5118781978369391"/>
    <x v="20"/>
    <n v="1803.072776"/>
    <s v="ASPEN/BRICEBURG/BRIDGE FIRE/CARSTENS/COURTNEY FIRE/Creek/FERGUSON/French/JUNCTION FIRE/MISSION/Peak/RAILROAD/WILLOW"/>
  </r>
  <r>
    <x v="3"/>
    <x v="21"/>
    <x v="10"/>
    <n v="5.2238605698429161"/>
    <n v="5.2238605698429161"/>
    <x v="20"/>
    <n v="1803.072776"/>
    <s v="ASPEN/BRICEBURG/BRIDGE FIRE/CARSTENS/COURTNEY FIRE/Creek/FERGUSON/French/JUNCTION FIRE/MISSION/Peak/RAILROAD/WILLOW"/>
  </r>
  <r>
    <x v="3"/>
    <x v="21"/>
    <x v="5"/>
    <n v="5.1912010389358061"/>
    <n v="5.1912010389358061"/>
    <x v="20"/>
    <n v="1803.072776"/>
    <s v="ASPEN/BRICEBURG/BRIDGE FIRE/CARSTENS/COURTNEY FIRE/Creek/FERGUSON/French/JUNCTION FIRE/MISSION/Peak/RAILROAD/WILLOW"/>
  </r>
  <r>
    <x v="3"/>
    <x v="21"/>
    <x v="7"/>
    <n v="4.9609330362806867"/>
    <n v="4.9609330362806867"/>
    <x v="20"/>
    <n v="1803.072776"/>
    <s v="ASPEN/BRICEBURG/BRIDGE FIRE/CARSTENS/COURTNEY FIRE/Creek/FERGUSON/French/JUNCTION FIRE/MISSION/Peak/RAILROAD/WILLOW"/>
  </r>
  <r>
    <x v="2"/>
    <x v="21"/>
    <x v="13"/>
    <n v="4.6838403696541198"/>
    <n v="4.6838403696541198"/>
    <x v="20"/>
    <n v="1803.072776"/>
    <s v="ASPEN/BRICEBURG/BRIDGE FIRE/CARSTENS/COURTNEY FIRE/Creek/FERGUSON/French/JUNCTION FIRE/MISSION/Peak/RAILROAD/WILLOW"/>
  </r>
  <r>
    <x v="3"/>
    <x v="21"/>
    <x v="0"/>
    <n v="4.6755291408341959"/>
    <n v="4.6755291408341959"/>
    <x v="20"/>
    <n v="1803.072776"/>
    <s v="ASPEN/BRICEBURG/BRIDGE FIRE/CARSTENS/COURTNEY FIRE/Creek/FERGUSON/French/JUNCTION FIRE/MISSION/Peak/RAILROAD/WILLOW"/>
  </r>
  <r>
    <x v="0"/>
    <x v="21"/>
    <x v="3"/>
    <n v="4.244549404758085"/>
    <n v="4.244549404758085"/>
    <x v="20"/>
    <n v="1803.072776"/>
    <s v="ASPEN/BRICEBURG/BRIDGE FIRE/CARSTENS/COURTNEY FIRE/Creek/FERGUSON/French/JUNCTION FIRE/MISSION/Peak/RAILROAD/WILLOW"/>
  </r>
  <r>
    <x v="0"/>
    <x v="21"/>
    <x v="8"/>
    <n v="3.5244768636115946"/>
    <n v="3.5244768636115946"/>
    <x v="20"/>
    <n v="1803.072776"/>
    <s v="ASPEN/BRICEBURG/BRIDGE FIRE/CARSTENS/COURTNEY FIRE/Creek/FERGUSON/French/JUNCTION FIRE/MISSION/Peak/RAILROAD/WILLOW"/>
  </r>
  <r>
    <x v="4"/>
    <x v="21"/>
    <x v="8"/>
    <n v="3.1830345619361244"/>
    <n v="3.1830345619361244"/>
    <x v="20"/>
    <n v="1803.072776"/>
    <s v="ASPEN/BRICEBURG/BRIDGE FIRE/CARSTENS/COURTNEY FIRE/Creek/FERGUSON/French/JUNCTION FIRE/MISSION/Peak/RAILROAD/WILLOW"/>
  </r>
  <r>
    <x v="1"/>
    <x v="21"/>
    <x v="8"/>
    <n v="3.1197537620485316"/>
    <n v="3.1197537620485316"/>
    <x v="20"/>
    <n v="1803.072776"/>
    <s v="ASPEN/BRICEBURG/BRIDGE FIRE/CARSTENS/COURTNEY FIRE/Creek/FERGUSON/French/JUNCTION FIRE/MISSION/Peak/RAILROAD/WILLOW"/>
  </r>
  <r>
    <x v="3"/>
    <x v="21"/>
    <x v="2"/>
    <n v="3.0977857962883002"/>
    <n v="3.0977857962883002"/>
    <x v="20"/>
    <n v="1803.072776"/>
    <s v="ASPEN/BRICEBURG/BRIDGE FIRE/CARSTENS/COURTNEY FIRE/Creek/FERGUSON/French/JUNCTION FIRE/MISSION/Peak/RAILROAD/WILLOW"/>
  </r>
  <r>
    <x v="0"/>
    <x v="21"/>
    <x v="1"/>
    <n v="2.8976744993253352"/>
    <n v="2.8976744993253352"/>
    <x v="20"/>
    <n v="1803.072776"/>
    <s v="ASPEN/BRICEBURG/BRIDGE FIRE/CARSTENS/COURTNEY FIRE/Creek/FERGUSON/French/JUNCTION FIRE/MISSION/Peak/RAILROAD/WILLOW"/>
  </r>
  <r>
    <x v="0"/>
    <x v="21"/>
    <x v="11"/>
    <n v="2.6154804926361819"/>
    <n v="2.6154804926361819"/>
    <x v="20"/>
    <n v="1803.072776"/>
    <s v="ASPEN/BRICEBURG/BRIDGE FIRE/CARSTENS/COURTNEY FIRE/Creek/FERGUSON/French/JUNCTION FIRE/MISSION/Peak/RAILROAD/WILLOW"/>
  </r>
  <r>
    <x v="6"/>
    <x v="21"/>
    <x v="1"/>
    <n v="2.3750504752016615"/>
    <n v="2.3750504752016615"/>
    <x v="20"/>
    <n v="1803.072776"/>
    <s v="ASPEN/BRICEBURG/BRIDGE FIRE/CARSTENS/COURTNEY FIRE/Creek/FERGUSON/French/JUNCTION FIRE/MISSION/Peak/RAILROAD/WILLOW"/>
  </r>
  <r>
    <x v="1"/>
    <x v="21"/>
    <x v="1"/>
    <n v="2.3451500957485689"/>
    <n v="2.3451500957485689"/>
    <x v="20"/>
    <n v="1803.072776"/>
    <s v="ASPEN/BRICEBURG/BRIDGE FIRE/CARSTENS/COURTNEY FIRE/Creek/FERGUSON/French/JUNCTION FIRE/MISSION/Peak/RAILROAD/WILLOW"/>
  </r>
  <r>
    <x v="3"/>
    <x v="21"/>
    <x v="8"/>
    <n v="2.0280436160553426"/>
    <n v="2.0280436160553426"/>
    <x v="20"/>
    <n v="1803.072776"/>
    <s v="ASPEN/BRICEBURG/BRIDGE FIRE/CARSTENS/COURTNEY FIRE/Creek/FERGUSON/French/JUNCTION FIRE/MISSION/Peak/RAILROAD/WILLOW"/>
  </r>
  <r>
    <x v="3"/>
    <x v="21"/>
    <x v="13"/>
    <n v="2"/>
    <n v="2"/>
    <x v="20"/>
    <n v="1803.072776"/>
    <s v="ASPEN/BRICEBURG/BRIDGE FIRE/CARSTENS/COURTNEY FIRE/Creek/FERGUSON/French/JUNCTION FIRE/MISSION/Peak/RAILROAD/WILLOW"/>
  </r>
  <r>
    <x v="0"/>
    <x v="21"/>
    <x v="13"/>
    <n v="2"/>
    <n v="2"/>
    <x v="20"/>
    <n v="1803.072776"/>
    <s v="ASPEN/BRICEBURG/BRIDGE FIRE/CARSTENS/COURTNEY FIRE/Creek/FERGUSON/French/JUNCTION FIRE/MISSION/Peak/RAILROAD/WILLOW"/>
  </r>
  <r>
    <x v="4"/>
    <x v="21"/>
    <x v="12"/>
    <n v="2"/>
    <n v="2"/>
    <x v="20"/>
    <n v="1803.072776"/>
    <s v="ASPEN/BRICEBURG/BRIDGE FIRE/CARSTENS/COURTNEY FIRE/Creek/FERGUSON/French/JUNCTION FIRE/MISSION/Peak/RAILROAD/WILLOW"/>
  </r>
  <r>
    <x v="4"/>
    <x v="21"/>
    <x v="13"/>
    <n v="2"/>
    <n v="2"/>
    <x v="20"/>
    <n v="1803.072776"/>
    <s v="ASPEN/BRICEBURG/BRIDGE FIRE/CARSTENS/COURTNEY FIRE/Creek/FERGUSON/French/JUNCTION FIRE/MISSION/Peak/RAILROAD/WILLOW"/>
  </r>
  <r>
    <x v="4"/>
    <x v="21"/>
    <x v="1"/>
    <n v="1.8892989087627903"/>
    <n v="1.8892989087627903"/>
    <x v="20"/>
    <n v="1803.072776"/>
    <s v="ASPEN/BRICEBURG/BRIDGE FIRE/CARSTENS/COURTNEY FIRE/Creek/FERGUSON/French/JUNCTION FIRE/MISSION/Peak/RAILROAD/WILLOW"/>
  </r>
  <r>
    <x v="3"/>
    <x v="21"/>
    <x v="11"/>
    <n v="1.8441460702551336"/>
    <n v="1.8441460702551336"/>
    <x v="20"/>
    <n v="1803.072776"/>
    <s v="ASPEN/BRICEBURG/BRIDGE FIRE/CARSTENS/COURTNEY FIRE/Creek/FERGUSON/French/JUNCTION FIRE/MISSION/Peak/RAILROAD/WILLOW"/>
  </r>
  <r>
    <x v="2"/>
    <x v="21"/>
    <x v="17"/>
    <n v="1.7733787979398308"/>
    <n v="1.7733787979398308"/>
    <x v="20"/>
    <n v="1803.072776"/>
    <s v="ASPEN/BRICEBURG/BRIDGE FIRE/CARSTENS/COURTNEY FIRE/Creek/FERGUSON/French/JUNCTION FIRE/MISSION/Peak/RAILROAD/WILLOW"/>
  </r>
  <r>
    <x v="3"/>
    <x v="21"/>
    <x v="1"/>
    <n v="1.772790665069286"/>
    <n v="1.772790665069286"/>
    <x v="20"/>
    <n v="1803.072776"/>
    <s v="ASPEN/BRICEBURG/BRIDGE FIRE/CARSTENS/COURTNEY FIRE/Creek/FERGUSON/French/JUNCTION FIRE/MISSION/Peak/RAILROAD/WILLOW"/>
  </r>
  <r>
    <x v="3"/>
    <x v="21"/>
    <x v="3"/>
    <n v="1.7285093721755793"/>
    <n v="1.7285093721755793"/>
    <x v="20"/>
    <n v="1803.072776"/>
    <s v="ASPEN/BRICEBURG/BRIDGE FIRE/CARSTENS/COURTNEY FIRE/Creek/FERGUSON/French/JUNCTION FIRE/MISSION/Peak/RAILROAD/WILLOW"/>
  </r>
  <r>
    <x v="4"/>
    <x v="21"/>
    <x v="9"/>
    <n v="1.6101655696323771"/>
    <n v="1.6101655696323771"/>
    <x v="20"/>
    <n v="1803.072776"/>
    <s v="ASPEN/BRICEBURG/BRIDGE FIRE/CARSTENS/COURTNEY FIRE/Creek/FERGUSON/French/JUNCTION FIRE/MISSION/Peak/RAILROAD/WILLOW"/>
  </r>
  <r>
    <x v="1"/>
    <x v="21"/>
    <x v="0"/>
    <n v="1.2511616061573507"/>
    <n v="1.2511616061573507"/>
    <x v="20"/>
    <n v="1803.072776"/>
    <s v="ASPEN/BRICEBURG/BRIDGE FIRE/CARSTENS/COURTNEY FIRE/Creek/FERGUSON/French/JUNCTION FIRE/MISSION/Peak/RAILROAD/WILLOW"/>
  </r>
  <r>
    <x v="3"/>
    <x v="21"/>
    <x v="12"/>
    <n v="1"/>
    <n v="1"/>
    <x v="20"/>
    <n v="1803.072776"/>
    <s v="ASPEN/BRICEBURG/BRIDGE FIRE/CARSTENS/COURTNEY FIRE/Creek/FERGUSON/French/JUNCTION FIRE/MISSION/Peak/RAILROAD/WILLOW"/>
  </r>
  <r>
    <x v="3"/>
    <x v="21"/>
    <x v="9"/>
    <n v="1"/>
    <n v="1"/>
    <x v="20"/>
    <n v="1803.072776"/>
    <s v="ASPEN/BRICEBURG/BRIDGE FIRE/CARSTENS/COURTNEY FIRE/Creek/FERGUSON/French/JUNCTION FIRE/MISSION/Peak/RAILROAD/WILLOW"/>
  </r>
  <r>
    <x v="3"/>
    <x v="21"/>
    <x v="6"/>
    <n v="1"/>
    <n v="1"/>
    <x v="20"/>
    <n v="1803.072776"/>
    <s v="ASPEN/BRICEBURG/BRIDGE FIRE/CARSTENS/COURTNEY FIRE/Creek/FERGUSON/French/JUNCTION FIRE/MISSION/Peak/RAILROAD/WILLOW"/>
  </r>
  <r>
    <x v="0"/>
    <x v="21"/>
    <x v="12"/>
    <n v="1"/>
    <n v="1"/>
    <x v="20"/>
    <n v="1803.072776"/>
    <s v="ASPEN/BRICEBURG/BRIDGE FIRE/CARSTENS/COURTNEY FIRE/Creek/FERGUSON/French/JUNCTION FIRE/MISSION/Peak/RAILROAD/WILLOW"/>
  </r>
  <r>
    <x v="0"/>
    <x v="21"/>
    <x v="9"/>
    <n v="1"/>
    <n v="1"/>
    <x v="20"/>
    <n v="1803.072776"/>
    <s v="ASPEN/BRICEBURG/BRIDGE FIRE/CARSTENS/COURTNEY FIRE/Creek/FERGUSON/French/JUNCTION FIRE/MISSION/Peak/RAILROAD/WILLOW"/>
  </r>
  <r>
    <x v="0"/>
    <x v="21"/>
    <x v="6"/>
    <n v="1"/>
    <n v="1"/>
    <x v="20"/>
    <n v="1803.072776"/>
    <s v="ASPEN/BRICEBURG/BRIDGE FIRE/CARSTENS/COURTNEY FIRE/Creek/FERGUSON/French/JUNCTION FIRE/MISSION/Peak/RAILROAD/WILLOW"/>
  </r>
  <r>
    <x v="7"/>
    <x v="21"/>
    <x v="7"/>
    <n v="1"/>
    <n v="1"/>
    <x v="20"/>
    <n v="1803.072776"/>
    <s v="ASPEN/BRICEBURG/BRIDGE FIRE/CARSTENS/COURTNEY FIRE/Creek/FERGUSON/French/JUNCTION FIRE/MISSION/Peak/RAILROAD/WILLOW"/>
  </r>
  <r>
    <x v="7"/>
    <x v="21"/>
    <x v="1"/>
    <n v="1"/>
    <n v="1"/>
    <x v="20"/>
    <n v="1803.072776"/>
    <s v="ASPEN/BRICEBURG/BRIDGE FIRE/CARSTENS/COURTNEY FIRE/Creek/FERGUSON/French/JUNCTION FIRE/MISSION/Peak/RAILROAD/WILLOW"/>
  </r>
  <r>
    <x v="6"/>
    <x v="21"/>
    <x v="19"/>
    <n v="1"/>
    <n v="1"/>
    <x v="20"/>
    <n v="1803.072776"/>
    <s v="ASPEN/BRICEBURG/BRIDGE FIRE/CARSTENS/COURTNEY FIRE/Creek/FERGUSON/French/JUNCTION FIRE/MISSION/Peak/RAILROAD/WILLOW"/>
  </r>
  <r>
    <x v="6"/>
    <x v="21"/>
    <x v="2"/>
    <n v="1"/>
    <n v="1"/>
    <x v="20"/>
    <n v="1803.072776"/>
    <s v="ASPEN/BRICEBURG/BRIDGE FIRE/CARSTENS/COURTNEY FIRE/Creek/FERGUSON/French/JUNCTION FIRE/MISSION/Peak/RAILROAD/WILLOW"/>
  </r>
  <r>
    <x v="6"/>
    <x v="21"/>
    <x v="5"/>
    <n v="1"/>
    <n v="1"/>
    <x v="20"/>
    <n v="1803.072776"/>
    <s v="ASPEN/BRICEBURG/BRIDGE FIRE/CARSTENS/COURTNEY FIRE/Creek/FERGUSON/French/JUNCTION FIRE/MISSION/Peak/RAILROAD/WILLOW"/>
  </r>
  <r>
    <x v="6"/>
    <x v="21"/>
    <x v="13"/>
    <n v="1"/>
    <n v="1"/>
    <x v="20"/>
    <n v="1803.072776"/>
    <s v="ASPEN/BRICEBURG/BRIDGE FIRE/CARSTENS/COURTNEY FIRE/Creek/FERGUSON/French/JUNCTION FIRE/MISSION/Peak/RAILROAD/WILLOW"/>
  </r>
  <r>
    <x v="6"/>
    <x v="21"/>
    <x v="6"/>
    <n v="1"/>
    <n v="1"/>
    <x v="20"/>
    <n v="1803.072776"/>
    <s v="ASPEN/BRICEBURG/BRIDGE FIRE/CARSTENS/COURTNEY FIRE/Creek/FERGUSON/French/JUNCTION FIRE/MISSION/Peak/RAILROAD/WILLOW"/>
  </r>
  <r>
    <x v="6"/>
    <x v="21"/>
    <x v="14"/>
    <n v="1"/>
    <n v="1"/>
    <x v="20"/>
    <n v="1803.072776"/>
    <s v="ASPEN/BRICEBURG/BRIDGE FIRE/CARSTENS/COURTNEY FIRE/Creek/FERGUSON/French/JUNCTION FIRE/MISSION/Peak/RAILROAD/WILLOW"/>
  </r>
  <r>
    <x v="6"/>
    <x v="21"/>
    <x v="17"/>
    <n v="1"/>
    <n v="1"/>
    <x v="20"/>
    <n v="1803.072776"/>
    <s v="ASPEN/BRICEBURG/BRIDGE FIRE/CARSTENS/COURTNEY FIRE/Creek/FERGUSON/French/JUNCTION FIRE/MISSION/Peak/RAILROAD/WILLOW"/>
  </r>
  <r>
    <x v="6"/>
    <x v="21"/>
    <x v="18"/>
    <n v="1"/>
    <n v="1"/>
    <x v="20"/>
    <n v="1803.072776"/>
    <s v="ASPEN/BRICEBURG/BRIDGE FIRE/CARSTENS/COURTNEY FIRE/Creek/FERGUSON/French/JUNCTION FIRE/MISSION/Peak/RAILROAD/WILLOW"/>
  </r>
  <r>
    <x v="4"/>
    <x v="21"/>
    <x v="6"/>
    <n v="1"/>
    <n v="1"/>
    <x v="20"/>
    <n v="1803.072776"/>
    <s v="ASPEN/BRICEBURG/BRIDGE FIRE/CARSTENS/COURTNEY FIRE/Creek/FERGUSON/French/JUNCTION FIRE/MISSION/Peak/RAILROAD/WILLOW"/>
  </r>
  <r>
    <x v="8"/>
    <x v="21"/>
    <x v="19"/>
    <n v="1"/>
    <n v="1"/>
    <x v="20"/>
    <n v="1803.072776"/>
    <s v="ASPEN/BRICEBURG/BRIDGE FIRE/CARSTENS/COURTNEY FIRE/Creek/FERGUSON/French/JUNCTION FIRE/MISSION/Peak/RAILROAD/WILLOW"/>
  </r>
  <r>
    <x v="8"/>
    <x v="21"/>
    <x v="2"/>
    <n v="1"/>
    <n v="1"/>
    <x v="20"/>
    <n v="1803.072776"/>
    <s v="ASPEN/BRICEBURG/BRIDGE FIRE/CARSTENS/COURTNEY FIRE/Creek/FERGUSON/French/JUNCTION FIRE/MISSION/Peak/RAILROAD/WILLOW"/>
  </r>
  <r>
    <x v="8"/>
    <x v="21"/>
    <x v="5"/>
    <n v="1"/>
    <n v="1"/>
    <x v="20"/>
    <n v="1803.072776"/>
    <s v="ASPEN/BRICEBURG/BRIDGE FIRE/CARSTENS/COURTNEY FIRE/Creek/FERGUSON/French/JUNCTION FIRE/MISSION/Peak/RAILROAD/WILLOW"/>
  </r>
  <r>
    <x v="8"/>
    <x v="21"/>
    <x v="6"/>
    <n v="1"/>
    <n v="1"/>
    <x v="20"/>
    <n v="1803.072776"/>
    <s v="ASPEN/BRICEBURG/BRIDGE FIRE/CARSTENS/COURTNEY FIRE/Creek/FERGUSON/French/JUNCTION FIRE/MISSION/Peak/RAILROAD/WILLOW"/>
  </r>
  <r>
    <x v="8"/>
    <x v="21"/>
    <x v="14"/>
    <n v="1"/>
    <n v="1"/>
    <x v="20"/>
    <n v="1803.072776"/>
    <s v="ASPEN/BRICEBURG/BRIDGE FIRE/CARSTENS/COURTNEY FIRE/Creek/FERGUSON/French/JUNCTION FIRE/MISSION/Peak/RAILROAD/WILLOW"/>
  </r>
  <r>
    <x v="8"/>
    <x v="21"/>
    <x v="17"/>
    <n v="1"/>
    <n v="1"/>
    <x v="20"/>
    <n v="1803.072776"/>
    <s v="ASPEN/BRICEBURG/BRIDGE FIRE/CARSTENS/COURTNEY FIRE/Creek/FERGUSON/French/JUNCTION FIRE/MISSION/Peak/RAILROAD/WILLOW"/>
  </r>
  <r>
    <x v="8"/>
    <x v="21"/>
    <x v="18"/>
    <n v="1"/>
    <n v="1"/>
    <x v="20"/>
    <n v="1803.072776"/>
    <s v="ASPEN/BRICEBURG/BRIDGE FIRE/CARSTENS/COURTNEY FIRE/Creek/FERGUSON/French/JUNCTION FIRE/MISSION/Peak/RAILROAD/WILLOW"/>
  </r>
  <r>
    <x v="1"/>
    <x v="21"/>
    <x v="4"/>
    <n v="1"/>
    <n v="1"/>
    <x v="20"/>
    <n v="1803.072776"/>
    <s v="ASPEN/BRICEBURG/BRIDGE FIRE/CARSTENS/COURTNEY FIRE/Creek/FERGUSON/French/JUNCTION FIRE/MISSION/Peak/RAILROAD/WILLOW"/>
  </r>
  <r>
    <x v="1"/>
    <x v="21"/>
    <x v="13"/>
    <n v="1"/>
    <n v="1"/>
    <x v="20"/>
    <n v="1803.072776"/>
    <s v="ASPEN/BRICEBURG/BRIDGE FIRE/CARSTENS/COURTNEY FIRE/Creek/FERGUSON/French/JUNCTION FIRE/MISSION/Peak/RAILROAD/WILLOW"/>
  </r>
  <r>
    <x v="1"/>
    <x v="21"/>
    <x v="6"/>
    <n v="1"/>
    <n v="1"/>
    <x v="20"/>
    <n v="1803.072776"/>
    <s v="ASPEN/BRICEBURG/BRIDGE FIRE/CARSTENS/COURTNEY FIRE/Creek/FERGUSON/French/JUNCTION FIRE/MISSION/Peak/RAILROAD/WILLOW"/>
  </r>
  <r>
    <x v="9"/>
    <x v="21"/>
    <x v="19"/>
    <n v="1"/>
    <n v="1"/>
    <x v="20"/>
    <n v="1803.072776"/>
    <s v="ASPEN/BRICEBURG/BRIDGE FIRE/CARSTENS/COURTNEY FIRE/Creek/FERGUSON/French/JUNCTION FIRE/MISSION/Peak/RAILROAD/WILLOW"/>
  </r>
  <r>
    <x v="9"/>
    <x v="21"/>
    <x v="2"/>
    <n v="1"/>
    <n v="1"/>
    <x v="20"/>
    <n v="1803.072776"/>
    <s v="ASPEN/BRICEBURG/BRIDGE FIRE/CARSTENS/COURTNEY FIRE/Creek/FERGUSON/French/JUNCTION FIRE/MISSION/Peak/RAILROAD/WILLOW"/>
  </r>
  <r>
    <x v="9"/>
    <x v="21"/>
    <x v="5"/>
    <n v="1"/>
    <n v="1"/>
    <x v="20"/>
    <n v="1803.072776"/>
    <s v="ASPEN/BRICEBURG/BRIDGE FIRE/CARSTENS/COURTNEY FIRE/Creek/FERGUSON/French/JUNCTION FIRE/MISSION/Peak/RAILROAD/WILLOW"/>
  </r>
  <r>
    <x v="9"/>
    <x v="21"/>
    <x v="6"/>
    <n v="1"/>
    <n v="1"/>
    <x v="20"/>
    <n v="1803.072776"/>
    <s v="ASPEN/BRICEBURG/BRIDGE FIRE/CARSTENS/COURTNEY FIRE/Creek/FERGUSON/French/JUNCTION FIRE/MISSION/Peak/RAILROAD/WILLOW"/>
  </r>
  <r>
    <x v="9"/>
    <x v="21"/>
    <x v="14"/>
    <n v="1"/>
    <n v="1"/>
    <x v="20"/>
    <n v="1803.072776"/>
    <s v="ASPEN/BRICEBURG/BRIDGE FIRE/CARSTENS/COURTNEY FIRE/Creek/FERGUSON/French/JUNCTION FIRE/MISSION/Peak/RAILROAD/WILLOW"/>
  </r>
  <r>
    <x v="9"/>
    <x v="21"/>
    <x v="17"/>
    <n v="1"/>
    <n v="1"/>
    <x v="20"/>
    <n v="1803.072776"/>
    <s v="ASPEN/BRICEBURG/BRIDGE FIRE/CARSTENS/COURTNEY FIRE/Creek/FERGUSON/French/JUNCTION FIRE/MISSION/Peak/RAILROAD/WILLOW"/>
  </r>
  <r>
    <x v="9"/>
    <x v="21"/>
    <x v="18"/>
    <n v="1"/>
    <n v="1"/>
    <x v="20"/>
    <n v="1803.072776"/>
    <s v="ASPEN/BRICEBURG/BRIDGE FIRE/CARSTENS/COURTNEY FIRE/Creek/FERGUSON/French/JUNCTION FIRE/MISSION/Peak/RAILROAD/WILLOW"/>
  </r>
  <r>
    <x v="5"/>
    <x v="21"/>
    <x v="2"/>
    <n v="1"/>
    <n v="1"/>
    <x v="20"/>
    <n v="1803.072776"/>
    <s v="ASPEN/BRICEBURG/BRIDGE FIRE/CARSTENS/COURTNEY FIRE/Creek/FERGUSON/French/JUNCTION FIRE/MISSION/Peak/RAILROAD/WILLOW"/>
  </r>
  <r>
    <x v="5"/>
    <x v="21"/>
    <x v="5"/>
    <n v="1"/>
    <n v="1"/>
    <x v="20"/>
    <n v="1803.072776"/>
    <s v="ASPEN/BRICEBURG/BRIDGE FIRE/CARSTENS/COURTNEY FIRE/Creek/FERGUSON/French/JUNCTION FIRE/MISSION/Peak/RAILROAD/WILLOW"/>
  </r>
  <r>
    <x v="5"/>
    <x v="21"/>
    <x v="8"/>
    <n v="1"/>
    <n v="1"/>
    <x v="20"/>
    <n v="1803.072776"/>
    <s v="ASPEN/BRICEBURG/BRIDGE FIRE/CARSTENS/COURTNEY FIRE/Creek/FERGUSON/French/JUNCTION FIRE/MISSION/Peak/RAILROAD/WILLOW"/>
  </r>
  <r>
    <x v="5"/>
    <x v="21"/>
    <x v="1"/>
    <n v="1"/>
    <n v="1"/>
    <x v="20"/>
    <n v="1803.072776"/>
    <s v="ASPEN/BRICEBURG/BRIDGE FIRE/CARSTENS/COURTNEY FIRE/Creek/FERGUSON/French/JUNCTION FIRE/MISSION/Peak/RAILROAD/WILLOW"/>
  </r>
  <r>
    <x v="1"/>
    <x v="21"/>
    <x v="11"/>
    <n v="0.67052737662987183"/>
    <n v="0.67052737662987183"/>
    <x v="20"/>
    <n v="1803.072776"/>
    <s v="ASPEN/BRICEBURG/BRIDGE FIRE/CARSTENS/COURTNEY FIRE/Creek/FERGUSON/French/JUNCTION FIRE/MISSION/Peak/RAILROAD/WILLOW"/>
  </r>
  <r>
    <x v="3"/>
    <x v="21"/>
    <x v="4"/>
    <n v="-1.8603353717796374"/>
    <n v="0"/>
    <x v="20"/>
    <n v="1803.072776"/>
    <s v="ASPEN/BRICEBURG/BRIDGE FIRE/CARSTENS/COURTNEY FIRE/Creek/FERGUSON/French/JUNCTION FIRE/MISSION/Peak/RAILROAD/WILLOW"/>
  </r>
  <r>
    <x v="7"/>
    <x v="21"/>
    <x v="8"/>
    <n v="-7.5541615639285009"/>
    <n v="0"/>
    <x v="20"/>
    <n v="1803.072776"/>
    <s v="ASPEN/BRICEBURG/BRIDGE FIRE/CARSTENS/COURTNEY FIRE/Creek/FERGUSON/French/JUNCTION FIRE/MISSION/Peak/RAILROAD/WILLOW"/>
  </r>
  <r>
    <x v="1"/>
    <x v="21"/>
    <x v="2"/>
    <n v="-11.417624421145309"/>
    <n v="0"/>
    <x v="20"/>
    <n v="1803.072776"/>
    <s v="ASPEN/BRICEBURG/BRIDGE FIRE/CARSTENS/COURTNEY FIRE/Creek/FERGUSON/French/JUNCTION FIRE/MISSION/Peak/RAILROAD/WILLOW"/>
  </r>
  <r>
    <x v="2"/>
    <x v="21"/>
    <x v="8"/>
    <n v="-40"/>
    <n v="0"/>
    <x v="20"/>
    <n v="1803.072776"/>
    <s v="ASPEN/BRICEBURG/BRIDGE FIRE/CARSTENS/COURTNEY FIRE/Creek/FERGUSON/French/JUNCTION FIRE/MISSION/Peak/RAILROAD/WILLOW"/>
  </r>
  <r>
    <x v="4"/>
    <x v="21"/>
    <x v="3"/>
    <n v="-103.7673946160254"/>
    <n v="0"/>
    <x v="20"/>
    <n v="1803.072776"/>
    <s v="ASPEN/BRICEBURG/BRIDGE FIRE/CARSTENS/COURTNEY FIRE/Creek/FERGUSON/French/JUNCTION FIRE/MISSION/Peak/RAILROAD/WILLOW"/>
  </r>
  <r>
    <x v="5"/>
    <x v="21"/>
    <x v="7"/>
    <n v="-105.54545454545453"/>
    <n v="0"/>
    <x v="20"/>
    <n v="1803.072776"/>
    <s v="ASPEN/BRICEBURG/BRIDGE FIRE/CARSTENS/COURTNEY FIRE/Creek/FERGUSON/French/JUNCTION FIRE/MISSION/Peak/RAILROAD/WILLOW"/>
  </r>
  <r>
    <x v="4"/>
    <x v="21"/>
    <x v="0"/>
    <n v="-223.27985198543672"/>
    <n v="0"/>
    <x v="20"/>
    <n v="1803.072776"/>
    <s v="ASPEN/BRICEBURG/BRIDGE FIRE/CARSTENS/COURTNEY FIRE/Creek/FERGUSON/French/JUNCTION FIRE/MISSION/Peak/RAILROAD/WILLOW"/>
  </r>
  <r>
    <x v="4"/>
    <x v="21"/>
    <x v="10"/>
    <n v="-238.7461955247806"/>
    <n v="0"/>
    <x v="20"/>
    <n v="1803.072776"/>
    <s v="ASPEN/BRICEBURG/BRIDGE FIRE/CARSTENS/COURTNEY FIRE/Creek/FERGUSON/French/JUNCTION FIRE/MISSION/Peak/RAILROAD/WILLOW"/>
  </r>
  <r>
    <x v="1"/>
    <x v="25"/>
    <x v="7"/>
    <n v="71.434243301426264"/>
    <n v="71.434243301426264"/>
    <x v="20"/>
    <n v="1803.072776"/>
    <s v="BLUE/Creek/ROUGH"/>
  </r>
  <r>
    <x v="0"/>
    <x v="25"/>
    <x v="7"/>
    <n v="64.760569734185296"/>
    <n v="64.760569734185296"/>
    <x v="20"/>
    <n v="1803.072776"/>
    <s v="BLUE/Creek/ROUGH"/>
  </r>
  <r>
    <x v="4"/>
    <x v="25"/>
    <x v="2"/>
    <n v="34.111364919225274"/>
    <n v="34.111364919225274"/>
    <x v="20"/>
    <n v="1803.072776"/>
    <s v="BLUE/Creek/ROUGH"/>
  </r>
  <r>
    <x v="4"/>
    <x v="25"/>
    <x v="7"/>
    <n v="31.329030963336002"/>
    <n v="31.329030963336002"/>
    <x v="20"/>
    <n v="1803.072776"/>
    <s v="BLUE/Creek/ROUGH"/>
  </r>
  <r>
    <x v="4"/>
    <x v="25"/>
    <x v="11"/>
    <n v="27.238493313824911"/>
    <n v="27.238493313824911"/>
    <x v="20"/>
    <n v="1803.072776"/>
    <s v="BLUE/Creek/ROUGH"/>
  </r>
  <r>
    <x v="1"/>
    <x v="25"/>
    <x v="5"/>
    <n v="26.59393944803104"/>
    <n v="26.59393944803104"/>
    <x v="20"/>
    <n v="1803.072776"/>
    <s v="BLUE/Creek/ROUGH"/>
  </r>
  <r>
    <x v="0"/>
    <x v="25"/>
    <x v="5"/>
    <n v="26.571572719254803"/>
    <n v="26.571572719254803"/>
    <x v="20"/>
    <n v="1803.072776"/>
    <s v="BLUE/Creek/ROUGH"/>
  </r>
  <r>
    <x v="1"/>
    <x v="45"/>
    <x v="7"/>
    <n v="7.924294076208457"/>
    <n v="7.924294076208457"/>
    <x v="35"/>
    <n v="1800.9198017499998"/>
    <s v="Castle/CEDAR/French/PIER/Windy"/>
  </r>
  <r>
    <x v="0"/>
    <x v="45"/>
    <x v="7"/>
    <n v="7.68187562184354"/>
    <n v="7.68187562184354"/>
    <x v="35"/>
    <n v="1800.9198017499998"/>
    <s v="Castle/CEDAR/French/PIER/Windy"/>
  </r>
  <r>
    <x v="3"/>
    <x v="45"/>
    <x v="8"/>
    <n v="6.1596260422932039"/>
    <n v="6.1596260422932039"/>
    <x v="35"/>
    <n v="1800.9198017499998"/>
    <s v="Castle/CEDAR/French/PIER/Windy"/>
  </r>
  <r>
    <x v="4"/>
    <x v="45"/>
    <x v="1"/>
    <n v="4.6785643608152725"/>
    <n v="4.6785643608152725"/>
    <x v="35"/>
    <n v="1800.9198017499998"/>
    <s v="Castle/CEDAR/French/PIER/Windy"/>
  </r>
  <r>
    <x v="3"/>
    <x v="45"/>
    <x v="1"/>
    <n v="4.1966307063724049"/>
    <n v="4.1966307063724049"/>
    <x v="35"/>
    <n v="1800.9198017499998"/>
    <s v="Castle/CEDAR/French/PIER/Windy"/>
  </r>
  <r>
    <x v="4"/>
    <x v="45"/>
    <x v="2"/>
    <n v="4.005904201055321"/>
    <n v="4.005904201055321"/>
    <x v="35"/>
    <n v="1800.9198017499998"/>
    <s v="Castle/CEDAR/French/PIER/Windy"/>
  </r>
  <r>
    <x v="0"/>
    <x v="45"/>
    <x v="5"/>
    <n v="3.8520643726531043"/>
    <n v="3.8520643726531043"/>
    <x v="35"/>
    <n v="1800.9198017499998"/>
    <s v="Castle/CEDAR/French/PIER/Windy"/>
  </r>
  <r>
    <x v="3"/>
    <x v="45"/>
    <x v="7"/>
    <n v="3.1282929569294162"/>
    <n v="3.1282929569294162"/>
    <x v="35"/>
    <n v="1800.9198017499998"/>
    <s v="Castle/CEDAR/French/PIER/Windy"/>
  </r>
  <r>
    <x v="1"/>
    <x v="45"/>
    <x v="5"/>
    <n v="2.8037197592044181"/>
    <n v="2.8037197592044181"/>
    <x v="35"/>
    <n v="1800.9198017499998"/>
    <s v="Castle/CEDAR/French/PIER/Windy"/>
  </r>
  <r>
    <x v="0"/>
    <x v="45"/>
    <x v="2"/>
    <n v="2.7783954789673784"/>
    <n v="2.7783954789673784"/>
    <x v="35"/>
    <n v="1800.9198017499998"/>
    <s v="Castle/CEDAR/French/PIER/Windy"/>
  </r>
  <r>
    <x v="1"/>
    <x v="45"/>
    <x v="13"/>
    <n v="2.3237895367930625"/>
    <n v="2.3237895367930625"/>
    <x v="35"/>
    <n v="1800.9198017499998"/>
    <s v="Castle/CEDAR/French/PIER/Windy"/>
  </r>
  <r>
    <x v="4"/>
    <x v="45"/>
    <x v="11"/>
    <n v="2.0418523811504183"/>
    <n v="2.0418523811504183"/>
    <x v="35"/>
    <n v="1800.9198017499998"/>
    <s v="Castle/CEDAR/French/PIER/Windy"/>
  </r>
  <r>
    <x v="2"/>
    <x v="45"/>
    <x v="13"/>
    <n v="1.9984768018218402"/>
    <n v="1.9984768018218402"/>
    <x v="35"/>
    <n v="1800.9198017499998"/>
    <s v="Castle/CEDAR/French/PIER/Windy"/>
  </r>
  <r>
    <x v="0"/>
    <x v="45"/>
    <x v="13"/>
    <n v="1.8803897259137379"/>
    <n v="1.8803897259137379"/>
    <x v="35"/>
    <n v="1800.9198017499998"/>
    <s v="Castle/CEDAR/French/PIER/Windy"/>
  </r>
  <r>
    <x v="3"/>
    <x v="45"/>
    <x v="2"/>
    <n v="1.7242166269484123"/>
    <n v="1.7242166269484123"/>
    <x v="35"/>
    <n v="1800.9198017499998"/>
    <s v="Castle/CEDAR/French/PIER/Windy"/>
  </r>
  <r>
    <x v="2"/>
    <x v="45"/>
    <x v="6"/>
    <n v="1.6068467818745149"/>
    <n v="1.6068467818745149"/>
    <x v="35"/>
    <n v="1800.9198017499998"/>
    <s v="Castle/CEDAR/French/PIER/Windy"/>
  </r>
  <r>
    <x v="3"/>
    <x v="45"/>
    <x v="5"/>
    <n v="1.5686775521780083"/>
    <n v="1.5686775521780083"/>
    <x v="35"/>
    <n v="1800.9198017499998"/>
    <s v="Castle/CEDAR/French/PIER/Windy"/>
  </r>
  <r>
    <x v="4"/>
    <x v="45"/>
    <x v="0"/>
    <n v="1.5342040672814092"/>
    <n v="1.5342040672814092"/>
    <x v="35"/>
    <n v="1800.9198017499998"/>
    <s v="Castle/CEDAR/French/PIER/Windy"/>
  </r>
  <r>
    <x v="3"/>
    <x v="45"/>
    <x v="4"/>
    <n v="1"/>
    <n v="1"/>
    <x v="35"/>
    <n v="1800.9198017499998"/>
    <s v="Castle/CEDAR/French/PIER/Windy"/>
  </r>
  <r>
    <x v="3"/>
    <x v="45"/>
    <x v="0"/>
    <n v="1"/>
    <n v="1"/>
    <x v="35"/>
    <n v="1800.9198017499998"/>
    <s v="Castle/CEDAR/French/PIER/Windy"/>
  </r>
  <r>
    <x v="3"/>
    <x v="45"/>
    <x v="11"/>
    <n v="1"/>
    <n v="1"/>
    <x v="35"/>
    <n v="1800.9198017499998"/>
    <s v="Castle/CEDAR/French/PIER/Windy"/>
  </r>
  <r>
    <x v="3"/>
    <x v="45"/>
    <x v="6"/>
    <n v="1"/>
    <n v="1"/>
    <x v="35"/>
    <n v="1800.9198017499998"/>
    <s v="Castle/CEDAR/French/PIER/Windy"/>
  </r>
  <r>
    <x v="0"/>
    <x v="45"/>
    <x v="4"/>
    <n v="1"/>
    <n v="1"/>
    <x v="35"/>
    <n v="1800.9198017499998"/>
    <s v="Castle/CEDAR/French/PIER/Windy"/>
  </r>
  <r>
    <x v="0"/>
    <x v="45"/>
    <x v="6"/>
    <n v="1"/>
    <n v="1"/>
    <x v="35"/>
    <n v="1800.9198017499998"/>
    <s v="Castle/CEDAR/French/PIER/Windy"/>
  </r>
  <r>
    <x v="6"/>
    <x v="45"/>
    <x v="13"/>
    <n v="1"/>
    <n v="1"/>
    <x v="35"/>
    <n v="1800.9198017499998"/>
    <s v="Castle/CEDAR/French/PIER/Windy"/>
  </r>
  <r>
    <x v="6"/>
    <x v="45"/>
    <x v="6"/>
    <n v="1"/>
    <n v="1"/>
    <x v="35"/>
    <n v="1800.9198017499998"/>
    <s v="Castle/CEDAR/French/PIER/Windy"/>
  </r>
  <r>
    <x v="4"/>
    <x v="45"/>
    <x v="4"/>
    <n v="1"/>
    <n v="1"/>
    <x v="35"/>
    <n v="1800.9198017499998"/>
    <s v="Castle/CEDAR/French/PIER/Windy"/>
  </r>
  <r>
    <x v="4"/>
    <x v="45"/>
    <x v="6"/>
    <n v="1"/>
    <n v="1"/>
    <x v="35"/>
    <n v="1800.9198017499998"/>
    <s v="Castle/CEDAR/French/PIER/Windy"/>
  </r>
  <r>
    <x v="2"/>
    <x v="45"/>
    <x v="1"/>
    <n v="1"/>
    <n v="1"/>
    <x v="35"/>
    <n v="1800.9198017499998"/>
    <s v="Castle/CEDAR/French/PIER/Windy"/>
  </r>
  <r>
    <x v="1"/>
    <x v="45"/>
    <x v="2"/>
    <n v="1"/>
    <n v="1"/>
    <x v="35"/>
    <n v="1800.9198017499998"/>
    <s v="Castle/CEDAR/French/PIER/Windy"/>
  </r>
  <r>
    <x v="1"/>
    <x v="45"/>
    <x v="6"/>
    <n v="1"/>
    <n v="1"/>
    <x v="35"/>
    <n v="1800.9198017499998"/>
    <s v="Castle/CEDAR/French/PIER/Windy"/>
  </r>
  <r>
    <x v="4"/>
    <x v="45"/>
    <x v="13"/>
    <n v="0.88119882092443291"/>
    <n v="0.88119882092443291"/>
    <x v="35"/>
    <n v="1800.9198017499998"/>
    <s v="Castle/CEDAR/French/PIER/Windy"/>
  </r>
  <r>
    <x v="3"/>
    <x v="45"/>
    <x v="13"/>
    <n v="0.76575178061092941"/>
    <n v="0.76575178061092941"/>
    <x v="35"/>
    <n v="1800.9198017499998"/>
    <s v="Castle/CEDAR/French/PIER/Windy"/>
  </r>
  <r>
    <x v="0"/>
    <x v="45"/>
    <x v="0"/>
    <n v="0.72929074761131674"/>
    <n v="0.72929074761131674"/>
    <x v="35"/>
    <n v="1800.9198017499998"/>
    <s v="Castle/CEDAR/French/PIER/Windy"/>
  </r>
  <r>
    <x v="0"/>
    <x v="45"/>
    <x v="11"/>
    <n v="0.72294107598438972"/>
    <n v="0.72294107598438972"/>
    <x v="35"/>
    <n v="1800.9198017499998"/>
    <s v="Castle/CEDAR/French/PIER/Windy"/>
  </r>
  <r>
    <x v="4"/>
    <x v="45"/>
    <x v="5"/>
    <n v="-3.7069652449329107"/>
    <n v="0"/>
    <x v="35"/>
    <n v="1800.9198017499998"/>
    <s v="Castle/CEDAR/French/PIER/Windy"/>
  </r>
  <r>
    <x v="4"/>
    <x v="45"/>
    <x v="7"/>
    <n v="-7.5933037801999461"/>
    <n v="0"/>
    <x v="35"/>
    <n v="1800.9198017499998"/>
    <s v="Castle/CEDAR/French/PIER/Windy"/>
  </r>
  <r>
    <x v="4"/>
    <x v="46"/>
    <x v="2"/>
    <n v="3.5883988088261805"/>
    <n v="3.5883988088261805"/>
    <x v="36"/>
    <n v="1800.9198017499998"/>
    <s v="Castle/ERSKINE/LION/MEADOW/Windy"/>
  </r>
  <r>
    <x v="0"/>
    <x v="46"/>
    <x v="13"/>
    <n v="3.2086368842426496"/>
    <n v="3.2086368842426496"/>
    <x v="36"/>
    <n v="1800.9198017499998"/>
    <s v="Castle/ERSKINE/LION/MEADOW/Windy"/>
  </r>
  <r>
    <x v="4"/>
    <x v="46"/>
    <x v="7"/>
    <n v="3"/>
    <n v="3"/>
    <x v="36"/>
    <n v="1800.9198017499998"/>
    <s v="Castle/ERSKINE/LION/MEADOW/Windy"/>
  </r>
  <r>
    <x v="1"/>
    <x v="46"/>
    <x v="13"/>
    <n v="2.7294380582112083"/>
    <n v="2.7294380582112083"/>
    <x v="36"/>
    <n v="1800.9198017499998"/>
    <s v="Castle/ERSKINE/LION/MEADOW/Windy"/>
  </r>
  <r>
    <x v="1"/>
    <x v="46"/>
    <x v="1"/>
    <n v="2.4585218372424267"/>
    <n v="2.4585218372424267"/>
    <x v="36"/>
    <n v="1800.9198017499998"/>
    <s v="Castle/ERSKINE/LION/MEADOW/Windy"/>
  </r>
  <r>
    <x v="4"/>
    <x v="46"/>
    <x v="13"/>
    <n v="2.0350238524618058"/>
    <n v="2.0350238524618058"/>
    <x v="36"/>
    <n v="1800.9198017499998"/>
    <s v="Castle/ERSKINE/LION/MEADOW/Windy"/>
  </r>
  <r>
    <x v="3"/>
    <x v="46"/>
    <x v="7"/>
    <n v="2"/>
    <n v="2"/>
    <x v="36"/>
    <n v="1800.9198017499998"/>
    <s v="Castle/ERSKINE/LION/MEADOW/Windy"/>
  </r>
  <r>
    <x v="0"/>
    <x v="26"/>
    <x v="8"/>
    <n v="10.34861800352448"/>
    <n v="10.34861800352448"/>
    <x v="23"/>
    <n v="1738.0873522499999"/>
    <s v="ALDER/CABIN SEQ/Castle/Colony_KNP Complex/HIDDEN/LION/Paradise_KNP Complex/ROUGH"/>
  </r>
  <r>
    <x v="4"/>
    <x v="26"/>
    <x v="1"/>
    <n v="8.0707851085629194"/>
    <n v="8.0707851085629194"/>
    <x v="23"/>
    <n v="1738.0873522499999"/>
    <s v="ALDER/CABIN SEQ/Castle/Colony_KNP Complex/HIDDEN/LION/Paradise_KNP Complex/ROUGH"/>
  </r>
  <r>
    <x v="0"/>
    <x v="26"/>
    <x v="7"/>
    <n v="7.3329254178839403"/>
    <n v="7.3329254178839403"/>
    <x v="23"/>
    <n v="1738.0873522499999"/>
    <s v="ALDER/CABIN SEQ/Castle/Colony_KNP Complex/HIDDEN/LION/Paradise_KNP Complex/ROUGH"/>
  </r>
  <r>
    <x v="3"/>
    <x v="26"/>
    <x v="1"/>
    <n v="7.1444320607682892"/>
    <n v="7.1444320607682892"/>
    <x v="23"/>
    <n v="1738.0873522499999"/>
    <s v="ALDER/CABIN SEQ/Castle/Colony_KNP Complex/HIDDEN/LION/Paradise_KNP Complex/ROUGH"/>
  </r>
  <r>
    <x v="0"/>
    <x v="26"/>
    <x v="5"/>
    <n v="7.1374189239476609"/>
    <n v="7.1374189239476609"/>
    <x v="23"/>
    <n v="1738.0873522499999"/>
    <s v="ALDER/CABIN SEQ/Castle/Colony_KNP Complex/HIDDEN/LION/Paradise_KNP Complex/ROUGH"/>
  </r>
  <r>
    <x v="4"/>
    <x v="26"/>
    <x v="8"/>
    <n v="6.5184150532512186"/>
    <n v="6.5184150532512186"/>
    <x v="23"/>
    <n v="1738.0873522499999"/>
    <s v="ALDER/CABIN SEQ/Castle/Colony_KNP Complex/HIDDEN/LION/Paradise_KNP Complex/ROUGH"/>
  </r>
  <r>
    <x v="4"/>
    <x v="26"/>
    <x v="2"/>
    <n v="6.4154246423769052"/>
    <n v="6.4154246423769052"/>
    <x v="23"/>
    <n v="1738.0873522499999"/>
    <s v="ALDER/CABIN SEQ/Castle/Colony_KNP Complex/HIDDEN/LION/Paradise_KNP Complex/ROUGH"/>
  </r>
  <r>
    <x v="4"/>
    <x v="26"/>
    <x v="11"/>
    <n v="6.3344337639555262"/>
    <n v="6.3344337639555262"/>
    <x v="23"/>
    <n v="1738.0873522499999"/>
    <s v="ALDER/CABIN SEQ/Castle/Colony_KNP Complex/HIDDEN/LION/Paradise_KNP Complex/ROUGH"/>
  </r>
  <r>
    <x v="1"/>
    <x v="26"/>
    <x v="7"/>
    <n v="6.1933983276830711"/>
    <n v="6.1933983276830711"/>
    <x v="23"/>
    <n v="1738.0873522499999"/>
    <s v="ALDER/CABIN SEQ/Castle/Colony_KNP Complex/HIDDEN/LION/Paradise_KNP Complex/ROUGH"/>
  </r>
  <r>
    <x v="2"/>
    <x v="26"/>
    <x v="6"/>
    <n v="5.7191976137958358"/>
    <n v="5.7191976137958358"/>
    <x v="23"/>
    <n v="1738.0873522499999"/>
    <s v="ALDER/CABIN SEQ/Castle/Colony_KNP Complex/HIDDEN/LION/Paradise_KNP Complex/ROUGH"/>
  </r>
  <r>
    <x v="3"/>
    <x v="26"/>
    <x v="8"/>
    <n v="4.9264514323074184"/>
    <n v="4.9264514323074184"/>
    <x v="23"/>
    <n v="1738.0873522499999"/>
    <s v="ALDER/CABIN SEQ/Castle/Colony_KNP Complex/HIDDEN/LION/Paradise_KNP Complex/ROUGH"/>
  </r>
  <r>
    <x v="2"/>
    <x v="26"/>
    <x v="17"/>
    <n v="4.1336971830351859"/>
    <n v="4.1336971830351859"/>
    <x v="23"/>
    <n v="1738.0873522499999"/>
    <s v="ALDER/CABIN SEQ/Castle/Colony_KNP Complex/HIDDEN/LION/Paradise_KNP Complex/ROUGH"/>
  </r>
  <r>
    <x v="4"/>
    <x v="26"/>
    <x v="4"/>
    <n v="3.766835435719841"/>
    <n v="3.766835435719841"/>
    <x v="23"/>
    <n v="1738.0873522499999"/>
    <s v="ALDER/CABIN SEQ/Castle/Colony_KNP Complex/HIDDEN/LION/Paradise_KNP Complex/ROUGH"/>
  </r>
  <r>
    <x v="4"/>
    <x v="26"/>
    <x v="7"/>
    <n v="3.3457582743858589"/>
    <n v="3.3457582743858589"/>
    <x v="23"/>
    <n v="1738.0873522499999"/>
    <s v="ALDER/CABIN SEQ/Castle/Colony_KNP Complex/HIDDEN/LION/Paradise_KNP Complex/ROUGH"/>
  </r>
  <r>
    <x v="0"/>
    <x v="26"/>
    <x v="13"/>
    <n v="2.9948090276988832"/>
    <n v="2.9948090276988832"/>
    <x v="23"/>
    <n v="1738.0873522499999"/>
    <s v="ALDER/CABIN SEQ/Castle/Colony_KNP Complex/HIDDEN/LION/Paradise_KNP Complex/ROUGH"/>
  </r>
  <r>
    <x v="3"/>
    <x v="26"/>
    <x v="7"/>
    <n v="2.9861898405678517"/>
    <n v="2.9861898405678517"/>
    <x v="23"/>
    <n v="1738.0873522499999"/>
    <s v="ALDER/CABIN SEQ/Castle/Colony_KNP Complex/HIDDEN/LION/Paradise_KNP Complex/ROUGH"/>
  </r>
  <r>
    <x v="3"/>
    <x v="26"/>
    <x v="5"/>
    <n v="2.9065736611186916"/>
    <n v="2.9065736611186916"/>
    <x v="23"/>
    <n v="1738.0873522499999"/>
    <s v="ALDER/CABIN SEQ/Castle/Colony_KNP Complex/HIDDEN/LION/Paradise_KNP Complex/ROUGH"/>
  </r>
  <r>
    <x v="0"/>
    <x v="26"/>
    <x v="4"/>
    <n v="2.2685975844123889"/>
    <n v="2.2685975844123889"/>
    <x v="23"/>
    <n v="1738.0873522499999"/>
    <s v="ALDER/CABIN SEQ/Castle/Colony_KNP Complex/HIDDEN/LION/Paradise_KNP Complex/ROUGH"/>
  </r>
  <r>
    <x v="4"/>
    <x v="26"/>
    <x v="0"/>
    <n v="2.2292484984303784"/>
    <n v="2.2292484984303784"/>
    <x v="23"/>
    <n v="1738.0873522499999"/>
    <s v="ALDER/CABIN SEQ/Castle/Colony_KNP Complex/HIDDEN/LION/Paradise_KNP Complex/ROUGH"/>
  </r>
  <r>
    <x v="0"/>
    <x v="26"/>
    <x v="11"/>
    <n v="2.1015381370384683"/>
    <n v="2.1015381370384683"/>
    <x v="23"/>
    <n v="1738.0873522499999"/>
    <s v="ALDER/CABIN SEQ/Castle/Colony_KNP Complex/HIDDEN/LION/Paradise_KNP Complex/ROUGH"/>
  </r>
  <r>
    <x v="3"/>
    <x v="26"/>
    <x v="2"/>
    <n v="2"/>
    <n v="2"/>
    <x v="23"/>
    <n v="1738.0873522499999"/>
    <s v="ALDER/CABIN SEQ/Castle/Colony_KNP Complex/HIDDEN/LION/Paradise_KNP Complex/ROUGH"/>
  </r>
  <r>
    <x v="4"/>
    <x v="26"/>
    <x v="13"/>
    <n v="1.9348186383668371"/>
    <n v="1.9348186383668371"/>
    <x v="23"/>
    <n v="1738.0873522499999"/>
    <s v="ALDER/CABIN SEQ/Castle/Colony_KNP Complex/HIDDEN/LION/Paradise_KNP Complex/ROUGH"/>
  </r>
  <r>
    <x v="0"/>
    <x v="26"/>
    <x v="0"/>
    <n v="1.9346142421934507"/>
    <n v="1.9346142421934507"/>
    <x v="23"/>
    <n v="1738.0873522499999"/>
    <s v="ALDER/CABIN SEQ/Castle/Colony_KNP Complex/HIDDEN/LION/Paradise_KNP Complex/ROUGH"/>
  </r>
  <r>
    <x v="3"/>
    <x v="26"/>
    <x v="13"/>
    <n v="1.8123467937993039"/>
    <n v="1.8123467937993039"/>
    <x v="23"/>
    <n v="1738.0873522499999"/>
    <s v="ALDER/CABIN SEQ/Castle/Colony_KNP Complex/HIDDEN/LION/Paradise_KNP Complex/ROUGH"/>
  </r>
  <r>
    <x v="0"/>
    <x v="26"/>
    <x v="2"/>
    <n v="1.6154944878238227"/>
    <n v="1.6154944878238227"/>
    <x v="23"/>
    <n v="1738.0873522499999"/>
    <s v="ALDER/CABIN SEQ/Castle/Colony_KNP Complex/HIDDEN/LION/Paradise_KNP Complex/ROUGH"/>
  </r>
  <r>
    <x v="3"/>
    <x v="26"/>
    <x v="11"/>
    <n v="1.615002067599064"/>
    <n v="1.615002067599064"/>
    <x v="23"/>
    <n v="1738.0873522499999"/>
    <s v="ALDER/CABIN SEQ/Castle/Colony_KNP Complex/HIDDEN/LION/Paradise_KNP Complex/ROUGH"/>
  </r>
  <r>
    <x v="3"/>
    <x v="26"/>
    <x v="3"/>
    <n v="1"/>
    <n v="1"/>
    <x v="23"/>
    <n v="1738.0873522499999"/>
    <s v="ALDER/CABIN SEQ/Castle/Colony_KNP Complex/HIDDEN/LION/Paradise_KNP Complex/ROUGH"/>
  </r>
  <r>
    <x v="3"/>
    <x v="26"/>
    <x v="10"/>
    <n v="1"/>
    <n v="1"/>
    <x v="23"/>
    <n v="1738.0873522499999"/>
    <s v="ALDER/CABIN SEQ/Castle/Colony_KNP Complex/HIDDEN/LION/Paradise_KNP Complex/ROUGH"/>
  </r>
  <r>
    <x v="3"/>
    <x v="26"/>
    <x v="6"/>
    <n v="1"/>
    <n v="1"/>
    <x v="23"/>
    <n v="1738.0873522499999"/>
    <s v="ALDER/CABIN SEQ/Castle/Colony_KNP Complex/HIDDEN/LION/Paradise_KNP Complex/ROUGH"/>
  </r>
  <r>
    <x v="3"/>
    <x v="26"/>
    <x v="14"/>
    <n v="1"/>
    <n v="1"/>
    <x v="23"/>
    <n v="1738.0873522499999"/>
    <s v="ALDER/CABIN SEQ/Castle/Colony_KNP Complex/HIDDEN/LION/Paradise_KNP Complex/ROUGH"/>
  </r>
  <r>
    <x v="0"/>
    <x v="26"/>
    <x v="3"/>
    <n v="1"/>
    <n v="1"/>
    <x v="23"/>
    <n v="1738.0873522499999"/>
    <s v="ALDER/CABIN SEQ/Castle/Colony_KNP Complex/HIDDEN/LION/Paradise_KNP Complex/ROUGH"/>
  </r>
  <r>
    <x v="0"/>
    <x v="26"/>
    <x v="6"/>
    <n v="1"/>
    <n v="1"/>
    <x v="23"/>
    <n v="1738.0873522499999"/>
    <s v="ALDER/CABIN SEQ/Castle/Colony_KNP Complex/HIDDEN/LION/Paradise_KNP Complex/ROUGH"/>
  </r>
  <r>
    <x v="0"/>
    <x v="26"/>
    <x v="14"/>
    <n v="1"/>
    <n v="1"/>
    <x v="23"/>
    <n v="1738.0873522499999"/>
    <s v="ALDER/CABIN SEQ/Castle/Colony_KNP Complex/HIDDEN/LION/Paradise_KNP Complex/ROUGH"/>
  </r>
  <r>
    <x v="7"/>
    <x v="26"/>
    <x v="8"/>
    <n v="1"/>
    <n v="1"/>
    <x v="23"/>
    <n v="1738.0873522499999"/>
    <s v="ALDER/CABIN SEQ/Castle/Colony_KNP Complex/HIDDEN/LION/Paradise_KNP Complex/ROUGH"/>
  </r>
  <r>
    <x v="6"/>
    <x v="26"/>
    <x v="20"/>
    <n v="1"/>
    <n v="1"/>
    <x v="23"/>
    <n v="1738.0873522499999"/>
    <s v="ALDER/CABIN SEQ/Castle/Colony_KNP Complex/HIDDEN/LION/Paradise_KNP Complex/ROUGH"/>
  </r>
  <r>
    <x v="6"/>
    <x v="26"/>
    <x v="21"/>
    <n v="1"/>
    <n v="1"/>
    <x v="23"/>
    <n v="1738.0873522499999"/>
    <s v="ALDER/CABIN SEQ/Castle/Colony_KNP Complex/HIDDEN/LION/Paradise_KNP Complex/ROUGH"/>
  </r>
  <r>
    <x v="6"/>
    <x v="26"/>
    <x v="6"/>
    <n v="1"/>
    <n v="1"/>
    <x v="23"/>
    <n v="1738.0873522499999"/>
    <s v="ALDER/CABIN SEQ/Castle/Colony_KNP Complex/HIDDEN/LION/Paradise_KNP Complex/ROUGH"/>
  </r>
  <r>
    <x v="6"/>
    <x v="26"/>
    <x v="14"/>
    <n v="1"/>
    <n v="1"/>
    <x v="23"/>
    <n v="1738.0873522499999"/>
    <s v="ALDER/CABIN SEQ/Castle/Colony_KNP Complex/HIDDEN/LION/Paradise_KNP Complex/ROUGH"/>
  </r>
  <r>
    <x v="6"/>
    <x v="26"/>
    <x v="17"/>
    <n v="1"/>
    <n v="1"/>
    <x v="23"/>
    <n v="1738.0873522499999"/>
    <s v="ALDER/CABIN SEQ/Castle/Colony_KNP Complex/HIDDEN/LION/Paradise_KNP Complex/ROUGH"/>
  </r>
  <r>
    <x v="4"/>
    <x v="26"/>
    <x v="3"/>
    <n v="1"/>
    <n v="1"/>
    <x v="23"/>
    <n v="1738.0873522499999"/>
    <s v="ALDER/CABIN SEQ/Castle/Colony_KNP Complex/HIDDEN/LION/Paradise_KNP Complex/ROUGH"/>
  </r>
  <r>
    <x v="4"/>
    <x v="26"/>
    <x v="10"/>
    <n v="1"/>
    <n v="1"/>
    <x v="23"/>
    <n v="1738.0873522499999"/>
    <s v="ALDER/CABIN SEQ/Castle/Colony_KNP Complex/HIDDEN/LION/Paradise_KNP Complex/ROUGH"/>
  </r>
  <r>
    <x v="4"/>
    <x v="26"/>
    <x v="6"/>
    <n v="1"/>
    <n v="1"/>
    <x v="23"/>
    <n v="1738.0873522499999"/>
    <s v="ALDER/CABIN SEQ/Castle/Colony_KNP Complex/HIDDEN/LION/Paradise_KNP Complex/ROUGH"/>
  </r>
  <r>
    <x v="4"/>
    <x v="26"/>
    <x v="14"/>
    <n v="1"/>
    <n v="1"/>
    <x v="23"/>
    <n v="1738.0873522499999"/>
    <s v="ALDER/CABIN SEQ/Castle/Colony_KNP Complex/HIDDEN/LION/Paradise_KNP Complex/ROUGH"/>
  </r>
  <r>
    <x v="2"/>
    <x v="26"/>
    <x v="14"/>
    <n v="1"/>
    <n v="1"/>
    <x v="23"/>
    <n v="1738.0873522499999"/>
    <s v="ALDER/CABIN SEQ/Castle/Colony_KNP Complex/HIDDEN/LION/Paradise_KNP Complex/ROUGH"/>
  </r>
  <r>
    <x v="8"/>
    <x v="26"/>
    <x v="20"/>
    <n v="1"/>
    <n v="1"/>
    <x v="23"/>
    <n v="1738.0873522499999"/>
    <s v="ALDER/CABIN SEQ/Castle/Colony_KNP Complex/HIDDEN/LION/Paradise_KNP Complex/ROUGH"/>
  </r>
  <r>
    <x v="8"/>
    <x v="26"/>
    <x v="21"/>
    <n v="1"/>
    <n v="1"/>
    <x v="23"/>
    <n v="1738.0873522499999"/>
    <s v="ALDER/CABIN SEQ/Castle/Colony_KNP Complex/HIDDEN/LION/Paradise_KNP Complex/ROUGH"/>
  </r>
  <r>
    <x v="1"/>
    <x v="26"/>
    <x v="6"/>
    <n v="1"/>
    <n v="1"/>
    <x v="23"/>
    <n v="1738.0873522499999"/>
    <s v="ALDER/CABIN SEQ/Castle/Colony_KNP Complex/HIDDEN/LION/Paradise_KNP Complex/ROUGH"/>
  </r>
  <r>
    <x v="1"/>
    <x v="26"/>
    <x v="14"/>
    <n v="1"/>
    <n v="1"/>
    <x v="23"/>
    <n v="1738.0873522499999"/>
    <s v="ALDER/CABIN SEQ/Castle/Colony_KNP Complex/HIDDEN/LION/Paradise_KNP Complex/ROUGH"/>
  </r>
  <r>
    <x v="9"/>
    <x v="26"/>
    <x v="20"/>
    <n v="1"/>
    <n v="1"/>
    <x v="23"/>
    <n v="1738.0873522499999"/>
    <s v="ALDER/CABIN SEQ/Castle/Colony_KNP Complex/HIDDEN/LION/Paradise_KNP Complex/ROUGH"/>
  </r>
  <r>
    <x v="9"/>
    <x v="26"/>
    <x v="21"/>
    <n v="1"/>
    <n v="1"/>
    <x v="23"/>
    <n v="1738.0873522499999"/>
    <s v="ALDER/CABIN SEQ/Castle/Colony_KNP Complex/HIDDEN/LION/Paradise_KNP Complex/ROUGH"/>
  </r>
  <r>
    <x v="5"/>
    <x v="26"/>
    <x v="5"/>
    <n v="1"/>
    <n v="1"/>
    <x v="23"/>
    <n v="1738.0873522499999"/>
    <s v="ALDER/CABIN SEQ/Castle/Colony_KNP Complex/HIDDEN/LION/Paradise_KNP Complex/ROUGH"/>
  </r>
  <r>
    <x v="5"/>
    <x v="26"/>
    <x v="7"/>
    <n v="1"/>
    <n v="1"/>
    <x v="23"/>
    <n v="1738.0873522499999"/>
    <s v="ALDER/CABIN SEQ/Castle/Colony_KNP Complex/HIDDEN/LION/Paradise_KNP Complex/ROUGH"/>
  </r>
  <r>
    <x v="5"/>
    <x v="26"/>
    <x v="1"/>
    <n v="1"/>
    <n v="1"/>
    <x v="23"/>
    <n v="1738.0873522499999"/>
    <s v="ALDER/CABIN SEQ/Castle/Colony_KNP Complex/HIDDEN/LION/Paradise_KNP Complex/ROUGH"/>
  </r>
  <r>
    <x v="5"/>
    <x v="26"/>
    <x v="13"/>
    <n v="1"/>
    <n v="1"/>
    <x v="23"/>
    <n v="1738.0873522499999"/>
    <s v="ALDER/CABIN SEQ/Castle/Colony_KNP Complex/HIDDEN/LION/Paradise_KNP Complex/ROUGH"/>
  </r>
  <r>
    <x v="3"/>
    <x v="26"/>
    <x v="4"/>
    <n v="0.92384180567105112"/>
    <n v="0.92384180567105112"/>
    <x v="23"/>
    <n v="1738.0873522499999"/>
    <s v="ALDER/CABIN SEQ/Castle/Colony_KNP Complex/HIDDEN/LION/Paradise_KNP Complex/ROUGH"/>
  </r>
  <r>
    <x v="3"/>
    <x v="26"/>
    <x v="0"/>
    <n v="0.78783364976907944"/>
    <n v="0.78783364976907944"/>
    <x v="23"/>
    <n v="1738.0873522499999"/>
    <s v="ALDER/CABIN SEQ/Castle/Colony_KNP Complex/HIDDEN/LION/Paradise_KNP Complex/ROUGH"/>
  </r>
  <r>
    <x v="1"/>
    <x v="26"/>
    <x v="2"/>
    <n v="0.7863976888770936"/>
    <n v="0.7863976888770936"/>
    <x v="23"/>
    <n v="1738.0873522499999"/>
    <s v="ALDER/CABIN SEQ/Castle/Colony_KNP Complex/HIDDEN/LION/Paradise_KNP Complex/ROUGH"/>
  </r>
  <r>
    <x v="0"/>
    <x v="26"/>
    <x v="10"/>
    <n v="0.64263955119590721"/>
    <n v="0.64263955119590721"/>
    <x v="23"/>
    <n v="1738.0873522499999"/>
    <s v="ALDER/CABIN SEQ/Castle/Colony_KNP Complex/HIDDEN/LION/Paradise_KNP Complex/ROUGH"/>
  </r>
  <r>
    <x v="1"/>
    <x v="26"/>
    <x v="1"/>
    <n v="0.31763651228071765"/>
    <n v="0.31763651228071765"/>
    <x v="23"/>
    <n v="1738.0873522499999"/>
    <s v="ALDER/CABIN SEQ/Castle/Colony_KNP Complex/HIDDEN/LION/Paradise_KNP Complex/ROUGH"/>
  </r>
  <r>
    <x v="4"/>
    <x v="26"/>
    <x v="5"/>
    <n v="3.3256075591401313E-2"/>
    <n v="3.3256075591401313E-2"/>
    <x v="23"/>
    <n v="1738.0873522499999"/>
    <s v="ALDER/CABIN SEQ/Castle/Colony_KNP Complex/HIDDEN/LION/Paradise_KNP Complex/ROUGH"/>
  </r>
  <r>
    <x v="1"/>
    <x v="26"/>
    <x v="11"/>
    <n v="-0.2692315403374208"/>
    <n v="0"/>
    <x v="23"/>
    <n v="1738.0873522499999"/>
    <s v="ALDER/CABIN SEQ/Castle/Colony_KNP Complex/HIDDEN/LION/Paradise_KNP Complex/ROUGH"/>
  </r>
  <r>
    <x v="1"/>
    <x v="26"/>
    <x v="8"/>
    <n v="-5.5560181392874455"/>
    <n v="0"/>
    <x v="23"/>
    <n v="1738.0873522499999"/>
    <s v="ALDER/CABIN SEQ/Castle/Colony_KNP Complex/HIDDEN/LION/Paradise_KNP Complex/ROUGH"/>
  </r>
  <r>
    <x v="1"/>
    <x v="26"/>
    <x v="13"/>
    <n v="-25.034810851928864"/>
    <n v="0"/>
    <x v="23"/>
    <n v="1738.0873522499999"/>
    <s v="ALDER/CABIN SEQ/Castle/Colony_KNP Complex/HIDDEN/LION/Paradise_KNP Complex/ROUGH"/>
  </r>
  <r>
    <x v="1"/>
    <x v="26"/>
    <x v="5"/>
    <n v="-27.483054483737682"/>
    <n v="0"/>
    <x v="23"/>
    <n v="1738.0873522499999"/>
    <s v="ALDER/CABIN SEQ/Castle/Colony_KNP Complex/HIDDEN/LION/Paradise_KNP Complex/ROUGH"/>
  </r>
  <r>
    <x v="2"/>
    <x v="26"/>
    <x v="1"/>
    <n v="-52.722222222222221"/>
    <n v="0"/>
    <x v="23"/>
    <n v="1738.0873522499999"/>
    <s v="ALDER/CABIN SEQ/Castle/Colony_KNP Complex/HIDDEN/LION/Paradise_KNP Complex/ROUGH"/>
  </r>
  <r>
    <x v="1"/>
    <x v="45"/>
    <x v="8"/>
    <n v="15.657665204879073"/>
    <n v="15.657665204879073"/>
    <x v="35"/>
    <n v="1738.0873522499999"/>
    <s v="Castle/CEDAR/French/PIER/Windy"/>
  </r>
  <r>
    <x v="13"/>
    <x v="45"/>
    <x v="7"/>
    <n v="15.026666666666666"/>
    <n v="15.026666666666666"/>
    <x v="35"/>
    <n v="1738.0873522499999"/>
    <s v="Castle/CEDAR/French/PIER/Windy"/>
  </r>
  <r>
    <x v="5"/>
    <x v="45"/>
    <x v="8"/>
    <n v="14.827272727272724"/>
    <n v="14.827272727272724"/>
    <x v="35"/>
    <n v="1738.0873522499999"/>
    <s v="Castle/CEDAR/French/PIER/Windy"/>
  </r>
  <r>
    <x v="0"/>
    <x v="45"/>
    <x v="8"/>
    <n v="13.629753731109227"/>
    <n v="13.629753731109227"/>
    <x v="35"/>
    <n v="1738.0873522499999"/>
    <s v="Castle/CEDAR/French/PIER/Windy"/>
  </r>
  <r>
    <x v="1"/>
    <x v="45"/>
    <x v="1"/>
    <n v="9.7006591124518078"/>
    <n v="9.7006591124518078"/>
    <x v="35"/>
    <n v="1738.0873522499999"/>
    <s v="Castle/CEDAR/French/PIER/Windy"/>
  </r>
  <r>
    <x v="0"/>
    <x v="45"/>
    <x v="1"/>
    <n v="8.8496866608752001"/>
    <n v="8.8496866608752001"/>
    <x v="35"/>
    <n v="1738.0873522499999"/>
    <s v="Castle/CEDAR/French/PIER/Windy"/>
  </r>
  <r>
    <x v="4"/>
    <x v="45"/>
    <x v="8"/>
    <n v="7.9375067743915295"/>
    <n v="7.9375067743915295"/>
    <x v="35"/>
    <n v="1738.0873522499999"/>
    <s v="Castle/CEDAR/French/PIER/Windy"/>
  </r>
  <r>
    <x v="0"/>
    <x v="47"/>
    <x v="8"/>
    <n v="3.463091077729235"/>
    <n v="3.463091077729235"/>
    <x v="37"/>
    <n v="1682.5808125000001"/>
    <s v="CLEAR/ERSKINE/JAWBONE COMPLEX/Peak/SAND/STAGECOACH/TWINS"/>
  </r>
  <r>
    <x v="4"/>
    <x v="47"/>
    <x v="8"/>
    <n v="3.0425599787272395"/>
    <n v="3.0425599787272395"/>
    <x v="37"/>
    <n v="1682.5808125000001"/>
    <s v="CLEAR/ERSKINE/JAWBONE COMPLEX/Peak/SAND/STAGECOACH/TWINS"/>
  </r>
  <r>
    <x v="3"/>
    <x v="47"/>
    <x v="1"/>
    <n v="3"/>
    <n v="3"/>
    <x v="37"/>
    <n v="1682.5808125000001"/>
    <s v="CLEAR/ERSKINE/JAWBONE COMPLEX/Peak/SAND/STAGECOACH/TWINS"/>
  </r>
  <r>
    <x v="0"/>
    <x v="47"/>
    <x v="1"/>
    <n v="2.6373126246903795"/>
    <n v="2.6373126246903795"/>
    <x v="37"/>
    <n v="1682.5808125000001"/>
    <s v="CLEAR/ERSKINE/JAWBONE COMPLEX/Peak/SAND/STAGECOACH/TWINS"/>
  </r>
  <r>
    <x v="3"/>
    <x v="47"/>
    <x v="8"/>
    <n v="2.5100288490435561"/>
    <n v="2.5100288490435561"/>
    <x v="37"/>
    <n v="1682.5808125000001"/>
    <s v="CLEAR/ERSKINE/JAWBONE COMPLEX/Peak/SAND/STAGECOACH/TWINS"/>
  </r>
  <r>
    <x v="3"/>
    <x v="47"/>
    <x v="5"/>
    <n v="2.1817272010953199"/>
    <n v="2.1817272010953199"/>
    <x v="37"/>
    <n v="1682.5808125000001"/>
    <s v="CLEAR/ERSKINE/JAWBONE COMPLEX/Peak/SAND/STAGECOACH/TWINS"/>
  </r>
  <r>
    <x v="3"/>
    <x v="47"/>
    <x v="7"/>
    <n v="2.0501507008473236"/>
    <n v="2.0501507008473236"/>
    <x v="37"/>
    <n v="1682.5808125000001"/>
    <s v="CLEAR/ERSKINE/JAWBONE COMPLEX/Peak/SAND/STAGECOACH/TWINS"/>
  </r>
  <r>
    <x v="3"/>
    <x v="47"/>
    <x v="13"/>
    <n v="2"/>
    <n v="2"/>
    <x v="37"/>
    <n v="1682.5808125000001"/>
    <s v="CLEAR/ERSKINE/JAWBONE COMPLEX/Peak/SAND/STAGECOACH/TWINS"/>
  </r>
  <r>
    <x v="4"/>
    <x v="47"/>
    <x v="0"/>
    <n v="2"/>
    <n v="2"/>
    <x v="37"/>
    <n v="1682.5808125000001"/>
    <s v="CLEAR/ERSKINE/JAWBONE COMPLEX/Peak/SAND/STAGECOACH/TWINS"/>
  </r>
  <r>
    <x v="4"/>
    <x v="47"/>
    <x v="11"/>
    <n v="2"/>
    <n v="2"/>
    <x v="37"/>
    <n v="1682.5808125000001"/>
    <s v="CLEAR/ERSKINE/JAWBONE COMPLEX/Peak/SAND/STAGECOACH/TWINS"/>
  </r>
  <r>
    <x v="4"/>
    <x v="47"/>
    <x v="13"/>
    <n v="2"/>
    <n v="2"/>
    <x v="37"/>
    <n v="1682.5808125000001"/>
    <s v="CLEAR/ERSKINE/JAWBONE COMPLEX/Peak/SAND/STAGECOACH/TWINS"/>
  </r>
  <r>
    <x v="0"/>
    <x v="47"/>
    <x v="2"/>
    <n v="1.8269603168106772"/>
    <n v="1.8269603168106772"/>
    <x v="37"/>
    <n v="1682.5808125000001"/>
    <s v="CLEAR/ERSKINE/JAWBONE COMPLEX/Peak/SAND/STAGECOACH/TWINS"/>
  </r>
  <r>
    <x v="0"/>
    <x v="47"/>
    <x v="13"/>
    <n v="1.6807946635618165"/>
    <n v="1.6807946635618165"/>
    <x v="37"/>
    <n v="1682.5808125000001"/>
    <s v="CLEAR/ERSKINE/JAWBONE COMPLEX/Peak/SAND/STAGECOACH/TWINS"/>
  </r>
  <r>
    <x v="4"/>
    <x v="47"/>
    <x v="2"/>
    <n v="1.6621387568793067"/>
    <n v="1.6621387568793067"/>
    <x v="37"/>
    <n v="1682.5808125000001"/>
    <s v="CLEAR/ERSKINE/JAWBONE COMPLEX/Peak/SAND/STAGECOACH/TWINS"/>
  </r>
  <r>
    <x v="3"/>
    <x v="47"/>
    <x v="4"/>
    <n v="1"/>
    <n v="1"/>
    <x v="37"/>
    <n v="1682.5808125000001"/>
    <s v="CLEAR/ERSKINE/JAWBONE COMPLEX/Peak/SAND/STAGECOACH/TWINS"/>
  </r>
  <r>
    <x v="3"/>
    <x v="47"/>
    <x v="0"/>
    <n v="1"/>
    <n v="1"/>
    <x v="37"/>
    <n v="1682.5808125000001"/>
    <s v="CLEAR/ERSKINE/JAWBONE COMPLEX/Peak/SAND/STAGECOACH/TWINS"/>
  </r>
  <r>
    <x v="3"/>
    <x v="47"/>
    <x v="11"/>
    <n v="1"/>
    <n v="1"/>
    <x v="37"/>
    <n v="1682.5808125000001"/>
    <s v="CLEAR/ERSKINE/JAWBONE COMPLEX/Peak/SAND/STAGECOACH/TWINS"/>
  </r>
  <r>
    <x v="3"/>
    <x v="47"/>
    <x v="6"/>
    <n v="1"/>
    <n v="1"/>
    <x v="37"/>
    <n v="1682.5808125000001"/>
    <s v="CLEAR/ERSKINE/JAWBONE COMPLEX/Peak/SAND/STAGECOACH/TWINS"/>
  </r>
  <r>
    <x v="3"/>
    <x v="47"/>
    <x v="14"/>
    <n v="1"/>
    <n v="1"/>
    <x v="37"/>
    <n v="1682.5808125000001"/>
    <s v="CLEAR/ERSKINE/JAWBONE COMPLEX/Peak/SAND/STAGECOACH/TWINS"/>
  </r>
  <r>
    <x v="0"/>
    <x v="47"/>
    <x v="4"/>
    <n v="1"/>
    <n v="1"/>
    <x v="37"/>
    <n v="1682.5808125000001"/>
    <s v="CLEAR/ERSKINE/JAWBONE COMPLEX/Peak/SAND/STAGECOACH/TWINS"/>
  </r>
  <r>
    <x v="0"/>
    <x v="47"/>
    <x v="14"/>
    <n v="1"/>
    <n v="1"/>
    <x v="37"/>
    <n v="1682.5808125000001"/>
    <s v="CLEAR/ERSKINE/JAWBONE COMPLEX/Peak/SAND/STAGECOACH/TWINS"/>
  </r>
  <r>
    <x v="6"/>
    <x v="47"/>
    <x v="8"/>
    <n v="1"/>
    <n v="1"/>
    <x v="37"/>
    <n v="1682.5808125000001"/>
    <s v="CLEAR/ERSKINE/JAWBONE COMPLEX/Peak/SAND/STAGECOACH/TWINS"/>
  </r>
  <r>
    <x v="6"/>
    <x v="47"/>
    <x v="1"/>
    <n v="1"/>
    <n v="1"/>
    <x v="37"/>
    <n v="1682.5808125000001"/>
    <s v="CLEAR/ERSKINE/JAWBONE COMPLEX/Peak/SAND/STAGECOACH/TWINS"/>
  </r>
  <r>
    <x v="4"/>
    <x v="47"/>
    <x v="4"/>
    <n v="1"/>
    <n v="1"/>
    <x v="37"/>
    <n v="1682.5808125000001"/>
    <s v="CLEAR/ERSKINE/JAWBONE COMPLEX/Peak/SAND/STAGECOACH/TWINS"/>
  </r>
  <r>
    <x v="4"/>
    <x v="47"/>
    <x v="6"/>
    <n v="1"/>
    <n v="1"/>
    <x v="37"/>
    <n v="1682.5808125000001"/>
    <s v="CLEAR/ERSKINE/JAWBONE COMPLEX/Peak/SAND/STAGECOACH/TWINS"/>
  </r>
  <r>
    <x v="4"/>
    <x v="47"/>
    <x v="14"/>
    <n v="1"/>
    <n v="1"/>
    <x v="37"/>
    <n v="1682.5808125000001"/>
    <s v="CLEAR/ERSKINE/JAWBONE COMPLEX/Peak/SAND/STAGECOACH/TWINS"/>
  </r>
  <r>
    <x v="1"/>
    <x v="47"/>
    <x v="5"/>
    <n v="1"/>
    <n v="1"/>
    <x v="37"/>
    <n v="1682.5808125000001"/>
    <s v="CLEAR/ERSKINE/JAWBONE COMPLEX/Peak/SAND/STAGECOACH/TWINS"/>
  </r>
  <r>
    <x v="1"/>
    <x v="47"/>
    <x v="8"/>
    <n v="1"/>
    <n v="1"/>
    <x v="37"/>
    <n v="1682.5808125000001"/>
    <s v="CLEAR/ERSKINE/JAWBONE COMPLEX/Peak/SAND/STAGECOACH/TWINS"/>
  </r>
  <r>
    <x v="1"/>
    <x v="47"/>
    <x v="1"/>
    <n v="1"/>
    <n v="1"/>
    <x v="37"/>
    <n v="1682.5808125000001"/>
    <s v="CLEAR/ERSKINE/JAWBONE COMPLEX/Peak/SAND/STAGECOACH/TWINS"/>
  </r>
  <r>
    <x v="1"/>
    <x v="47"/>
    <x v="14"/>
    <n v="1"/>
    <n v="1"/>
    <x v="37"/>
    <n v="1682.5808125000001"/>
    <s v="CLEAR/ERSKINE/JAWBONE COMPLEX/Peak/SAND/STAGECOACH/TWINS"/>
  </r>
  <r>
    <x v="5"/>
    <x v="47"/>
    <x v="1"/>
    <n v="1"/>
    <n v="1"/>
    <x v="37"/>
    <n v="1682.5808125000001"/>
    <s v="CLEAR/ERSKINE/JAWBONE COMPLEX/Peak/SAND/STAGECOACH/TWINS"/>
  </r>
  <r>
    <x v="5"/>
    <x v="47"/>
    <x v="13"/>
    <n v="1"/>
    <n v="1"/>
    <x v="37"/>
    <n v="1682.5808125000001"/>
    <s v="CLEAR/ERSKINE/JAWBONE COMPLEX/Peak/SAND/STAGECOACH/TWINS"/>
  </r>
  <r>
    <x v="0"/>
    <x v="47"/>
    <x v="0"/>
    <n v="0.90084625045501099"/>
    <n v="0.90084625045501099"/>
    <x v="37"/>
    <n v="1682.5808125000001"/>
    <s v="CLEAR/ERSKINE/JAWBONE COMPLEX/Peak/SAND/STAGECOACH/TWINS"/>
  </r>
  <r>
    <x v="1"/>
    <x v="47"/>
    <x v="13"/>
    <n v="0.8413274621146688"/>
    <n v="0.8413274621146688"/>
    <x v="37"/>
    <n v="1682.5808125000001"/>
    <s v="CLEAR/ERSKINE/JAWBONE COMPLEX/Peak/SAND/STAGECOACH/TWINS"/>
  </r>
  <r>
    <x v="1"/>
    <x v="47"/>
    <x v="6"/>
    <n v="0.78164079800934705"/>
    <n v="0.78164079800934705"/>
    <x v="37"/>
    <n v="1682.5808125000001"/>
    <s v="CLEAR/ERSKINE/JAWBONE COMPLEX/Peak/SAND/STAGECOACH/TWINS"/>
  </r>
  <r>
    <x v="3"/>
    <x v="47"/>
    <x v="2"/>
    <n v="0.7439937032327002"/>
    <n v="0.7439937032327002"/>
    <x v="37"/>
    <n v="1682.5808125000001"/>
    <s v="CLEAR/ERSKINE/JAWBONE COMPLEX/Peak/SAND/STAGECOACH/TWINS"/>
  </r>
  <r>
    <x v="0"/>
    <x v="47"/>
    <x v="11"/>
    <n v="0.73482837404621004"/>
    <n v="0.73482837404621004"/>
    <x v="37"/>
    <n v="1682.5808125000001"/>
    <s v="CLEAR/ERSKINE/JAWBONE COMPLEX/Peak/SAND/STAGECOACH/TWINS"/>
  </r>
  <r>
    <x v="5"/>
    <x v="47"/>
    <x v="8"/>
    <n v="0.68929522121497155"/>
    <n v="0.68929522121497155"/>
    <x v="37"/>
    <n v="1682.5808125000001"/>
    <s v="CLEAR/ERSKINE/JAWBONE COMPLEX/Peak/SAND/STAGECOACH/TWINS"/>
  </r>
  <r>
    <x v="0"/>
    <x v="47"/>
    <x v="6"/>
    <n v="0.63249674837600356"/>
    <n v="0.63249674837600356"/>
    <x v="37"/>
    <n v="1682.5808125000001"/>
    <s v="CLEAR/ERSKINE/JAWBONE COMPLEX/Peak/SAND/STAGECOACH/TWINS"/>
  </r>
  <r>
    <x v="7"/>
    <x v="47"/>
    <x v="5"/>
    <n v="0.52540809403302702"/>
    <n v="0.52540809403302702"/>
    <x v="37"/>
    <n v="1682.5808125000001"/>
    <s v="CLEAR/ERSKINE/JAWBONE COMPLEX/Peak/SAND/STAGECOACH/TWINS"/>
  </r>
  <r>
    <x v="4"/>
    <x v="47"/>
    <x v="5"/>
    <n v="-15.510447137565954"/>
    <n v="0"/>
    <x v="37"/>
    <n v="1682.5808125000001"/>
    <s v="CLEAR/ERSKINE/JAWBONE COMPLEX/Peak/SAND/STAGECOACH/TWINS"/>
  </r>
  <r>
    <x v="4"/>
    <x v="47"/>
    <x v="7"/>
    <n v="-17.854482979270397"/>
    <n v="0"/>
    <x v="37"/>
    <n v="1682.5808125000001"/>
    <s v="CLEAR/ERSKINE/JAWBONE COMPLEX/Peak/SAND/STAGECOACH/TWINS"/>
  </r>
  <r>
    <x v="7"/>
    <x v="47"/>
    <x v="7"/>
    <n v="-24.536610415362865"/>
    <n v="0"/>
    <x v="37"/>
    <n v="1682.5808125000001"/>
    <s v="CLEAR/ERSKINE/JAWBONE COMPLEX/Peak/SAND/STAGECOACH/TWINS"/>
  </r>
  <r>
    <x v="1"/>
    <x v="47"/>
    <x v="7"/>
    <n v="-36.714285714285715"/>
    <n v="0"/>
    <x v="37"/>
    <n v="1682.5808125000001"/>
    <s v="CLEAR/ERSKINE/JAWBONE COMPLEX/Peak/SAND/STAGECOACH/TWINS"/>
  </r>
  <r>
    <x v="4"/>
    <x v="48"/>
    <x v="7"/>
    <n v="16.150287562239846"/>
    <n v="16.150287562239846"/>
    <x v="37"/>
    <n v="1682.5808125000001"/>
    <s v="DEER"/>
  </r>
  <r>
    <x v="0"/>
    <x v="48"/>
    <x v="8"/>
    <n v="12.775210121831069"/>
    <n v="12.775210121831069"/>
    <x v="37"/>
    <n v="1682.5808125000001"/>
    <s v="DEER"/>
  </r>
  <r>
    <x v="4"/>
    <x v="48"/>
    <x v="1"/>
    <n v="11.460649960050565"/>
    <n v="11.460649960050565"/>
    <x v="37"/>
    <n v="1682.5808125000001"/>
    <s v="DEER"/>
  </r>
  <r>
    <x v="0"/>
    <x v="48"/>
    <x v="7"/>
    <n v="9.8713430267814672"/>
    <n v="9.8713430267814672"/>
    <x v="37"/>
    <n v="1682.5808125000001"/>
    <s v="DEER"/>
  </r>
  <r>
    <x v="0"/>
    <x v="48"/>
    <x v="1"/>
    <n v="9.775750013357948"/>
    <n v="9.775750013357948"/>
    <x v="37"/>
    <n v="1682.5808125000001"/>
    <s v="DEER"/>
  </r>
  <r>
    <x v="1"/>
    <x v="48"/>
    <x v="1"/>
    <n v="7.8678908951070357"/>
    <n v="7.8678908951070357"/>
    <x v="37"/>
    <n v="1682.5808125000001"/>
    <s v="DEER"/>
  </r>
  <r>
    <x v="1"/>
    <x v="48"/>
    <x v="8"/>
    <n v="7.63187318312215"/>
    <n v="7.63187318312215"/>
    <x v="37"/>
    <n v="1682.5808125000001"/>
    <s v="DEER"/>
  </r>
  <r>
    <x v="5"/>
    <x v="49"/>
    <x v="11"/>
    <n v="7.3614268089202444"/>
    <n v="7.3614268089202444"/>
    <x v="38"/>
    <n v="1233.2987150000001"/>
    <s v="Antelope/BATTLE/COYOTE /HILL/OREGON GULCH/RIMROCK/STEELE/Tennant/TUCKER"/>
  </r>
  <r>
    <x v="1"/>
    <x v="49"/>
    <x v="11"/>
    <n v="6.1744278293531876"/>
    <n v="6.1744278293531876"/>
    <x v="38"/>
    <n v="1233.2987150000001"/>
    <s v="Antelope/BATTLE/COYOTE /HILL/OREGON GULCH/RIMROCK/STEELE/Tennant/TUCKER"/>
  </r>
  <r>
    <x v="4"/>
    <x v="49"/>
    <x v="2"/>
    <n v="5.8454247263085355"/>
    <n v="5.8454247263085355"/>
    <x v="38"/>
    <n v="1233.2987150000001"/>
    <s v="Antelope/BATTLE/COYOTE /HILL/OREGON GULCH/RIMROCK/STEELE/Tennant/TUCKER"/>
  </r>
  <r>
    <x v="4"/>
    <x v="49"/>
    <x v="10"/>
    <n v="5.1997932969377576"/>
    <n v="5.1997932969377576"/>
    <x v="38"/>
    <n v="1233.2987150000001"/>
    <s v="Antelope/BATTLE/COYOTE /HILL/OREGON GULCH/RIMROCK/STEELE/Tennant/TUCKER"/>
  </r>
  <r>
    <x v="0"/>
    <x v="49"/>
    <x v="0"/>
    <n v="5.1222827267872315"/>
    <n v="5.1222827267872315"/>
    <x v="38"/>
    <n v="1233.2987150000001"/>
    <s v="Antelope/BATTLE/COYOTE /HILL/OREGON GULCH/RIMROCK/STEELE/Tennant/TUCKER"/>
  </r>
  <r>
    <x v="3"/>
    <x v="49"/>
    <x v="2"/>
    <n v="4.5936996921641908"/>
    <n v="4.5936996921641908"/>
    <x v="38"/>
    <n v="1233.2987150000001"/>
    <s v="Antelope/BATTLE/COYOTE /HILL/OREGON GULCH/RIMROCK/STEELE/Tennant/TUCKER"/>
  </r>
  <r>
    <x v="1"/>
    <x v="49"/>
    <x v="2"/>
    <n v="4.4479559568969496"/>
    <n v="4.4479559568969496"/>
    <x v="38"/>
    <n v="1233.2987150000001"/>
    <s v="Antelope/BATTLE/COYOTE /HILL/OREGON GULCH/RIMROCK/STEELE/Tennant/TUCKER"/>
  </r>
  <r>
    <x v="4"/>
    <x v="49"/>
    <x v="7"/>
    <n v="4.4221164507254551"/>
    <n v="4.4221164507254551"/>
    <x v="38"/>
    <n v="1233.2987150000001"/>
    <s v="Antelope/BATTLE/COYOTE /HILL/OREGON GULCH/RIMROCK/STEELE/Tennant/TUCKER"/>
  </r>
  <r>
    <x v="7"/>
    <x v="49"/>
    <x v="2"/>
    <n v="4.4026608811677086"/>
    <n v="4.4026608811677086"/>
    <x v="38"/>
    <n v="1233.2987150000001"/>
    <s v="Antelope/BATTLE/COYOTE /HILL/OREGON GULCH/RIMROCK/STEELE/Tennant/TUCKER"/>
  </r>
  <r>
    <x v="0"/>
    <x v="49"/>
    <x v="10"/>
    <n v="4.0950380369773605"/>
    <n v="4.0950380369773605"/>
    <x v="38"/>
    <n v="1233.2987150000001"/>
    <s v="Antelope/BATTLE/COYOTE /HILL/OREGON GULCH/RIMROCK/STEELE/Tennant/TUCKER"/>
  </r>
  <r>
    <x v="5"/>
    <x v="49"/>
    <x v="2"/>
    <n v="3.8759248331606426"/>
    <n v="3.8759248331606426"/>
    <x v="38"/>
    <n v="1233.2987150000001"/>
    <s v="Antelope/BATTLE/COYOTE /HILL/OREGON GULCH/RIMROCK/STEELE/Tennant/TUCKER"/>
  </r>
  <r>
    <x v="0"/>
    <x v="49"/>
    <x v="5"/>
    <n v="3.30856415105317"/>
    <n v="3.30856415105317"/>
    <x v="38"/>
    <n v="1233.2987150000001"/>
    <s v="Antelope/BATTLE/COYOTE /HILL/OREGON GULCH/RIMROCK/STEELE/Tennant/TUCKER"/>
  </r>
  <r>
    <x v="1"/>
    <x v="49"/>
    <x v="0"/>
    <n v="3.2089864757906339"/>
    <n v="3.2089864757906339"/>
    <x v="38"/>
    <n v="1233.2987150000001"/>
    <s v="Antelope/BATTLE/COYOTE /HILL/OREGON GULCH/RIMROCK/STEELE/Tennant/TUCKER"/>
  </r>
  <r>
    <x v="0"/>
    <x v="49"/>
    <x v="4"/>
    <n v="3.0503108479816099"/>
    <n v="3.0503108479816099"/>
    <x v="38"/>
    <n v="1233.2987150000001"/>
    <s v="Antelope/BATTLE/COYOTE /HILL/OREGON GULCH/RIMROCK/STEELE/Tennant/TUCKER"/>
  </r>
  <r>
    <x v="3"/>
    <x v="49"/>
    <x v="5"/>
    <n v="2.7397791011789998"/>
    <n v="2.7397791011789998"/>
    <x v="38"/>
    <n v="1233.2987150000001"/>
    <s v="Antelope/BATTLE/COYOTE /HILL/OREGON GULCH/RIMROCK/STEELE/Tennant/TUCKER"/>
  </r>
  <r>
    <x v="4"/>
    <x v="49"/>
    <x v="8"/>
    <n v="2.6977564041975901"/>
    <n v="2.6977564041975901"/>
    <x v="38"/>
    <n v="1233.2987150000001"/>
    <s v="Antelope/BATTLE/COYOTE /HILL/OREGON GULCH/RIMROCK/STEELE/Tennant/TUCKER"/>
  </r>
  <r>
    <x v="3"/>
    <x v="49"/>
    <x v="4"/>
    <n v="2.6315720854685947"/>
    <n v="2.6315720854685947"/>
    <x v="38"/>
    <n v="1233.2987150000001"/>
    <s v="Antelope/BATTLE/COYOTE /HILL/OREGON GULCH/RIMROCK/STEELE/Tennant/TUCKER"/>
  </r>
  <r>
    <x v="3"/>
    <x v="49"/>
    <x v="0"/>
    <n v="2.5974219858474457"/>
    <n v="2.5974219858474457"/>
    <x v="38"/>
    <n v="1233.2987150000001"/>
    <s v="Antelope/BATTLE/COYOTE /HILL/OREGON GULCH/RIMROCK/STEELE/Tennant/TUCKER"/>
  </r>
  <r>
    <x v="3"/>
    <x v="49"/>
    <x v="10"/>
    <n v="2.2603934467480142"/>
    <n v="2.2603934467480142"/>
    <x v="38"/>
    <n v="1233.2987150000001"/>
    <s v="Antelope/BATTLE/COYOTE /HILL/OREGON GULCH/RIMROCK/STEELE/Tennant/TUCKER"/>
  </r>
  <r>
    <x v="1"/>
    <x v="49"/>
    <x v="5"/>
    <n v="2.2449715147726015"/>
    <n v="2.2449715147726015"/>
    <x v="38"/>
    <n v="1233.2987150000001"/>
    <s v="Antelope/BATTLE/COYOTE /HILL/OREGON GULCH/RIMROCK/STEELE/Tennant/TUCKER"/>
  </r>
  <r>
    <x v="3"/>
    <x v="49"/>
    <x v="7"/>
    <n v="2"/>
    <n v="2"/>
    <x v="38"/>
    <n v="1233.2987150000001"/>
    <s v="Antelope/BATTLE/COYOTE /HILL/OREGON GULCH/RIMROCK/STEELE/Tennant/TUCKER"/>
  </r>
  <r>
    <x v="3"/>
    <x v="49"/>
    <x v="8"/>
    <n v="2"/>
    <n v="2"/>
    <x v="38"/>
    <n v="1233.2987150000001"/>
    <s v="Antelope/BATTLE/COYOTE /HILL/OREGON GULCH/RIMROCK/STEELE/Tennant/TUCKER"/>
  </r>
  <r>
    <x v="0"/>
    <x v="49"/>
    <x v="7"/>
    <n v="2"/>
    <n v="2"/>
    <x v="38"/>
    <n v="1233.2987150000001"/>
    <s v="Antelope/BATTLE/COYOTE /HILL/OREGON GULCH/RIMROCK/STEELE/Tennant/TUCKER"/>
  </r>
  <r>
    <x v="0"/>
    <x v="49"/>
    <x v="8"/>
    <n v="2"/>
    <n v="2"/>
    <x v="38"/>
    <n v="1233.2987150000001"/>
    <s v="Antelope/BATTLE/COYOTE /HILL/OREGON GULCH/RIMROCK/STEELE/Tennant/TUCKER"/>
  </r>
  <r>
    <x v="5"/>
    <x v="49"/>
    <x v="5"/>
    <n v="2"/>
    <n v="2"/>
    <x v="38"/>
    <n v="1233.2987150000001"/>
    <s v="Antelope/BATTLE/COYOTE /HILL/OREGON GULCH/RIMROCK/STEELE/Tennant/TUCKER"/>
  </r>
  <r>
    <x v="5"/>
    <x v="49"/>
    <x v="7"/>
    <n v="2"/>
    <n v="2"/>
    <x v="38"/>
    <n v="1233.2987150000001"/>
    <s v="Antelope/BATTLE/COYOTE /HILL/OREGON GULCH/RIMROCK/STEELE/Tennant/TUCKER"/>
  </r>
  <r>
    <x v="5"/>
    <x v="49"/>
    <x v="8"/>
    <n v="2"/>
    <n v="2"/>
    <x v="38"/>
    <n v="1233.2987150000001"/>
    <s v="Antelope/BATTLE/COYOTE /HILL/OREGON GULCH/RIMROCK/STEELE/Tennant/TUCKER"/>
  </r>
  <r>
    <x v="6"/>
    <x v="49"/>
    <x v="11"/>
    <n v="1.8915926928094138"/>
    <n v="1.8915926928094138"/>
    <x v="38"/>
    <n v="1233.2987150000001"/>
    <s v="Antelope/BATTLE/COYOTE /HILL/OREGON GULCH/RIMROCK/STEELE/Tennant/TUCKER"/>
  </r>
  <r>
    <x v="1"/>
    <x v="49"/>
    <x v="10"/>
    <n v="1.6387617918375492"/>
    <n v="1.6387617918375492"/>
    <x v="38"/>
    <n v="1233.2987150000001"/>
    <s v="Antelope/BATTLE/COYOTE /HILL/OREGON GULCH/RIMROCK/STEELE/Tennant/TUCKER"/>
  </r>
  <r>
    <x v="1"/>
    <x v="49"/>
    <x v="4"/>
    <n v="1.1205219014984829"/>
    <n v="1.1205219014984829"/>
    <x v="38"/>
    <n v="1233.2987150000001"/>
    <s v="Antelope/BATTLE/COYOTE /HILL/OREGON GULCH/RIMROCK/STEELE/Tennant/TUCKER"/>
  </r>
  <r>
    <x v="7"/>
    <x v="49"/>
    <x v="0"/>
    <n v="1.0107339120092427"/>
    <n v="1.0107339120092427"/>
    <x v="38"/>
    <n v="1233.2987150000001"/>
    <s v="Antelope/BATTLE/COYOTE /HILL/OREGON GULCH/RIMROCK/STEELE/Tennant/TUCKER"/>
  </r>
  <r>
    <x v="7"/>
    <x v="49"/>
    <x v="10"/>
    <n v="1"/>
    <n v="1"/>
    <x v="38"/>
    <n v="1233.2987150000001"/>
    <s v="Antelope/BATTLE/COYOTE /HILL/OREGON GULCH/RIMROCK/STEELE/Tennant/TUCKER"/>
  </r>
  <r>
    <x v="7"/>
    <x v="49"/>
    <x v="4"/>
    <n v="1"/>
    <n v="1"/>
    <x v="38"/>
    <n v="1233.2987150000001"/>
    <s v="Antelope/BATTLE/COYOTE /HILL/OREGON GULCH/RIMROCK/STEELE/Tennant/TUCKER"/>
  </r>
  <r>
    <x v="7"/>
    <x v="49"/>
    <x v="7"/>
    <n v="1"/>
    <n v="1"/>
    <x v="38"/>
    <n v="1233.2987150000001"/>
    <s v="Antelope/BATTLE/COYOTE /HILL/OREGON GULCH/RIMROCK/STEELE/Tennant/TUCKER"/>
  </r>
  <r>
    <x v="7"/>
    <x v="49"/>
    <x v="8"/>
    <n v="1"/>
    <n v="1"/>
    <x v="38"/>
    <n v="1233.2987150000001"/>
    <s v="Antelope/BATTLE/COYOTE /HILL/OREGON GULCH/RIMROCK/STEELE/Tennant/TUCKER"/>
  </r>
  <r>
    <x v="6"/>
    <x v="49"/>
    <x v="10"/>
    <n v="1"/>
    <n v="1"/>
    <x v="38"/>
    <n v="1233.2987150000001"/>
    <s v="Antelope/BATTLE/COYOTE /HILL/OREGON GULCH/RIMROCK/STEELE/Tennant/TUCKER"/>
  </r>
  <r>
    <x v="6"/>
    <x v="49"/>
    <x v="4"/>
    <n v="1"/>
    <n v="1"/>
    <x v="38"/>
    <n v="1233.2987150000001"/>
    <s v="Antelope/BATTLE/COYOTE /HILL/OREGON GULCH/RIMROCK/STEELE/Tennant/TUCKER"/>
  </r>
  <r>
    <x v="6"/>
    <x v="49"/>
    <x v="0"/>
    <n v="1"/>
    <n v="1"/>
    <x v="38"/>
    <n v="1233.2987150000001"/>
    <s v="Antelope/BATTLE/COYOTE /HILL/OREGON GULCH/RIMROCK/STEELE/Tennant/TUCKER"/>
  </r>
  <r>
    <x v="6"/>
    <x v="49"/>
    <x v="5"/>
    <n v="1"/>
    <n v="1"/>
    <x v="38"/>
    <n v="1233.2987150000001"/>
    <s v="Antelope/BATTLE/COYOTE /HILL/OREGON GULCH/RIMROCK/STEELE/Tennant/TUCKER"/>
  </r>
  <r>
    <x v="6"/>
    <x v="49"/>
    <x v="7"/>
    <n v="1"/>
    <n v="1"/>
    <x v="38"/>
    <n v="1233.2987150000001"/>
    <s v="Antelope/BATTLE/COYOTE /HILL/OREGON GULCH/RIMROCK/STEELE/Tennant/TUCKER"/>
  </r>
  <r>
    <x v="6"/>
    <x v="49"/>
    <x v="8"/>
    <n v="1"/>
    <n v="1"/>
    <x v="38"/>
    <n v="1233.2987150000001"/>
    <s v="Antelope/BATTLE/COYOTE /HILL/OREGON GULCH/RIMROCK/STEELE/Tennant/TUCKER"/>
  </r>
  <r>
    <x v="1"/>
    <x v="49"/>
    <x v="8"/>
    <n v="1"/>
    <n v="1"/>
    <x v="38"/>
    <n v="1233.2987150000001"/>
    <s v="Antelope/BATTLE/COYOTE /HILL/OREGON GULCH/RIMROCK/STEELE/Tennant/TUCKER"/>
  </r>
  <r>
    <x v="5"/>
    <x v="49"/>
    <x v="10"/>
    <n v="1"/>
    <n v="1"/>
    <x v="38"/>
    <n v="1233.2987150000001"/>
    <s v="Antelope/BATTLE/COYOTE /HILL/OREGON GULCH/RIMROCK/STEELE/Tennant/TUCKER"/>
  </r>
  <r>
    <x v="5"/>
    <x v="49"/>
    <x v="4"/>
    <n v="1"/>
    <n v="1"/>
    <x v="38"/>
    <n v="1233.2987150000001"/>
    <s v="Antelope/BATTLE/COYOTE /HILL/OREGON GULCH/RIMROCK/STEELE/Tennant/TUCKER"/>
  </r>
  <r>
    <x v="6"/>
    <x v="49"/>
    <x v="2"/>
    <n v="0.73899782483522936"/>
    <n v="0.73899782483522936"/>
    <x v="38"/>
    <n v="1233.2987150000001"/>
    <s v="Antelope/BATTLE/COYOTE /HILL/OREGON GULCH/RIMROCK/STEELE/Tennant/TUCKER"/>
  </r>
  <r>
    <x v="7"/>
    <x v="49"/>
    <x v="5"/>
    <n v="0.7090722105553624"/>
    <n v="0.7090722105553624"/>
    <x v="38"/>
    <n v="1233.2987150000001"/>
    <s v="Antelope/BATTLE/COYOTE /HILL/OREGON GULCH/RIMROCK/STEELE/Tennant/TUCKER"/>
  </r>
  <r>
    <x v="5"/>
    <x v="49"/>
    <x v="0"/>
    <n v="0.66023589727265619"/>
    <n v="0.66023589727265619"/>
    <x v="38"/>
    <n v="1233.2987150000001"/>
    <s v="Antelope/BATTLE/COYOTE /HILL/OREGON GULCH/RIMROCK/STEELE/Tennant/TUCKER"/>
  </r>
  <r>
    <x v="1"/>
    <x v="49"/>
    <x v="7"/>
    <n v="0.57654014488225025"/>
    <n v="0.57654014488225025"/>
    <x v="38"/>
    <n v="1233.2987150000001"/>
    <s v="Antelope/BATTLE/COYOTE /HILL/OREGON GULCH/RIMROCK/STEELE/Tennant/TUCKER"/>
  </r>
  <r>
    <x v="4"/>
    <x v="49"/>
    <x v="5"/>
    <n v="-41.215533924887495"/>
    <n v="0"/>
    <x v="38"/>
    <n v="1233.2987150000001"/>
    <s v="Antelope/BATTLE/COYOTE /HILL/OREGON GULCH/RIMROCK/STEELE/Tennant/TUCKER"/>
  </r>
  <r>
    <x v="4"/>
    <x v="27"/>
    <x v="2"/>
    <n v="106.72974881405619"/>
    <n v="106.72974881405619"/>
    <x v="13"/>
    <n v="1233.2987150000001"/>
    <s v="ALLEN/Antelope/BARRY POINT /CLARK/COVE/DAY/GULCH /HOWARD/LIKLEY/STEELE/STONE/Swanson "/>
  </r>
  <r>
    <x v="0"/>
    <x v="27"/>
    <x v="7"/>
    <n v="104.61516039178235"/>
    <n v="104.61516039178235"/>
    <x v="13"/>
    <n v="1233.2987150000001"/>
    <s v="ALLEN/Antelope/BARRY POINT /CLARK/COVE/DAY/GULCH /HOWARD/LIKLEY/STEELE/STONE/Swanson "/>
  </r>
  <r>
    <x v="4"/>
    <x v="27"/>
    <x v="7"/>
    <n v="95.385380618346801"/>
    <n v="95.385380618346801"/>
    <x v="13"/>
    <n v="1233.2987150000001"/>
    <s v="ALLEN/Antelope/BARRY POINT /CLARK/COVE/DAY/GULCH /HOWARD/LIKLEY/STEELE/STONE/Swanson "/>
  </r>
  <r>
    <x v="4"/>
    <x v="27"/>
    <x v="11"/>
    <n v="84.779782803089631"/>
    <n v="84.779782803089631"/>
    <x v="13"/>
    <n v="1233.2987150000001"/>
    <s v="ALLEN/Antelope/BARRY POINT /CLARK/COVE/DAY/GULCH /HOWARD/LIKLEY/STEELE/STONE/Swanson "/>
  </r>
  <r>
    <x v="7"/>
    <x v="27"/>
    <x v="11"/>
    <n v="65.387601792767072"/>
    <n v="65.387601792767072"/>
    <x v="13"/>
    <n v="1233.2987150000001"/>
    <s v="ALLEN/Antelope/BARRY POINT /CLARK/COVE/DAY/GULCH /HOWARD/LIKLEY/STEELE/STONE/Swanson "/>
  </r>
  <r>
    <x v="0"/>
    <x v="27"/>
    <x v="5"/>
    <n v="63.292305741648818"/>
    <n v="63.292305741648818"/>
    <x v="13"/>
    <n v="1233.2987150000001"/>
    <s v="ALLEN/Antelope/BARRY POINT /CLARK/COVE/DAY/GULCH /HOWARD/LIKLEY/STEELE/STONE/Swanson "/>
  </r>
  <r>
    <x v="0"/>
    <x v="27"/>
    <x v="11"/>
    <n v="58.529931037742465"/>
    <n v="58.529931037742465"/>
    <x v="13"/>
    <n v="1233.2987150000001"/>
    <s v="ALLEN/Antelope/BARRY POINT /CLARK/COVE/DAY/GULCH /HOWARD/LIKLEY/STEELE/STONE/Swanson "/>
  </r>
  <r>
    <x v="3"/>
    <x v="24"/>
    <x v="4"/>
    <n v="95.307966877190978"/>
    <n v="95.307966877190978"/>
    <x v="8"/>
    <n v="1100.00884675"/>
    <s v="FAY/GRADE/Haypress (River Complex)/LOG/OAK/WALLOW"/>
  </r>
  <r>
    <x v="4"/>
    <x v="24"/>
    <x v="10"/>
    <n v="85.04288721970812"/>
    <n v="85.04288721970812"/>
    <x v="8"/>
    <n v="1100.00884675"/>
    <s v="FAY/GRADE/Haypress (River Complex)/LOG/OAK/WALLOW"/>
  </r>
  <r>
    <x v="7"/>
    <x v="24"/>
    <x v="11"/>
    <n v="71.643345260991566"/>
    <n v="71.643345260991566"/>
    <x v="8"/>
    <n v="1100.00884675"/>
    <s v="FAY/GRADE/Haypress (River Complex)/LOG/OAK/WALLOW"/>
  </r>
  <r>
    <x v="4"/>
    <x v="24"/>
    <x v="2"/>
    <n v="65.093645668132339"/>
    <n v="65.093645668132339"/>
    <x v="8"/>
    <n v="1100.00884675"/>
    <s v="FAY/GRADE/Haypress (River Complex)/LOG/OAK/WALLOW"/>
  </r>
  <r>
    <x v="7"/>
    <x v="24"/>
    <x v="0"/>
    <n v="64.785667788559536"/>
    <n v="64.785667788559536"/>
    <x v="8"/>
    <n v="1100.00884675"/>
    <s v="FAY/GRADE/Haypress (River Complex)/LOG/OAK/WALLOW"/>
  </r>
  <r>
    <x v="0"/>
    <x v="24"/>
    <x v="11"/>
    <n v="62.699161771522562"/>
    <n v="62.699161771522562"/>
    <x v="8"/>
    <n v="1100.00884675"/>
    <s v="FAY/GRADE/Haypress (River Complex)/LOG/OAK/WALLOW"/>
  </r>
  <r>
    <x v="3"/>
    <x v="24"/>
    <x v="5"/>
    <n v="56.634341061778962"/>
    <n v="56.634341061778962"/>
    <x v="8"/>
    <n v="1100.00884675"/>
    <s v="FAY/GRADE/Haypress (River Complex)/LOG/OAK/WALLOW"/>
  </r>
  <r>
    <x v="7"/>
    <x v="24"/>
    <x v="2"/>
    <n v="55.154436082647464"/>
    <n v="55.154436082647464"/>
    <x v="8"/>
    <n v="1100.00884675"/>
    <s v="FAY/GRADE/Haypress (River Complex)/LOG/OAK/WALLOW"/>
  </r>
  <r>
    <x v="0"/>
    <x v="24"/>
    <x v="2"/>
    <n v="50.6513032781193"/>
    <n v="50.6513032781193"/>
    <x v="8"/>
    <n v="1100.00884675"/>
    <s v="FAY/GRADE/Haypress (River Complex)/LOG/OAK/WALLOW"/>
  </r>
  <r>
    <x v="5"/>
    <x v="24"/>
    <x v="5"/>
    <n v="47.943057734166352"/>
    <n v="47.943057734166352"/>
    <x v="8"/>
    <n v="1100.00884675"/>
    <s v="FAY/GRADE/Haypress (River Complex)/LOG/OAK/WALLOW"/>
  </r>
  <r>
    <x v="1"/>
    <x v="24"/>
    <x v="11"/>
    <n v="47.338018842393453"/>
    <n v="47.338018842393453"/>
    <x v="8"/>
    <n v="1100.00884675"/>
    <s v="FAY/GRADE/Haypress (River Complex)/LOG/OAK/WALLOW"/>
  </r>
  <r>
    <x v="0"/>
    <x v="24"/>
    <x v="4"/>
    <n v="45.371565118149611"/>
    <n v="45.371565118149611"/>
    <x v="8"/>
    <n v="1100.00884675"/>
    <s v="FAY/GRADE/Haypress (River Complex)/LOG/OAK/WALLOW"/>
  </r>
  <r>
    <x v="1"/>
    <x v="24"/>
    <x v="2"/>
    <n v="43.734181144324005"/>
    <n v="43.734181144324005"/>
    <x v="8"/>
    <n v="1100.00884675"/>
    <s v="FAY/GRADE/Haypress (River Complex)/LOG/OAK/WALLOW"/>
  </r>
  <r>
    <x v="10"/>
    <x v="24"/>
    <x v="11"/>
    <n v="43.233296710593109"/>
    <n v="43.233296710593109"/>
    <x v="8"/>
    <n v="1100.00884675"/>
    <s v="FAY/GRADE/Haypress (River Complex)/LOG/OAK/WALLOW"/>
  </r>
  <r>
    <x v="10"/>
    <x v="24"/>
    <x v="2"/>
    <n v="41.658685364679506"/>
    <n v="41.658685364679506"/>
    <x v="8"/>
    <n v="1100.00884675"/>
    <s v="FAY/GRADE/Haypress (River Complex)/LOG/OAK/WALLOW"/>
  </r>
  <r>
    <x v="0"/>
    <x v="24"/>
    <x v="0"/>
    <n v="39.218111958258753"/>
    <n v="39.218111958258753"/>
    <x v="8"/>
    <n v="1100.00884675"/>
    <s v="FAY/GRADE/Haypress (River Complex)/LOG/OAK/WALLOW"/>
  </r>
  <r>
    <x v="5"/>
    <x v="24"/>
    <x v="2"/>
    <n v="37.087722095977966"/>
    <n v="37.087722095977966"/>
    <x v="8"/>
    <n v="1100.00884675"/>
    <s v="FAY/GRADE/Haypress (River Complex)/LOG/OAK/WALLOW"/>
  </r>
  <r>
    <x v="5"/>
    <x v="24"/>
    <x v="7"/>
    <n v="35.501288431790748"/>
    <n v="35.501288431790748"/>
    <x v="8"/>
    <n v="1100.00884675"/>
    <s v="FAY/GRADE/Haypress (River Complex)/LOG/OAK/WALLOW"/>
  </r>
  <r>
    <x v="2"/>
    <x v="24"/>
    <x v="7"/>
    <n v="35.021496036902789"/>
    <n v="35.021496036902789"/>
    <x v="8"/>
    <n v="1100.00884675"/>
    <s v="FAY/GRADE/Haypress (River Complex)/LOG/OAK/WALLOW"/>
  </r>
  <r>
    <x v="7"/>
    <x v="24"/>
    <x v="4"/>
    <n v="32.590215573892962"/>
    <n v="32.590215573892962"/>
    <x v="8"/>
    <n v="1100.00884675"/>
    <s v="FAY/GRADE/Haypress (River Complex)/LOG/OAK/WALLOW"/>
  </r>
  <r>
    <x v="4"/>
    <x v="24"/>
    <x v="5"/>
    <n v="31.815680221057775"/>
    <n v="31.815680221057775"/>
    <x v="8"/>
    <n v="1100.00884675"/>
    <s v="FAY/GRADE/Haypress (River Complex)/LOG/OAK/WALLOW"/>
  </r>
  <r>
    <x v="10"/>
    <x v="24"/>
    <x v="0"/>
    <n v="31.157235431275325"/>
    <n v="31.157235431275325"/>
    <x v="8"/>
    <n v="1100.00884675"/>
    <s v="FAY/GRADE/Haypress (River Complex)/LOG/OAK/WALLOW"/>
  </r>
  <r>
    <x v="7"/>
    <x v="24"/>
    <x v="5"/>
    <n v="29.141540506726422"/>
    <n v="29.141540506726422"/>
    <x v="8"/>
    <n v="1100.00884675"/>
    <s v="FAY/GRADE/Haypress (River Complex)/LOG/OAK/WALLOW"/>
  </r>
  <r>
    <x v="2"/>
    <x v="24"/>
    <x v="8"/>
    <n v="28.602131038701867"/>
    <n v="28.602131038701867"/>
    <x v="8"/>
    <n v="1100.00884675"/>
    <s v="FAY/GRADE/Haypress (River Complex)/LOG/OAK/WALLOW"/>
  </r>
  <r>
    <x v="0"/>
    <x v="24"/>
    <x v="5"/>
    <n v="28.352629372327932"/>
    <n v="28.352629372327932"/>
    <x v="8"/>
    <n v="1100.00884675"/>
    <s v="FAY/GRADE/Haypress (River Complex)/LOG/OAK/WALLOW"/>
  </r>
  <r>
    <x v="1"/>
    <x v="24"/>
    <x v="5"/>
    <n v="25.500971308756103"/>
    <n v="25.500971308756103"/>
    <x v="8"/>
    <n v="1100.00884675"/>
    <s v="FAY/GRADE/Haypress (River Complex)/LOG/OAK/WALLOW"/>
  </r>
  <r>
    <x v="10"/>
    <x v="24"/>
    <x v="5"/>
    <n v="23.706632951188752"/>
    <n v="23.706632951188752"/>
    <x v="8"/>
    <n v="1100.00884675"/>
    <s v="FAY/GRADE/Haypress (River Complex)/LOG/OAK/WALLOW"/>
  </r>
  <r>
    <x v="5"/>
    <x v="24"/>
    <x v="11"/>
    <n v="22.244432688470685"/>
    <n v="22.244432688470685"/>
    <x v="8"/>
    <n v="1100.00884675"/>
    <s v="FAY/GRADE/Haypress (River Complex)/LOG/OAK/WALLOW"/>
  </r>
  <r>
    <x v="3"/>
    <x v="24"/>
    <x v="10"/>
    <n v="21.804015309113897"/>
    <n v="21.804015309113897"/>
    <x v="8"/>
    <n v="1100.00884675"/>
    <s v="FAY/GRADE/Haypress (River Complex)/LOG/OAK/WALLOW"/>
  </r>
  <r>
    <x v="9"/>
    <x v="24"/>
    <x v="11"/>
    <n v="16.708453633591539"/>
    <n v="16.708453633591539"/>
    <x v="8"/>
    <n v="1100.00884675"/>
    <s v="FAY/GRADE/Haypress (River Complex)/LOG/OAK/WALLOW"/>
  </r>
  <r>
    <x v="5"/>
    <x v="24"/>
    <x v="0"/>
    <n v="16.704427839652205"/>
    <n v="16.704427839652205"/>
    <x v="8"/>
    <n v="1100.00884675"/>
    <s v="FAY/GRADE/Haypress (River Complex)/LOG/OAK/WALLOW"/>
  </r>
  <r>
    <x v="9"/>
    <x v="24"/>
    <x v="2"/>
    <n v="16.09991062008412"/>
    <n v="16.09991062008412"/>
    <x v="8"/>
    <n v="1100.00884675"/>
    <s v="FAY/GRADE/Haypress (River Complex)/LOG/OAK/WALLOW"/>
  </r>
  <r>
    <x v="1"/>
    <x v="24"/>
    <x v="4"/>
    <n v="15.312559286495828"/>
    <n v="15.312559286495828"/>
    <x v="8"/>
    <n v="1100.00884675"/>
    <s v="FAY/GRADE/Haypress (River Complex)/LOG/OAK/WALLOW"/>
  </r>
  <r>
    <x v="3"/>
    <x v="24"/>
    <x v="7"/>
    <n v="14.757625283080129"/>
    <n v="14.757625283080129"/>
    <x v="8"/>
    <n v="1100.00884675"/>
    <s v="FAY/GRADE/Haypress (River Complex)/LOG/OAK/WALLOW"/>
  </r>
  <r>
    <x v="0"/>
    <x v="24"/>
    <x v="10"/>
    <n v="13.805273598033805"/>
    <n v="13.805273598033805"/>
    <x v="8"/>
    <n v="1100.00884675"/>
    <s v="FAY/GRADE/Haypress (River Complex)/LOG/OAK/WALLOW"/>
  </r>
  <r>
    <x v="10"/>
    <x v="24"/>
    <x v="4"/>
    <n v="13.569716961560303"/>
    <n v="13.569716961560303"/>
    <x v="8"/>
    <n v="1100.00884675"/>
    <s v="FAY/GRADE/Haypress (River Complex)/LOG/OAK/WALLOW"/>
  </r>
  <r>
    <x v="2"/>
    <x v="24"/>
    <x v="5"/>
    <n v="13.294242438223982"/>
    <n v="13.294242438223982"/>
    <x v="8"/>
    <n v="1100.00884675"/>
    <s v="FAY/GRADE/Haypress (River Complex)/LOG/OAK/WALLOW"/>
  </r>
  <r>
    <x v="9"/>
    <x v="24"/>
    <x v="0"/>
    <n v="12.041395479026779"/>
    <n v="12.041395479026779"/>
    <x v="8"/>
    <n v="1100.00884675"/>
    <s v="FAY/GRADE/Haypress (River Complex)/LOG/OAK/WALLOW"/>
  </r>
  <r>
    <x v="5"/>
    <x v="24"/>
    <x v="8"/>
    <n v="11.476391955595204"/>
    <n v="11.476391955595204"/>
    <x v="8"/>
    <n v="1100.00884675"/>
    <s v="FAY/GRADE/Haypress (River Complex)/LOG/OAK/WALLOW"/>
  </r>
  <r>
    <x v="4"/>
    <x v="24"/>
    <x v="7"/>
    <n v="10.922345486910576"/>
    <n v="10.922345486910576"/>
    <x v="8"/>
    <n v="1100.00884675"/>
    <s v="FAY/GRADE/Haypress (River Complex)/LOG/OAK/WALLOW"/>
  </r>
  <r>
    <x v="1"/>
    <x v="24"/>
    <x v="7"/>
    <n v="10.892759142226179"/>
    <n v="10.892759142226179"/>
    <x v="8"/>
    <n v="1100.00884675"/>
    <s v="FAY/GRADE/Haypress (River Complex)/LOG/OAK/WALLOW"/>
  </r>
  <r>
    <x v="2"/>
    <x v="24"/>
    <x v="1"/>
    <n v="10.778472515530114"/>
    <n v="10.778472515530114"/>
    <x v="8"/>
    <n v="1100.00884675"/>
    <s v="FAY/GRADE/Haypress (River Complex)/LOG/OAK/WALLOW"/>
  </r>
  <r>
    <x v="0"/>
    <x v="24"/>
    <x v="7"/>
    <n v="10.75176042520537"/>
    <n v="10.75176042520537"/>
    <x v="8"/>
    <n v="1100.00884675"/>
    <s v="FAY/GRADE/Haypress (River Complex)/LOG/OAK/WALLOW"/>
  </r>
  <r>
    <x v="9"/>
    <x v="24"/>
    <x v="5"/>
    <n v="10.161947101213244"/>
    <n v="10.161947101213244"/>
    <x v="8"/>
    <n v="1100.00884675"/>
    <s v="FAY/GRADE/Haypress (River Complex)/LOG/OAK/WALLOW"/>
  </r>
  <r>
    <x v="10"/>
    <x v="24"/>
    <x v="7"/>
    <n v="9.5720290801474999"/>
    <n v="9.5720290801474999"/>
    <x v="8"/>
    <n v="1100.00884675"/>
    <s v="FAY/GRADE/Haypress (River Complex)/LOG/OAK/WALLOW"/>
  </r>
  <r>
    <x v="1"/>
    <x v="24"/>
    <x v="0"/>
    <n v="9.3595162847128854"/>
    <n v="9.3595162847128854"/>
    <x v="8"/>
    <n v="1100.00884675"/>
    <s v="FAY/GRADE/Haypress (River Complex)/LOG/OAK/WALLOW"/>
  </r>
  <r>
    <x v="11"/>
    <x v="24"/>
    <x v="11"/>
    <n v="8.7396171914889376"/>
    <n v="8.7396171914889376"/>
    <x v="8"/>
    <n v="1100.00884675"/>
    <s v="FAY/GRADE/Haypress (River Complex)/LOG/OAK/WALLOW"/>
  </r>
  <r>
    <x v="11"/>
    <x v="24"/>
    <x v="2"/>
    <n v="8.4213092798628448"/>
    <n v="8.4213092798628448"/>
    <x v="8"/>
    <n v="1100.00884675"/>
    <s v="FAY/GRADE/Haypress (River Complex)/LOG/OAK/WALLOW"/>
  </r>
  <r>
    <x v="5"/>
    <x v="24"/>
    <x v="4"/>
    <n v="7.7619866081679501"/>
    <n v="7.7619866081679501"/>
    <x v="8"/>
    <n v="1100.00884675"/>
    <s v="FAY/GRADE/Haypress (River Complex)/LOG/OAK/WALLOW"/>
  </r>
  <r>
    <x v="11"/>
    <x v="24"/>
    <x v="0"/>
    <n v="6.298439654908897"/>
    <n v="6.298439654908897"/>
    <x v="8"/>
    <n v="1100.00884675"/>
    <s v="FAY/GRADE/Haypress (River Complex)/LOG/OAK/WALLOW"/>
  </r>
  <r>
    <x v="6"/>
    <x v="24"/>
    <x v="11"/>
    <n v="6.113275087795361"/>
    <n v="6.113275087795361"/>
    <x v="8"/>
    <n v="1100.00884675"/>
    <s v="FAY/GRADE/Haypress (River Complex)/LOG/OAK/WALLOW"/>
  </r>
  <r>
    <x v="6"/>
    <x v="24"/>
    <x v="2"/>
    <n v="5.9270431420356662"/>
    <n v="5.9270431420356662"/>
    <x v="8"/>
    <n v="1100.00884675"/>
    <s v="FAY/GRADE/Haypress (River Complex)/LOG/OAK/WALLOW"/>
  </r>
  <r>
    <x v="9"/>
    <x v="24"/>
    <x v="4"/>
    <n v="5.244314080208401"/>
    <n v="5.244314080208401"/>
    <x v="8"/>
    <n v="1100.00884675"/>
    <s v="FAY/GRADE/Haypress (River Complex)/LOG/OAK/WALLOW"/>
  </r>
  <r>
    <x v="6"/>
    <x v="24"/>
    <x v="5"/>
    <n v="4.8038235551701716"/>
    <n v="4.8038235551701716"/>
    <x v="8"/>
    <n v="1100.00884675"/>
    <s v="FAY/GRADE/Haypress (River Complex)/LOG/OAK/WALLOW"/>
  </r>
  <r>
    <x v="11"/>
    <x v="24"/>
    <x v="5"/>
    <n v="4.7922992844948133"/>
    <n v="4.7922992844948133"/>
    <x v="8"/>
    <n v="1100.00884675"/>
    <s v="FAY/GRADE/Haypress (River Complex)/LOG/OAK/WALLOW"/>
  </r>
  <r>
    <x v="9"/>
    <x v="24"/>
    <x v="7"/>
    <n v="4.6993201128205211"/>
    <n v="4.6993201128205211"/>
    <x v="8"/>
    <n v="1100.00884675"/>
    <s v="FAY/GRADE/Haypress (River Complex)/LOG/OAK/WALLOW"/>
  </r>
  <r>
    <x v="6"/>
    <x v="24"/>
    <x v="0"/>
    <n v="4.6850189057240978"/>
    <n v="4.6850189057240978"/>
    <x v="8"/>
    <n v="1100.00884675"/>
    <s v="FAY/GRADE/Haypress (River Complex)/LOG/OAK/WALLOW"/>
  </r>
  <r>
    <x v="6"/>
    <x v="24"/>
    <x v="8"/>
    <n v="4"/>
    <n v="4"/>
    <x v="8"/>
    <n v="1100.00884675"/>
    <s v="FAY/GRADE/Haypress (River Complex)/LOG/OAK/WALLOW"/>
  </r>
  <r>
    <x v="0"/>
    <x v="24"/>
    <x v="8"/>
    <n v="3.9853964271995985"/>
    <n v="3.9853964271995985"/>
    <x v="8"/>
    <n v="1100.00884675"/>
    <s v="FAY/GRADE/Haypress (River Complex)/LOG/OAK/WALLOW"/>
  </r>
  <r>
    <x v="4"/>
    <x v="24"/>
    <x v="8"/>
    <n v="3.9304076525230531"/>
    <n v="3.9304076525230531"/>
    <x v="8"/>
    <n v="1100.00884675"/>
    <s v="FAY/GRADE/Haypress (River Complex)/LOG/OAK/WALLOW"/>
  </r>
  <r>
    <x v="3"/>
    <x v="24"/>
    <x v="8"/>
    <n v="3.8085136971315352"/>
    <n v="3.8085136971315352"/>
    <x v="8"/>
    <n v="1100.00884675"/>
    <s v="FAY/GRADE/Haypress (River Complex)/LOG/OAK/WALLOW"/>
  </r>
  <r>
    <x v="7"/>
    <x v="24"/>
    <x v="8"/>
    <n v="3.6727676125605742"/>
    <n v="3.6727676125605742"/>
    <x v="8"/>
    <n v="1100.00884675"/>
    <s v="FAY/GRADE/Haypress (River Complex)/LOG/OAK/WALLOW"/>
  </r>
  <r>
    <x v="5"/>
    <x v="24"/>
    <x v="1"/>
    <n v="3.1960943441602669"/>
    <n v="3.1960943441602669"/>
    <x v="8"/>
    <n v="1100.00884675"/>
    <s v="FAY/GRADE/Haypress (River Complex)/LOG/OAK/WALLOW"/>
  </r>
  <r>
    <x v="2"/>
    <x v="24"/>
    <x v="13"/>
    <n v="3.1634309408707093"/>
    <n v="3.1634309408707093"/>
    <x v="8"/>
    <n v="1100.00884675"/>
    <s v="FAY/GRADE/Haypress (River Complex)/LOG/OAK/WALLOW"/>
  </r>
  <r>
    <x v="6"/>
    <x v="24"/>
    <x v="7"/>
    <n v="3.1321000608121214"/>
    <n v="3.1321000608121214"/>
    <x v="8"/>
    <n v="1100.00884675"/>
    <s v="FAY/GRADE/Haypress (River Complex)/LOG/OAK/WALLOW"/>
  </r>
  <r>
    <x v="3"/>
    <x v="24"/>
    <x v="3"/>
    <n v="3"/>
    <n v="3"/>
    <x v="8"/>
    <n v="1100.00884675"/>
    <s v="FAY/GRADE/Haypress (River Complex)/LOG/OAK/WALLOW"/>
  </r>
  <r>
    <x v="6"/>
    <x v="24"/>
    <x v="1"/>
    <n v="3"/>
    <n v="3"/>
    <x v="8"/>
    <n v="1100.00884675"/>
    <s v="FAY/GRADE/Haypress (River Complex)/LOG/OAK/WALLOW"/>
  </r>
  <r>
    <x v="4"/>
    <x v="24"/>
    <x v="3"/>
    <n v="3"/>
    <n v="3"/>
    <x v="8"/>
    <n v="1100.00884675"/>
    <s v="FAY/GRADE/Haypress (River Complex)/LOG/OAK/WALLOW"/>
  </r>
  <r>
    <x v="11"/>
    <x v="24"/>
    <x v="4"/>
    <n v="2.7431202490702788"/>
    <n v="2.7431202490702788"/>
    <x v="8"/>
    <n v="1100.00884675"/>
    <s v="FAY/GRADE/Haypress (River Complex)/LOG/OAK/WALLOW"/>
  </r>
  <r>
    <x v="6"/>
    <x v="24"/>
    <x v="4"/>
    <n v="2.6049133646331306"/>
    <n v="2.6049133646331306"/>
    <x v="8"/>
    <n v="1100.00884675"/>
    <s v="FAY/GRADE/Haypress (River Complex)/LOG/OAK/WALLOW"/>
  </r>
  <r>
    <x v="1"/>
    <x v="24"/>
    <x v="8"/>
    <n v="2.4535570367844084"/>
    <n v="2.4535570367844084"/>
    <x v="8"/>
    <n v="1100.00884675"/>
    <s v="FAY/GRADE/Haypress (River Complex)/LOG/OAK/WALLOW"/>
  </r>
  <r>
    <x v="10"/>
    <x v="24"/>
    <x v="8"/>
    <n v="2.3740110284961315"/>
    <n v="2.3740110284961315"/>
    <x v="8"/>
    <n v="1100.00884675"/>
    <s v="FAY/GRADE/Haypress (River Complex)/LOG/OAK/WALLOW"/>
  </r>
  <r>
    <x v="3"/>
    <x v="24"/>
    <x v="1"/>
    <n v="2"/>
    <n v="2"/>
    <x v="8"/>
    <n v="1100.00884675"/>
    <s v="FAY/GRADE/Haypress (River Complex)/LOG/OAK/WALLOW"/>
  </r>
  <r>
    <x v="0"/>
    <x v="24"/>
    <x v="3"/>
    <n v="2"/>
    <n v="2"/>
    <x v="8"/>
    <n v="1100.00884675"/>
    <s v="FAY/GRADE/Haypress (River Complex)/LOG/OAK/WALLOW"/>
  </r>
  <r>
    <x v="0"/>
    <x v="24"/>
    <x v="1"/>
    <n v="2"/>
    <n v="2"/>
    <x v="8"/>
    <n v="1100.00884675"/>
    <s v="FAY/GRADE/Haypress (River Complex)/LOG/OAK/WALLOW"/>
  </r>
  <r>
    <x v="7"/>
    <x v="24"/>
    <x v="1"/>
    <n v="2"/>
    <n v="2"/>
    <x v="8"/>
    <n v="1100.00884675"/>
    <s v="FAY/GRADE/Haypress (River Complex)/LOG/OAK/WALLOW"/>
  </r>
  <r>
    <x v="6"/>
    <x v="24"/>
    <x v="13"/>
    <n v="2"/>
    <n v="2"/>
    <x v="8"/>
    <n v="1100.00884675"/>
    <s v="FAY/GRADE/Haypress (River Complex)/LOG/OAK/WALLOW"/>
  </r>
  <r>
    <x v="6"/>
    <x v="24"/>
    <x v="6"/>
    <n v="2"/>
    <n v="2"/>
    <x v="8"/>
    <n v="1100.00884675"/>
    <s v="FAY/GRADE/Haypress (River Complex)/LOG/OAK/WALLOW"/>
  </r>
  <r>
    <x v="4"/>
    <x v="24"/>
    <x v="1"/>
    <n v="2"/>
    <n v="2"/>
    <x v="8"/>
    <n v="1100.00884675"/>
    <s v="FAY/GRADE/Haypress (River Complex)/LOG/OAK/WALLOW"/>
  </r>
  <r>
    <x v="9"/>
    <x v="24"/>
    <x v="1"/>
    <n v="2"/>
    <n v="2"/>
    <x v="8"/>
    <n v="1100.00884675"/>
    <s v="FAY/GRADE/Haypress (River Complex)/LOG/OAK/WALLOW"/>
  </r>
  <r>
    <x v="9"/>
    <x v="24"/>
    <x v="13"/>
    <n v="2"/>
    <n v="2"/>
    <x v="8"/>
    <n v="1100.00884675"/>
    <s v="FAY/GRADE/Haypress (River Complex)/LOG/OAK/WALLOW"/>
  </r>
  <r>
    <x v="9"/>
    <x v="24"/>
    <x v="6"/>
    <n v="2"/>
    <n v="2"/>
    <x v="8"/>
    <n v="1100.00884675"/>
    <s v="FAY/GRADE/Haypress (River Complex)/LOG/OAK/WALLOW"/>
  </r>
  <r>
    <x v="5"/>
    <x v="24"/>
    <x v="13"/>
    <n v="2"/>
    <n v="2"/>
    <x v="8"/>
    <n v="1100.00884675"/>
    <s v="FAY/GRADE/Haypress (River Complex)/LOG/OAK/WALLOW"/>
  </r>
  <r>
    <x v="11"/>
    <x v="24"/>
    <x v="7"/>
    <n v="1.9349870648608574"/>
    <n v="1.9349870648608574"/>
    <x v="8"/>
    <n v="1100.00884675"/>
    <s v="FAY/GRADE/Haypress (River Complex)/LOG/OAK/WALLOW"/>
  </r>
  <r>
    <x v="9"/>
    <x v="24"/>
    <x v="8"/>
    <n v="1.9174885149469418"/>
    <n v="1.9174885149469418"/>
    <x v="8"/>
    <n v="1100.00884675"/>
    <s v="FAY/GRADE/Haypress (River Complex)/LOG/OAK/WALLOW"/>
  </r>
  <r>
    <x v="7"/>
    <x v="24"/>
    <x v="10"/>
    <n v="1.7560353650314717"/>
    <n v="1.7560353650314717"/>
    <x v="8"/>
    <n v="1100.00884675"/>
    <s v="FAY/GRADE/Haypress (River Complex)/LOG/OAK/WALLOW"/>
  </r>
  <r>
    <x v="1"/>
    <x v="24"/>
    <x v="10"/>
    <n v="1.108926234583983"/>
    <n v="1.108926234583983"/>
    <x v="8"/>
    <n v="1100.00884675"/>
    <s v="FAY/GRADE/Haypress (River Complex)/LOG/OAK/WALLOW"/>
  </r>
  <r>
    <x v="10"/>
    <x v="24"/>
    <x v="10"/>
    <n v="1.0729740826165228"/>
    <n v="1.0729740826165228"/>
    <x v="8"/>
    <n v="1100.00884675"/>
    <s v="FAY/GRADE/Haypress (River Complex)/LOG/OAK/WALLOW"/>
  </r>
  <r>
    <x v="3"/>
    <x v="24"/>
    <x v="13"/>
    <n v="1"/>
    <n v="1"/>
    <x v="8"/>
    <n v="1100.00884675"/>
    <s v="FAY/GRADE/Haypress (River Complex)/LOG/OAK/WALLOW"/>
  </r>
  <r>
    <x v="3"/>
    <x v="24"/>
    <x v="6"/>
    <n v="1"/>
    <n v="1"/>
    <x v="8"/>
    <n v="1100.00884675"/>
    <s v="FAY/GRADE/Haypress (River Complex)/LOG/OAK/WALLOW"/>
  </r>
  <r>
    <x v="0"/>
    <x v="24"/>
    <x v="13"/>
    <n v="1"/>
    <n v="1"/>
    <x v="8"/>
    <n v="1100.00884675"/>
    <s v="FAY/GRADE/Haypress (River Complex)/LOG/OAK/WALLOW"/>
  </r>
  <r>
    <x v="0"/>
    <x v="24"/>
    <x v="6"/>
    <n v="1"/>
    <n v="1"/>
    <x v="8"/>
    <n v="1100.00884675"/>
    <s v="FAY/GRADE/Haypress (River Complex)/LOG/OAK/WALLOW"/>
  </r>
  <r>
    <x v="7"/>
    <x v="24"/>
    <x v="3"/>
    <n v="1"/>
    <n v="1"/>
    <x v="8"/>
    <n v="1100.00884675"/>
    <s v="FAY/GRADE/Haypress (River Complex)/LOG/OAK/WALLOW"/>
  </r>
  <r>
    <x v="7"/>
    <x v="24"/>
    <x v="13"/>
    <n v="1"/>
    <n v="1"/>
    <x v="8"/>
    <n v="1100.00884675"/>
    <s v="FAY/GRADE/Haypress (River Complex)/LOG/OAK/WALLOW"/>
  </r>
  <r>
    <x v="7"/>
    <x v="24"/>
    <x v="6"/>
    <n v="1"/>
    <n v="1"/>
    <x v="8"/>
    <n v="1100.00884675"/>
    <s v="FAY/GRADE/Haypress (River Complex)/LOG/OAK/WALLOW"/>
  </r>
  <r>
    <x v="11"/>
    <x v="24"/>
    <x v="3"/>
    <n v="1"/>
    <n v="1"/>
    <x v="8"/>
    <n v="1100.00884675"/>
    <s v="FAY/GRADE/Haypress (River Complex)/LOG/OAK/WALLOW"/>
  </r>
  <r>
    <x v="11"/>
    <x v="24"/>
    <x v="10"/>
    <n v="1"/>
    <n v="1"/>
    <x v="8"/>
    <n v="1100.00884675"/>
    <s v="FAY/GRADE/Haypress (River Complex)/LOG/OAK/WALLOW"/>
  </r>
  <r>
    <x v="11"/>
    <x v="24"/>
    <x v="8"/>
    <n v="1"/>
    <n v="1"/>
    <x v="8"/>
    <n v="1100.00884675"/>
    <s v="FAY/GRADE/Haypress (River Complex)/LOG/OAK/WALLOW"/>
  </r>
  <r>
    <x v="11"/>
    <x v="24"/>
    <x v="1"/>
    <n v="1"/>
    <n v="1"/>
    <x v="8"/>
    <n v="1100.00884675"/>
    <s v="FAY/GRADE/Haypress (River Complex)/LOG/OAK/WALLOW"/>
  </r>
  <r>
    <x v="11"/>
    <x v="24"/>
    <x v="13"/>
    <n v="1"/>
    <n v="1"/>
    <x v="8"/>
    <n v="1100.00884675"/>
    <s v="FAY/GRADE/Haypress (River Complex)/LOG/OAK/WALLOW"/>
  </r>
  <r>
    <x v="11"/>
    <x v="24"/>
    <x v="6"/>
    <n v="1"/>
    <n v="1"/>
    <x v="8"/>
    <n v="1100.00884675"/>
    <s v="FAY/GRADE/Haypress (River Complex)/LOG/OAK/WALLOW"/>
  </r>
  <r>
    <x v="6"/>
    <x v="24"/>
    <x v="3"/>
    <n v="1"/>
    <n v="1"/>
    <x v="8"/>
    <n v="1100.00884675"/>
    <s v="FAY/GRADE/Haypress (River Complex)/LOG/OAK/WALLOW"/>
  </r>
  <r>
    <x v="6"/>
    <x v="24"/>
    <x v="10"/>
    <n v="1"/>
    <n v="1"/>
    <x v="8"/>
    <n v="1100.00884675"/>
    <s v="FAY/GRADE/Haypress (River Complex)/LOG/OAK/WALLOW"/>
  </r>
  <r>
    <x v="6"/>
    <x v="24"/>
    <x v="14"/>
    <n v="1"/>
    <n v="1"/>
    <x v="8"/>
    <n v="1100.00884675"/>
    <s v="FAY/GRADE/Haypress (River Complex)/LOG/OAK/WALLOW"/>
  </r>
  <r>
    <x v="4"/>
    <x v="24"/>
    <x v="13"/>
    <n v="1"/>
    <n v="1"/>
    <x v="8"/>
    <n v="1100.00884675"/>
    <s v="FAY/GRADE/Haypress (River Complex)/LOG/OAK/WALLOW"/>
  </r>
  <r>
    <x v="4"/>
    <x v="24"/>
    <x v="6"/>
    <n v="1"/>
    <n v="1"/>
    <x v="8"/>
    <n v="1100.00884675"/>
    <s v="FAY/GRADE/Haypress (River Complex)/LOG/OAK/WALLOW"/>
  </r>
  <r>
    <x v="2"/>
    <x v="24"/>
    <x v="2"/>
    <n v="1"/>
    <n v="1"/>
    <x v="8"/>
    <n v="1100.00884675"/>
    <s v="FAY/GRADE/Haypress (River Complex)/LOG/OAK/WALLOW"/>
  </r>
  <r>
    <x v="2"/>
    <x v="24"/>
    <x v="6"/>
    <n v="1"/>
    <n v="1"/>
    <x v="8"/>
    <n v="1100.00884675"/>
    <s v="FAY/GRADE/Haypress (River Complex)/LOG/OAK/WALLOW"/>
  </r>
  <r>
    <x v="10"/>
    <x v="24"/>
    <x v="3"/>
    <n v="1"/>
    <n v="1"/>
    <x v="8"/>
    <n v="1100.00884675"/>
    <s v="FAY/GRADE/Haypress (River Complex)/LOG/OAK/WALLOW"/>
  </r>
  <r>
    <x v="10"/>
    <x v="24"/>
    <x v="13"/>
    <n v="1"/>
    <n v="1"/>
    <x v="8"/>
    <n v="1100.00884675"/>
    <s v="FAY/GRADE/Haypress (River Complex)/LOG/OAK/WALLOW"/>
  </r>
  <r>
    <x v="10"/>
    <x v="24"/>
    <x v="6"/>
    <n v="1"/>
    <n v="1"/>
    <x v="8"/>
    <n v="1100.00884675"/>
    <s v="FAY/GRADE/Haypress (River Complex)/LOG/OAK/WALLOW"/>
  </r>
  <r>
    <x v="8"/>
    <x v="24"/>
    <x v="5"/>
    <n v="1"/>
    <n v="1"/>
    <x v="8"/>
    <n v="1100.00884675"/>
    <s v="FAY/GRADE/Haypress (River Complex)/LOG/OAK/WALLOW"/>
  </r>
  <r>
    <x v="8"/>
    <x v="24"/>
    <x v="7"/>
    <n v="1"/>
    <n v="1"/>
    <x v="8"/>
    <n v="1100.00884675"/>
    <s v="FAY/GRADE/Haypress (River Complex)/LOG/OAK/WALLOW"/>
  </r>
  <r>
    <x v="8"/>
    <x v="24"/>
    <x v="8"/>
    <n v="1"/>
    <n v="1"/>
    <x v="8"/>
    <n v="1100.00884675"/>
    <s v="FAY/GRADE/Haypress (River Complex)/LOG/OAK/WALLOW"/>
  </r>
  <r>
    <x v="8"/>
    <x v="24"/>
    <x v="1"/>
    <n v="1"/>
    <n v="1"/>
    <x v="8"/>
    <n v="1100.00884675"/>
    <s v="FAY/GRADE/Haypress (River Complex)/LOG/OAK/WALLOW"/>
  </r>
  <r>
    <x v="8"/>
    <x v="24"/>
    <x v="13"/>
    <n v="1"/>
    <n v="1"/>
    <x v="8"/>
    <n v="1100.00884675"/>
    <s v="FAY/GRADE/Haypress (River Complex)/LOG/OAK/WALLOW"/>
  </r>
  <r>
    <x v="8"/>
    <x v="24"/>
    <x v="6"/>
    <n v="1"/>
    <n v="1"/>
    <x v="8"/>
    <n v="1100.00884675"/>
    <s v="FAY/GRADE/Haypress (River Complex)/LOG/OAK/WALLOW"/>
  </r>
  <r>
    <x v="8"/>
    <x v="24"/>
    <x v="14"/>
    <n v="1"/>
    <n v="1"/>
    <x v="8"/>
    <n v="1100.00884675"/>
    <s v="FAY/GRADE/Haypress (River Complex)/LOG/OAK/WALLOW"/>
  </r>
  <r>
    <x v="1"/>
    <x v="24"/>
    <x v="3"/>
    <n v="1"/>
    <n v="1"/>
    <x v="8"/>
    <n v="1100.00884675"/>
    <s v="FAY/GRADE/Haypress (River Complex)/LOG/OAK/WALLOW"/>
  </r>
  <r>
    <x v="1"/>
    <x v="24"/>
    <x v="13"/>
    <n v="1"/>
    <n v="1"/>
    <x v="8"/>
    <n v="1100.00884675"/>
    <s v="FAY/GRADE/Haypress (River Complex)/LOG/OAK/WALLOW"/>
  </r>
  <r>
    <x v="1"/>
    <x v="24"/>
    <x v="6"/>
    <n v="1"/>
    <n v="1"/>
    <x v="8"/>
    <n v="1100.00884675"/>
    <s v="FAY/GRADE/Haypress (River Complex)/LOG/OAK/WALLOW"/>
  </r>
  <r>
    <x v="9"/>
    <x v="24"/>
    <x v="3"/>
    <n v="1"/>
    <n v="1"/>
    <x v="8"/>
    <n v="1100.00884675"/>
    <s v="FAY/GRADE/Haypress (River Complex)/LOG/OAK/WALLOW"/>
  </r>
  <r>
    <x v="9"/>
    <x v="24"/>
    <x v="10"/>
    <n v="1"/>
    <n v="1"/>
    <x v="8"/>
    <n v="1100.00884675"/>
    <s v="FAY/GRADE/Haypress (River Complex)/LOG/OAK/WALLOW"/>
  </r>
  <r>
    <x v="9"/>
    <x v="24"/>
    <x v="14"/>
    <n v="1"/>
    <n v="1"/>
    <x v="8"/>
    <n v="1100.00884675"/>
    <s v="FAY/GRADE/Haypress (River Complex)/LOG/OAK/WALLOW"/>
  </r>
  <r>
    <x v="5"/>
    <x v="24"/>
    <x v="3"/>
    <n v="1"/>
    <n v="1"/>
    <x v="8"/>
    <n v="1100.00884675"/>
    <s v="FAY/GRADE/Haypress (River Complex)/LOG/OAK/WALLOW"/>
  </r>
  <r>
    <x v="5"/>
    <x v="24"/>
    <x v="10"/>
    <n v="1"/>
    <n v="1"/>
    <x v="8"/>
    <n v="1100.00884675"/>
    <s v="FAY/GRADE/Haypress (River Complex)/LOG/OAK/WALLOW"/>
  </r>
  <r>
    <x v="5"/>
    <x v="24"/>
    <x v="6"/>
    <n v="1"/>
    <n v="1"/>
    <x v="8"/>
    <n v="1100.00884675"/>
    <s v="FAY/GRADE/Haypress (River Complex)/LOG/OAK/WALLOW"/>
  </r>
  <r>
    <x v="1"/>
    <x v="24"/>
    <x v="1"/>
    <n v="0.56082898073341081"/>
    <n v="0.56082898073341081"/>
    <x v="8"/>
    <n v="1100.00884675"/>
    <s v="FAY/GRADE/Haypress (River Complex)/LOG/OAK/WALLOW"/>
  </r>
  <r>
    <x v="10"/>
    <x v="24"/>
    <x v="1"/>
    <n v="0.54264651907431971"/>
    <n v="0.54264651907431971"/>
    <x v="8"/>
    <n v="1100.00884675"/>
    <s v="FAY/GRADE/Haypress (River Complex)/LOG/OAK/WALLOW"/>
  </r>
  <r>
    <x v="7"/>
    <x v="24"/>
    <x v="7"/>
    <n v="-150.04600368043356"/>
    <n v="0"/>
    <x v="8"/>
    <n v="1100.00884675"/>
    <s v="FAY/GRADE/Haypress (River Complex)/LOG/OAK/WALLOW"/>
  </r>
  <r>
    <x v="3"/>
    <x v="37"/>
    <x v="4"/>
    <n v="175.30279778297921"/>
    <n v="175.30279778297921"/>
    <x v="8"/>
    <n v="1100.00884675"/>
    <s v="CARR /COFFEE/DELTA/Haypress (River Complex)/RAMSHORN"/>
  </r>
  <r>
    <x v="3"/>
    <x v="37"/>
    <x v="10"/>
    <n v="146.36454501447943"/>
    <n v="146.36454501447943"/>
    <x v="8"/>
    <n v="1100.00884675"/>
    <s v="CARR /COFFEE/DELTA/Haypress (River Complex)/RAMSHORN"/>
  </r>
  <r>
    <x v="3"/>
    <x v="37"/>
    <x v="0"/>
    <n v="91.064215716486544"/>
    <n v="91.064215716486544"/>
    <x v="8"/>
    <n v="1100.00884675"/>
    <s v="CARR /COFFEE/DELTA/Haypress (River Complex)/RAMSHORN"/>
  </r>
  <r>
    <x v="5"/>
    <x v="37"/>
    <x v="8"/>
    <n v="44.994092175579922"/>
    <n v="44.994092175579922"/>
    <x v="8"/>
    <n v="1100.00884675"/>
    <s v="CARR /COFFEE/DELTA/Haypress (River Complex)/RAMSHORN"/>
  </r>
  <r>
    <x v="5"/>
    <x v="37"/>
    <x v="7"/>
    <n v="39.22502597675134"/>
    <n v="39.22502597675134"/>
    <x v="8"/>
    <n v="1100.00884675"/>
    <s v="CARR /COFFEE/DELTA/Haypress (River Complex)/RAMSHORN"/>
  </r>
  <r>
    <x v="3"/>
    <x v="37"/>
    <x v="11"/>
    <n v="35.351308744930186"/>
    <n v="35.351308744930186"/>
    <x v="8"/>
    <n v="1100.00884675"/>
    <s v="CARR /COFFEE/DELTA/Haypress (River Complex)/RAMSHORN"/>
  </r>
  <r>
    <x v="1"/>
    <x v="31"/>
    <x v="11"/>
    <n v="32.399908440144252"/>
    <n v="32.399908440144252"/>
    <x v="16"/>
    <n v="942.40417824999997"/>
    <s v="BOLES/KLAMATHON/Lava/STEAMBOAT"/>
  </r>
  <r>
    <x v="4"/>
    <x v="31"/>
    <x v="11"/>
    <n v="29.833040991149385"/>
    <n v="29.833040991149385"/>
    <x v="16"/>
    <n v="942.40417824999997"/>
    <s v="BOLES/KLAMATHON/Lava/STEAMBOAT"/>
  </r>
  <r>
    <x v="5"/>
    <x v="31"/>
    <x v="7"/>
    <n v="29.616948586954937"/>
    <n v="29.616948586954937"/>
    <x v="16"/>
    <n v="942.40417824999997"/>
    <s v="BOLES/KLAMATHON/Lava/STEAMBOAT"/>
  </r>
  <r>
    <x v="4"/>
    <x v="31"/>
    <x v="2"/>
    <n v="29.547392337521103"/>
    <n v="29.547392337521103"/>
    <x v="16"/>
    <n v="942.40417824999997"/>
    <s v="BOLES/KLAMATHON/Lava/STEAMBOAT"/>
  </r>
  <r>
    <x v="0"/>
    <x v="31"/>
    <x v="0"/>
    <n v="29.397308418918726"/>
    <n v="29.397308418918726"/>
    <x v="16"/>
    <n v="942.40417824999997"/>
    <s v="BOLES/KLAMATHON/Lava/STEAMBOAT"/>
  </r>
  <r>
    <x v="1"/>
    <x v="31"/>
    <x v="7"/>
    <n v="25.400670768936667"/>
    <n v="25.400670768936667"/>
    <x v="16"/>
    <n v="942.40417824999997"/>
    <s v="BOLES/KLAMATHON/Lava/STEAMBOAT"/>
  </r>
  <r>
    <x v="4"/>
    <x v="31"/>
    <x v="4"/>
    <n v="23.631128174058585"/>
    <n v="23.631128174058585"/>
    <x v="16"/>
    <n v="942.40417824999997"/>
    <s v="BOLES/KLAMATHON/Lava/STEAMBOAT"/>
  </r>
  <r>
    <x v="4"/>
    <x v="31"/>
    <x v="5"/>
    <n v="22.294451245174884"/>
    <n v="22.294451245174884"/>
    <x v="16"/>
    <n v="942.40417824999997"/>
    <s v="BOLES/KLAMATHON/Lava/STEAMBOAT"/>
  </r>
  <r>
    <x v="0"/>
    <x v="31"/>
    <x v="7"/>
    <n v="21.655188305345384"/>
    <n v="21.655188305345384"/>
    <x v="16"/>
    <n v="942.40417824999997"/>
    <s v="BOLES/KLAMATHON/Lava/STEAMBOAT"/>
  </r>
  <r>
    <x v="2"/>
    <x v="31"/>
    <x v="13"/>
    <n v="20.48760609017614"/>
    <n v="20.48760609017614"/>
    <x v="16"/>
    <n v="942.40417824999997"/>
    <s v="BOLES/KLAMATHON/Lava/STEAMBOAT"/>
  </r>
  <r>
    <x v="1"/>
    <x v="31"/>
    <x v="8"/>
    <n v="19.833058839087865"/>
    <n v="19.833058839087865"/>
    <x v="16"/>
    <n v="942.40417824999997"/>
    <s v="BOLES/KLAMATHON/Lava/STEAMBOAT"/>
  </r>
  <r>
    <x v="0"/>
    <x v="31"/>
    <x v="4"/>
    <n v="18.325011573943332"/>
    <n v="18.325011573943332"/>
    <x v="16"/>
    <n v="942.40417824999997"/>
    <s v="BOLES/KLAMATHON/Lava/STEAMBOAT"/>
  </r>
  <r>
    <x v="3"/>
    <x v="31"/>
    <x v="2"/>
    <n v="17.86178852081115"/>
    <n v="17.86178852081115"/>
    <x v="16"/>
    <n v="942.40417824999997"/>
    <s v="BOLES/KLAMATHON/Lava/STEAMBOAT"/>
  </r>
  <r>
    <x v="1"/>
    <x v="31"/>
    <x v="0"/>
    <n v="17.679945792896852"/>
    <n v="17.679945792896852"/>
    <x v="16"/>
    <n v="942.40417824999997"/>
    <s v="BOLES/KLAMATHON/Lava/STEAMBOAT"/>
  </r>
  <r>
    <x v="0"/>
    <x v="31"/>
    <x v="8"/>
    <n v="17.302874524741803"/>
    <n v="17.302874524741803"/>
    <x v="16"/>
    <n v="942.40417824999997"/>
    <s v="BOLES/KLAMATHON/Lava/STEAMBOAT"/>
  </r>
  <r>
    <x v="3"/>
    <x v="31"/>
    <x v="5"/>
    <n v="17.05757954603245"/>
    <n v="17.05757954603245"/>
    <x v="16"/>
    <n v="942.40417824999997"/>
    <s v="BOLES/KLAMATHON/Lava/STEAMBOAT"/>
  </r>
  <r>
    <x v="4"/>
    <x v="31"/>
    <x v="7"/>
    <n v="16.307024456870366"/>
    <n v="16.307024456870366"/>
    <x v="16"/>
    <n v="942.40417824999997"/>
    <s v="BOLES/KLAMATHON/Lava/STEAMBOAT"/>
  </r>
  <r>
    <x v="5"/>
    <x v="31"/>
    <x v="5"/>
    <n v="15.348582833354941"/>
    <n v="15.348582833354941"/>
    <x v="16"/>
    <n v="942.40417824999997"/>
    <s v="BOLES/KLAMATHON/Lava/STEAMBOAT"/>
  </r>
  <r>
    <x v="3"/>
    <x v="31"/>
    <x v="0"/>
    <n v="11.971476421472623"/>
    <n v="11.971476421472623"/>
    <x v="16"/>
    <n v="942.40417824999997"/>
    <s v="BOLES/KLAMATHON/Lava/STEAMBOAT"/>
  </r>
  <r>
    <x v="4"/>
    <x v="31"/>
    <x v="8"/>
    <n v="9.5630174740360196"/>
    <n v="9.5630174740360196"/>
    <x v="16"/>
    <n v="942.40417824999997"/>
    <s v="BOLES/KLAMATHON/Lava/STEAMBOAT"/>
  </r>
  <r>
    <x v="3"/>
    <x v="31"/>
    <x v="7"/>
    <n v="9.3702110548565365"/>
    <n v="9.3702110548565365"/>
    <x v="16"/>
    <n v="942.40417824999997"/>
    <s v="BOLES/KLAMATHON/Lava/STEAMBOAT"/>
  </r>
  <r>
    <x v="4"/>
    <x v="31"/>
    <x v="10"/>
    <n v="9.033259129203044"/>
    <n v="9.033259129203044"/>
    <x v="16"/>
    <n v="942.40417824999997"/>
    <s v="BOLES/KLAMATHON/Lava/STEAMBOAT"/>
  </r>
  <r>
    <x v="0"/>
    <x v="31"/>
    <x v="10"/>
    <n v="8.9293631527477011"/>
    <n v="8.9293631527477011"/>
    <x v="16"/>
    <n v="942.40417824999997"/>
    <s v="BOLES/KLAMATHON/Lava/STEAMBOAT"/>
  </r>
  <r>
    <x v="11"/>
    <x v="31"/>
    <x v="0"/>
    <n v="8.9"/>
    <n v="8.9"/>
    <x v="16"/>
    <n v="942.40417824999997"/>
    <s v="BOLES/KLAMATHON/Lava/STEAMBOAT"/>
  </r>
  <r>
    <x v="7"/>
    <x v="31"/>
    <x v="0"/>
    <n v="8.8200050859405099"/>
    <n v="8.8200050859405099"/>
    <x v="16"/>
    <n v="942.40417824999997"/>
    <s v="BOLES/KLAMATHON/Lava/STEAMBOAT"/>
  </r>
  <r>
    <x v="5"/>
    <x v="31"/>
    <x v="8"/>
    <n v="8.6811114991112586"/>
    <n v="8.6811114991112586"/>
    <x v="16"/>
    <n v="942.40417824999997"/>
    <s v="BOLES/KLAMATHON/Lava/STEAMBOAT"/>
  </r>
  <r>
    <x v="2"/>
    <x v="31"/>
    <x v="6"/>
    <n v="7.6081366061955373"/>
    <n v="7.6081366061955373"/>
    <x v="16"/>
    <n v="942.40417824999997"/>
    <s v="BOLES/KLAMATHON/Lava/STEAMBOAT"/>
  </r>
  <r>
    <x v="1"/>
    <x v="31"/>
    <x v="1"/>
    <n v="7.5293417995763923"/>
    <n v="7.5293417995763923"/>
    <x v="16"/>
    <n v="942.40417824999997"/>
    <s v="BOLES/KLAMATHON/Lava/STEAMBOAT"/>
  </r>
  <r>
    <x v="7"/>
    <x v="31"/>
    <x v="11"/>
    <n v="7.4698976869370224"/>
    <n v="7.4698976869370224"/>
    <x v="16"/>
    <n v="942.40417824999997"/>
    <s v="BOLES/KLAMATHON/Lava/STEAMBOAT"/>
  </r>
  <r>
    <x v="3"/>
    <x v="31"/>
    <x v="4"/>
    <n v="7.4625010172528077"/>
    <n v="7.4625010172528077"/>
    <x v="16"/>
    <n v="942.40417824999997"/>
    <s v="BOLES/KLAMATHON/Lava/STEAMBOAT"/>
  </r>
  <r>
    <x v="1"/>
    <x v="31"/>
    <x v="4"/>
    <n v="7.1488032186552308"/>
    <n v="7.1488032186552308"/>
    <x v="16"/>
    <n v="942.40417824999997"/>
    <s v="BOLES/KLAMATHON/Lava/STEAMBOAT"/>
  </r>
  <r>
    <x v="3"/>
    <x v="31"/>
    <x v="8"/>
    <n v="7.0462557811360611"/>
    <n v="7.0462557811360611"/>
    <x v="16"/>
    <n v="942.40417824999997"/>
    <s v="BOLES/KLAMATHON/Lava/STEAMBOAT"/>
  </r>
  <r>
    <x v="0"/>
    <x v="31"/>
    <x v="1"/>
    <n v="6.0926760959407433"/>
    <n v="6.0926760959407433"/>
    <x v="16"/>
    <n v="942.40417824999997"/>
    <s v="BOLES/KLAMATHON/Lava/STEAMBOAT"/>
  </r>
  <r>
    <x v="5"/>
    <x v="31"/>
    <x v="0"/>
    <n v="5.761441169307548"/>
    <n v="5.761441169307548"/>
    <x v="16"/>
    <n v="942.40417824999997"/>
    <s v="BOLES/KLAMATHON/Lava/STEAMBOAT"/>
  </r>
  <r>
    <x v="7"/>
    <x v="31"/>
    <x v="10"/>
    <n v="4.0907263108152323"/>
    <n v="4.0907263108152323"/>
    <x v="16"/>
    <n v="942.40417824999997"/>
    <s v="BOLES/KLAMATHON/Lava/STEAMBOAT"/>
  </r>
  <r>
    <x v="4"/>
    <x v="31"/>
    <x v="1"/>
    <n v="3.8551841769974415"/>
    <n v="3.8551841769974415"/>
    <x v="16"/>
    <n v="942.40417824999997"/>
    <s v="BOLES/KLAMATHON/Lava/STEAMBOAT"/>
  </r>
  <r>
    <x v="3"/>
    <x v="31"/>
    <x v="10"/>
    <n v="3.6363077503072097"/>
    <n v="3.6363077503072097"/>
    <x v="16"/>
    <n v="942.40417824999997"/>
    <s v="BOLES/KLAMATHON/Lava/STEAMBOAT"/>
  </r>
  <r>
    <x v="7"/>
    <x v="31"/>
    <x v="2"/>
    <n v="3.3915428130024265"/>
    <n v="3.3915428130024265"/>
    <x v="16"/>
    <n v="942.40417824999997"/>
    <s v="BOLES/KLAMATHON/Lava/STEAMBOAT"/>
  </r>
  <r>
    <x v="7"/>
    <x v="31"/>
    <x v="5"/>
    <n v="3.3747182121511172"/>
    <n v="3.3747182121511172"/>
    <x v="16"/>
    <n v="942.40417824999997"/>
    <s v="BOLES/KLAMATHON/Lava/STEAMBOAT"/>
  </r>
  <r>
    <x v="5"/>
    <x v="31"/>
    <x v="1"/>
    <n v="2.9244150079178741"/>
    <n v="2.9244150079178741"/>
    <x v="16"/>
    <n v="942.40417824999997"/>
    <s v="BOLES/KLAMATHON/Lava/STEAMBOAT"/>
  </r>
  <r>
    <x v="3"/>
    <x v="31"/>
    <x v="1"/>
    <n v="2.4811226656139986"/>
    <n v="2.4811226656139986"/>
    <x v="16"/>
    <n v="942.40417824999997"/>
    <s v="BOLES/KLAMATHON/Lava/STEAMBOAT"/>
  </r>
  <r>
    <x v="6"/>
    <x v="31"/>
    <x v="0"/>
    <n v="2.4804602828771474"/>
    <n v="2.4804602828771474"/>
    <x v="16"/>
    <n v="942.40417824999997"/>
    <s v="BOLES/KLAMATHON/Lava/STEAMBOAT"/>
  </r>
  <r>
    <x v="7"/>
    <x v="31"/>
    <x v="8"/>
    <n v="2.0566583456905985"/>
    <n v="2.0566583456905985"/>
    <x v="16"/>
    <n v="942.40417824999997"/>
    <s v="BOLES/KLAMATHON/Lava/STEAMBOAT"/>
  </r>
  <r>
    <x v="6"/>
    <x v="31"/>
    <x v="4"/>
    <n v="2"/>
    <n v="2"/>
    <x v="16"/>
    <n v="942.40417824999997"/>
    <s v="BOLES/KLAMATHON/Lava/STEAMBOAT"/>
  </r>
  <r>
    <x v="6"/>
    <x v="31"/>
    <x v="7"/>
    <n v="2"/>
    <n v="2"/>
    <x v="16"/>
    <n v="942.40417824999997"/>
    <s v="BOLES/KLAMATHON/Lava/STEAMBOAT"/>
  </r>
  <r>
    <x v="7"/>
    <x v="31"/>
    <x v="7"/>
    <n v="1.9277941460199883"/>
    <n v="1.9277941460199883"/>
    <x v="16"/>
    <n v="942.40417824999997"/>
    <s v="BOLES/KLAMATHON/Lava/STEAMBOAT"/>
  </r>
  <r>
    <x v="2"/>
    <x v="31"/>
    <x v="7"/>
    <n v="1.905990328345712"/>
    <n v="1.905990328345712"/>
    <x v="16"/>
    <n v="942.40417824999997"/>
    <s v="BOLES/KLAMATHON/Lava/STEAMBOAT"/>
  </r>
  <r>
    <x v="0"/>
    <x v="31"/>
    <x v="3"/>
    <n v="1.8688172460858805"/>
    <n v="1.8688172460858805"/>
    <x v="16"/>
    <n v="942.40417824999997"/>
    <s v="BOLES/KLAMATHON/Lava/STEAMBOAT"/>
  </r>
  <r>
    <x v="6"/>
    <x v="31"/>
    <x v="8"/>
    <n v="1.6076934065056419"/>
    <n v="1.6076934065056419"/>
    <x v="16"/>
    <n v="942.40417824999997"/>
    <s v="BOLES/KLAMATHON/Lava/STEAMBOAT"/>
  </r>
  <r>
    <x v="6"/>
    <x v="31"/>
    <x v="11"/>
    <n v="1.0859887796501879"/>
    <n v="1.0859887796501879"/>
    <x v="16"/>
    <n v="942.40417824999997"/>
    <s v="BOLES/KLAMATHON/Lava/STEAMBOAT"/>
  </r>
  <r>
    <x v="3"/>
    <x v="31"/>
    <x v="13"/>
    <n v="1"/>
    <n v="1"/>
    <x v="16"/>
    <n v="942.40417824999997"/>
    <s v="BOLES/KLAMATHON/Lava/STEAMBOAT"/>
  </r>
  <r>
    <x v="0"/>
    <x v="31"/>
    <x v="13"/>
    <n v="1"/>
    <n v="1"/>
    <x v="16"/>
    <n v="942.40417824999997"/>
    <s v="BOLES/KLAMATHON/Lava/STEAMBOAT"/>
  </r>
  <r>
    <x v="6"/>
    <x v="31"/>
    <x v="10"/>
    <n v="1"/>
    <n v="1"/>
    <x v="16"/>
    <n v="942.40417824999997"/>
    <s v="BOLES/KLAMATHON/Lava/STEAMBOAT"/>
  </r>
  <r>
    <x v="6"/>
    <x v="31"/>
    <x v="2"/>
    <n v="1"/>
    <n v="1"/>
    <x v="16"/>
    <n v="942.40417824999997"/>
    <s v="BOLES/KLAMATHON/Lava/STEAMBOAT"/>
  </r>
  <r>
    <x v="6"/>
    <x v="31"/>
    <x v="13"/>
    <n v="1"/>
    <n v="1"/>
    <x v="16"/>
    <n v="942.40417824999997"/>
    <s v="BOLES/KLAMATHON/Lava/STEAMBOAT"/>
  </r>
  <r>
    <x v="6"/>
    <x v="31"/>
    <x v="6"/>
    <n v="1"/>
    <n v="1"/>
    <x v="16"/>
    <n v="942.40417824999997"/>
    <s v="BOLES/KLAMATHON/Lava/STEAMBOAT"/>
  </r>
  <r>
    <x v="6"/>
    <x v="31"/>
    <x v="14"/>
    <n v="1"/>
    <n v="1"/>
    <x v="16"/>
    <n v="942.40417824999997"/>
    <s v="BOLES/KLAMATHON/Lava/STEAMBOAT"/>
  </r>
  <r>
    <x v="6"/>
    <x v="31"/>
    <x v="17"/>
    <n v="1"/>
    <n v="1"/>
    <x v="16"/>
    <n v="942.40417824999997"/>
    <s v="BOLES/KLAMATHON/Lava/STEAMBOAT"/>
  </r>
  <r>
    <x v="4"/>
    <x v="31"/>
    <x v="13"/>
    <n v="1"/>
    <n v="1"/>
    <x v="16"/>
    <n v="942.40417824999997"/>
    <s v="BOLES/KLAMATHON/Lava/STEAMBOAT"/>
  </r>
  <r>
    <x v="8"/>
    <x v="31"/>
    <x v="13"/>
    <n v="1"/>
    <n v="1"/>
    <x v="16"/>
    <n v="942.40417824999997"/>
    <s v="BOLES/KLAMATHON/Lava/STEAMBOAT"/>
  </r>
  <r>
    <x v="8"/>
    <x v="31"/>
    <x v="6"/>
    <n v="1"/>
    <n v="1"/>
    <x v="16"/>
    <n v="942.40417824999997"/>
    <s v="BOLES/KLAMATHON/Lava/STEAMBOAT"/>
  </r>
  <r>
    <x v="8"/>
    <x v="31"/>
    <x v="14"/>
    <n v="1"/>
    <n v="1"/>
    <x v="16"/>
    <n v="942.40417824999997"/>
    <s v="BOLES/KLAMATHON/Lava/STEAMBOAT"/>
  </r>
  <r>
    <x v="8"/>
    <x v="31"/>
    <x v="17"/>
    <n v="1"/>
    <n v="1"/>
    <x v="16"/>
    <n v="942.40417824999997"/>
    <s v="BOLES/KLAMATHON/Lava/STEAMBOAT"/>
  </r>
  <r>
    <x v="1"/>
    <x v="31"/>
    <x v="13"/>
    <n v="1"/>
    <n v="1"/>
    <x v="16"/>
    <n v="942.40417824999997"/>
    <s v="BOLES/KLAMATHON/Lava/STEAMBOAT"/>
  </r>
  <r>
    <x v="9"/>
    <x v="31"/>
    <x v="13"/>
    <n v="1"/>
    <n v="1"/>
    <x v="16"/>
    <n v="942.40417824999997"/>
    <s v="BOLES/KLAMATHON/Lava/STEAMBOAT"/>
  </r>
  <r>
    <x v="9"/>
    <x v="31"/>
    <x v="6"/>
    <n v="1"/>
    <n v="1"/>
    <x v="16"/>
    <n v="942.40417824999997"/>
    <s v="BOLES/KLAMATHON/Lava/STEAMBOAT"/>
  </r>
  <r>
    <x v="9"/>
    <x v="31"/>
    <x v="14"/>
    <n v="1"/>
    <n v="1"/>
    <x v="16"/>
    <n v="942.40417824999997"/>
    <s v="BOLES/KLAMATHON/Lava/STEAMBOAT"/>
  </r>
  <r>
    <x v="9"/>
    <x v="31"/>
    <x v="17"/>
    <n v="1"/>
    <n v="1"/>
    <x v="16"/>
    <n v="942.40417824999997"/>
    <s v="BOLES/KLAMATHON/Lava/STEAMBOAT"/>
  </r>
  <r>
    <x v="2"/>
    <x v="31"/>
    <x v="14"/>
    <n v="0.94508401183234814"/>
    <n v="0.94508401183234814"/>
    <x v="16"/>
    <n v="942.40417824999997"/>
    <s v="BOLES/KLAMATHON/Lava/STEAMBOAT"/>
  </r>
  <r>
    <x v="5"/>
    <x v="31"/>
    <x v="10"/>
    <n v="0.89801485732808439"/>
    <n v="0.89801485732808439"/>
    <x v="16"/>
    <n v="942.40417824999997"/>
    <s v="BOLES/KLAMATHON/Lava/STEAMBOAT"/>
  </r>
  <r>
    <x v="3"/>
    <x v="31"/>
    <x v="3"/>
    <n v="0.76103911551169878"/>
    <n v="0.76103911551169878"/>
    <x v="16"/>
    <n v="942.40417824999997"/>
    <s v="BOLES/KLAMATHON/Lava/STEAMBOAT"/>
  </r>
  <r>
    <x v="7"/>
    <x v="31"/>
    <x v="1"/>
    <n v="0.64870169548367307"/>
    <n v="0.64870169548367307"/>
    <x v="16"/>
    <n v="942.40417824999997"/>
    <s v="BOLES/KLAMATHON/Lava/STEAMBOAT"/>
  </r>
  <r>
    <x v="5"/>
    <x v="31"/>
    <x v="13"/>
    <n v="0.63720034092121813"/>
    <n v="0.63720034092121813"/>
    <x v="16"/>
    <n v="942.40417824999997"/>
    <s v="BOLES/KLAMATHON/Lava/STEAMBOAT"/>
  </r>
  <r>
    <x v="6"/>
    <x v="31"/>
    <x v="5"/>
    <n v="0.56645503379085049"/>
    <n v="0.56645503379085049"/>
    <x v="16"/>
    <n v="942.40417824999997"/>
    <s v="BOLES/KLAMATHON/Lava/STEAMBOAT"/>
  </r>
  <r>
    <x v="4"/>
    <x v="31"/>
    <x v="0"/>
    <n v="-4.6201729616649061"/>
    <n v="0"/>
    <x v="16"/>
    <n v="942.40417824999997"/>
    <s v="BOLES/KLAMATHON/Lava/STEAMBOAT"/>
  </r>
  <r>
    <x v="5"/>
    <x v="31"/>
    <x v="2"/>
    <n v="-11.022918079781395"/>
    <n v="0"/>
    <x v="16"/>
    <n v="942.40417824999997"/>
    <s v="BOLES/KLAMATHON/Lava/STEAMBOAT"/>
  </r>
  <r>
    <x v="5"/>
    <x v="31"/>
    <x v="11"/>
    <n v="-13.664615054622629"/>
    <n v="0"/>
    <x v="16"/>
    <n v="942.40417824999997"/>
    <s v="BOLES/KLAMATHON/Lava/STEAMBOAT"/>
  </r>
  <r>
    <x v="4"/>
    <x v="31"/>
    <x v="3"/>
    <n v="-15.924224339731545"/>
    <n v="0"/>
    <x v="16"/>
    <n v="942.40417824999997"/>
    <s v="BOLES/KLAMATHON/Lava/STEAMBOAT"/>
  </r>
  <r>
    <x v="3"/>
    <x v="31"/>
    <x v="11"/>
    <n v="-58.342716603908656"/>
    <n v="0"/>
    <x v="16"/>
    <n v="942.40417824999997"/>
    <s v="BOLES/KLAMATHON/Lava/STEAMBOAT"/>
  </r>
  <r>
    <x v="5"/>
    <x v="31"/>
    <x v="4"/>
    <n v="-85.396939327360457"/>
    <n v="0"/>
    <x v="16"/>
    <n v="942.40417824999997"/>
    <s v="BOLES/KLAMATHON/Lava/STEAMBOAT"/>
  </r>
  <r>
    <x v="3"/>
    <x v="8"/>
    <x v="3"/>
    <n v="258.77611582201536"/>
    <n v="258.77611582201536"/>
    <x v="8"/>
    <n v="942.40417824999997"/>
    <s v="BAGLEY/BERRY/CARR /COAL/DELTA/FAWN/GULCH/HIRZ/MOORE/MOUNTAIN /POWER/Salt/SALT CREEK/WARD"/>
  </r>
  <r>
    <x v="1"/>
    <x v="8"/>
    <x v="4"/>
    <n v="244.54978087344011"/>
    <n v="244.54978087344011"/>
    <x v="8"/>
    <n v="942.40417824999997"/>
    <s v="BAGLEY/BERRY/CARR /COAL/DELTA/FAWN/GULCH/HIRZ/MOORE/MOUNTAIN /POWER/Salt/SALT CREEK/WARD"/>
  </r>
  <r>
    <x v="3"/>
    <x v="8"/>
    <x v="10"/>
    <n v="239.52936809335105"/>
    <n v="239.52936809335105"/>
    <x v="8"/>
    <n v="942.40417824999997"/>
    <s v="BAGLEY/BERRY/CARR /COAL/DELTA/FAWN/GULCH/HIRZ/MOORE/MOUNTAIN /POWER/Salt/SALT CREEK/WARD"/>
  </r>
  <r>
    <x v="0"/>
    <x v="8"/>
    <x v="4"/>
    <n v="237.35101846276513"/>
    <n v="237.35101846276513"/>
    <x v="8"/>
    <n v="942.40417824999997"/>
    <s v="BAGLEY/BERRY/CARR /COAL/DELTA/FAWN/GULCH/HIRZ/MOORE/MOUNTAIN /POWER/Salt/SALT CREEK/WARD"/>
  </r>
  <r>
    <x v="4"/>
    <x v="8"/>
    <x v="4"/>
    <n v="223"/>
    <n v="223"/>
    <x v="8"/>
    <n v="942.40417824999997"/>
    <s v="BAGLEY/BERRY/CARR /COAL/DELTA/FAWN/GULCH/HIRZ/MOORE/MOUNTAIN /POWER/Salt/SALT CREEK/WARD"/>
  </r>
  <r>
    <x v="1"/>
    <x v="8"/>
    <x v="0"/>
    <n v="217.55353335220818"/>
    <n v="217.55353335220818"/>
    <x v="8"/>
    <n v="942.40417824999997"/>
    <s v="BAGLEY/BERRY/CARR /COAL/DELTA/FAWN/GULCH/HIRZ/MOORE/MOUNTAIN /POWER/Salt/SALT CREEK/WARD"/>
  </r>
  <r>
    <x v="1"/>
    <x v="8"/>
    <x v="11"/>
    <n v="198.68580970562275"/>
    <n v="198.68580970562275"/>
    <x v="8"/>
    <n v="942.40417824999997"/>
    <s v="BAGLEY/BERRY/CARR /COAL/DELTA/FAWN/GULCH/HIRZ/MOORE/MOUNTAIN /POWER/Salt/SALT CREEK/WARD"/>
  </r>
  <r>
    <x v="12"/>
    <x v="50"/>
    <x v="9"/>
    <n v="74.830018628900817"/>
    <n v="74.830018628900817"/>
    <x v="39"/>
    <n v="727.27386875000002"/>
    <s v="LODGE"/>
  </r>
  <r>
    <x v="0"/>
    <x v="50"/>
    <x v="9"/>
    <n v="67.75090571346901"/>
    <n v="67.75090571346901"/>
    <x v="39"/>
    <n v="727.27386875000002"/>
    <s v="LODGE"/>
  </r>
  <r>
    <x v="0"/>
    <x v="50"/>
    <x v="15"/>
    <n v="65.29602308426027"/>
    <n v="65.29602308426027"/>
    <x v="39"/>
    <n v="727.27386875000002"/>
    <s v="LODGE"/>
  </r>
  <r>
    <x v="0"/>
    <x v="50"/>
    <x v="12"/>
    <n v="64.453448380071265"/>
    <n v="64.453448380071265"/>
    <x v="39"/>
    <n v="727.27386875000002"/>
    <s v="LODGE"/>
  </r>
  <r>
    <x v="12"/>
    <x v="50"/>
    <x v="12"/>
    <n v="63.349817523211641"/>
    <n v="63.349817523211641"/>
    <x v="39"/>
    <n v="727.27386875000002"/>
    <s v="LODGE"/>
  </r>
  <r>
    <x v="0"/>
    <x v="50"/>
    <x v="3"/>
    <n v="35.194117248642627"/>
    <n v="35.194117248642627"/>
    <x v="39"/>
    <n v="727.27386875000002"/>
    <s v="LODGE"/>
  </r>
  <r>
    <x v="4"/>
    <x v="50"/>
    <x v="9"/>
    <n v="32.314896471720978"/>
    <n v="32.314896471720978"/>
    <x v="39"/>
    <n v="727.27386875000002"/>
    <s v="LODGE"/>
  </r>
  <r>
    <x v="4"/>
    <x v="50"/>
    <x v="12"/>
    <n v="31.204537886120164"/>
    <n v="31.204537886120164"/>
    <x v="39"/>
    <n v="727.27386875000002"/>
    <s v="LODGE"/>
  </r>
  <r>
    <x v="4"/>
    <x v="50"/>
    <x v="15"/>
    <n v="30.5993899881286"/>
    <n v="30.5993899881286"/>
    <x v="39"/>
    <n v="727.27386875000002"/>
    <s v="LODGE"/>
  </r>
  <r>
    <x v="0"/>
    <x v="50"/>
    <x v="16"/>
    <n v="23.524305811852606"/>
    <n v="23.524305811852606"/>
    <x v="39"/>
    <n v="727.27386875000002"/>
    <s v="LODGE"/>
  </r>
  <r>
    <x v="3"/>
    <x v="50"/>
    <x v="15"/>
    <n v="22.571739729093256"/>
    <n v="22.571739729093256"/>
    <x v="39"/>
    <n v="727.27386875000002"/>
    <s v="LODGE"/>
  </r>
  <r>
    <x v="3"/>
    <x v="50"/>
    <x v="10"/>
    <n v="21.390922181009628"/>
    <n v="21.390922181009628"/>
    <x v="39"/>
    <n v="727.27386875000002"/>
    <s v="LODGE"/>
  </r>
  <r>
    <x v="4"/>
    <x v="50"/>
    <x v="3"/>
    <n v="18.70676476648482"/>
    <n v="18.70676476648482"/>
    <x v="39"/>
    <n v="727.27386875000002"/>
    <s v="LODGE"/>
  </r>
  <r>
    <x v="12"/>
    <x v="50"/>
    <x v="3"/>
    <n v="15.559760578120857"/>
    <n v="15.559760578120857"/>
    <x v="39"/>
    <n v="727.27386875000002"/>
    <s v="LODGE"/>
  </r>
  <r>
    <x v="4"/>
    <x v="50"/>
    <x v="16"/>
    <n v="11.555467013042172"/>
    <n v="11.555467013042172"/>
    <x v="39"/>
    <n v="727.27386875000002"/>
    <s v="LODGE"/>
  </r>
  <r>
    <x v="0"/>
    <x v="50"/>
    <x v="10"/>
    <n v="7.4637987565056365"/>
    <n v="7.4637987565056365"/>
    <x v="39"/>
    <n v="727.27386875000002"/>
    <s v="LODGE"/>
  </r>
  <r>
    <x v="4"/>
    <x v="50"/>
    <x v="10"/>
    <n v="4.4977273983211168"/>
    <n v="4.4977273983211168"/>
    <x v="39"/>
    <n v="727.27386875000002"/>
    <s v="LODGE"/>
  </r>
  <r>
    <x v="3"/>
    <x v="50"/>
    <x v="12"/>
    <n v="3.5950221706429915"/>
    <n v="3.5950221706429915"/>
    <x v="39"/>
    <n v="727.27386875000002"/>
    <s v="LODGE"/>
  </r>
  <r>
    <x v="3"/>
    <x v="50"/>
    <x v="4"/>
    <n v="2.4165089940516493"/>
    <n v="2.4165089940516493"/>
    <x v="39"/>
    <n v="727.27386875000002"/>
    <s v="LODGE"/>
  </r>
  <r>
    <x v="3"/>
    <x v="50"/>
    <x v="0"/>
    <n v="2"/>
    <n v="2"/>
    <x v="39"/>
    <n v="727.27386875000002"/>
    <s v="LODGE"/>
  </r>
  <r>
    <x v="0"/>
    <x v="50"/>
    <x v="4"/>
    <n v="1.5446717753487389"/>
    <n v="1.5446717753487389"/>
    <x v="39"/>
    <n v="727.27386875000002"/>
    <s v="LODGE"/>
  </r>
  <r>
    <x v="12"/>
    <x v="50"/>
    <x v="10"/>
    <n v="1.0724230927823708"/>
    <n v="1.0724230927823708"/>
    <x v="39"/>
    <n v="727.27386875000002"/>
    <s v="LODGE"/>
  </r>
  <r>
    <x v="12"/>
    <x v="50"/>
    <x v="22"/>
    <n v="1"/>
    <n v="1"/>
    <x v="39"/>
    <n v="727.27386875000002"/>
    <s v="LODGE"/>
  </r>
  <r>
    <x v="12"/>
    <x v="50"/>
    <x v="4"/>
    <n v="1"/>
    <n v="1"/>
    <x v="39"/>
    <n v="727.27386875000002"/>
    <s v="LODGE"/>
  </r>
  <r>
    <x v="3"/>
    <x v="50"/>
    <x v="22"/>
    <n v="1"/>
    <n v="1"/>
    <x v="39"/>
    <n v="727.27386875000002"/>
    <s v="LODGE"/>
  </r>
  <r>
    <x v="0"/>
    <x v="50"/>
    <x v="22"/>
    <n v="1"/>
    <n v="1"/>
    <x v="39"/>
    <n v="727.27386875000002"/>
    <s v="LODGE"/>
  </r>
  <r>
    <x v="0"/>
    <x v="50"/>
    <x v="0"/>
    <n v="1"/>
    <n v="1"/>
    <x v="39"/>
    <n v="727.27386875000002"/>
    <s v="LODGE"/>
  </r>
  <r>
    <x v="7"/>
    <x v="50"/>
    <x v="16"/>
    <n v="1"/>
    <n v="1"/>
    <x v="39"/>
    <n v="727.27386875000002"/>
    <s v="LODGE"/>
  </r>
  <r>
    <x v="11"/>
    <x v="50"/>
    <x v="16"/>
    <n v="1"/>
    <n v="1"/>
    <x v="39"/>
    <n v="727.27386875000002"/>
    <s v="LODGE"/>
  </r>
  <r>
    <x v="6"/>
    <x v="50"/>
    <x v="16"/>
    <n v="1"/>
    <n v="1"/>
    <x v="39"/>
    <n v="727.27386875000002"/>
    <s v="LODGE"/>
  </r>
  <r>
    <x v="4"/>
    <x v="50"/>
    <x v="22"/>
    <n v="1"/>
    <n v="1"/>
    <x v="39"/>
    <n v="727.27386875000002"/>
    <s v="LODGE"/>
  </r>
  <r>
    <x v="4"/>
    <x v="50"/>
    <x v="0"/>
    <n v="1"/>
    <n v="1"/>
    <x v="39"/>
    <n v="727.27386875000002"/>
    <s v="LODGE"/>
  </r>
  <r>
    <x v="10"/>
    <x v="50"/>
    <x v="16"/>
    <n v="1"/>
    <n v="1"/>
    <x v="39"/>
    <n v="727.27386875000002"/>
    <s v="LODGE"/>
  </r>
  <r>
    <x v="1"/>
    <x v="50"/>
    <x v="16"/>
    <n v="1"/>
    <n v="1"/>
    <x v="39"/>
    <n v="727.27386875000002"/>
    <s v="LODGE"/>
  </r>
  <r>
    <x v="9"/>
    <x v="50"/>
    <x v="16"/>
    <n v="1"/>
    <n v="1"/>
    <x v="39"/>
    <n v="727.27386875000002"/>
    <s v="LODGE"/>
  </r>
  <r>
    <x v="5"/>
    <x v="50"/>
    <x v="16"/>
    <n v="1"/>
    <n v="1"/>
    <x v="39"/>
    <n v="727.27386875000002"/>
    <s v="LODGE"/>
  </r>
  <r>
    <x v="4"/>
    <x v="50"/>
    <x v="4"/>
    <n v="0.72387278466496052"/>
    <n v="0.72387278466496052"/>
    <x v="39"/>
    <n v="727.27386875000002"/>
    <s v="LODGE"/>
  </r>
  <r>
    <x v="3"/>
    <x v="50"/>
    <x v="16"/>
    <n v="-6.2674188883531023"/>
    <n v="0"/>
    <x v="39"/>
    <n v="727.27386875000002"/>
    <s v="LODGE"/>
  </r>
  <r>
    <x v="12"/>
    <x v="29"/>
    <x v="16"/>
    <n v="395.19619269392638"/>
    <n v="395.19619269392638"/>
    <x v="25"/>
    <n v="727.27386875000002"/>
    <s v="FLYNN/LNU LIGHTNING COMPLEX/MEYERS/WALLBRIDGE"/>
  </r>
  <r>
    <x v="12"/>
    <x v="29"/>
    <x v="15"/>
    <n v="371.04665326833322"/>
    <n v="371.04665326833322"/>
    <x v="25"/>
    <n v="727.27386875000002"/>
    <s v="FLYNN/LNU LIGHTNING COMPLEX/MEYERS/WALLBRIDGE"/>
  </r>
  <r>
    <x v="3"/>
    <x v="29"/>
    <x v="12"/>
    <n v="295.71579025913559"/>
    <n v="295.71579025913559"/>
    <x v="25"/>
    <n v="727.27386875000002"/>
    <s v="FLYNN/LNU LIGHTNING COMPLEX/MEYERS/WALLBRIDGE"/>
  </r>
  <r>
    <x v="3"/>
    <x v="29"/>
    <x v="15"/>
    <n v="292.86616269266915"/>
    <n v="292.86616269266915"/>
    <x v="25"/>
    <n v="727.27386875000002"/>
    <s v="FLYNN/LNU LIGHTNING COMPLEX/MEYERS/WALLBRIDGE"/>
  </r>
  <r>
    <x v="0"/>
    <x v="29"/>
    <x v="15"/>
    <n v="237.24637767274461"/>
    <n v="237.24637767274461"/>
    <x v="25"/>
    <n v="727.27386875000002"/>
    <s v="FLYNN/LNU LIGHTNING COMPLEX/MEYERS/WALLBRIDGE"/>
  </r>
  <r>
    <x v="4"/>
    <x v="44"/>
    <x v="1"/>
    <n v="2.2905896839709499"/>
    <n v="2.2905896839709499"/>
    <x v="34"/>
    <n v="514.03547075000006"/>
    <s v="RUSH/SPANISH"/>
  </r>
  <r>
    <x v="3"/>
    <x v="44"/>
    <x v="1"/>
    <n v="2.1215077971871237"/>
    <n v="2.1215077971871237"/>
    <x v="34"/>
    <n v="514.03547075000006"/>
    <s v="RUSH/SPANISH"/>
  </r>
  <r>
    <x v="5"/>
    <x v="44"/>
    <x v="8"/>
    <n v="2.1151774218020818"/>
    <n v="2.1151774218020818"/>
    <x v="34"/>
    <n v="514.03547075000006"/>
    <s v="RUSH/SPANISH"/>
  </r>
  <r>
    <x v="7"/>
    <x v="44"/>
    <x v="7"/>
    <n v="1.9432573911630933"/>
    <n v="1.9432573911630933"/>
    <x v="34"/>
    <n v="514.03547075000006"/>
    <s v="RUSH/SPANISH"/>
  </r>
  <r>
    <x v="1"/>
    <x v="44"/>
    <x v="8"/>
    <n v="1.3222268624896256"/>
    <n v="1.3222268624896256"/>
    <x v="34"/>
    <n v="514.03547075000006"/>
    <s v="RUSH/SPANISH"/>
  </r>
  <r>
    <x v="5"/>
    <x v="44"/>
    <x v="7"/>
    <n v="1.2693828435377097"/>
    <n v="1.2693828435377097"/>
    <x v="34"/>
    <n v="514.03547075000006"/>
    <s v="RUSH/SPANISH"/>
  </r>
  <r>
    <x v="0"/>
    <x v="44"/>
    <x v="5"/>
    <n v="1.2375237888711965"/>
    <n v="1.2375237888711965"/>
    <x v="34"/>
    <n v="514.03547075000006"/>
    <s v="RUSH/SPANISH"/>
  </r>
  <r>
    <x v="4"/>
    <x v="44"/>
    <x v="7"/>
    <n v="1.0808563807572251"/>
    <n v="1.0808563807572251"/>
    <x v="34"/>
    <n v="514.03547075000006"/>
    <s v="RUSH/SPANISH"/>
  </r>
  <r>
    <x v="7"/>
    <x v="44"/>
    <x v="5"/>
    <n v="1.0426581238069661"/>
    <n v="1.0426581238069661"/>
    <x v="34"/>
    <n v="514.03547075000006"/>
    <s v="RUSH/SPANISH"/>
  </r>
  <r>
    <x v="3"/>
    <x v="44"/>
    <x v="2"/>
    <n v="1"/>
    <n v="1"/>
    <x v="34"/>
    <n v="514.03547075000006"/>
    <s v="RUSH/SPANISH"/>
  </r>
  <r>
    <x v="3"/>
    <x v="44"/>
    <x v="13"/>
    <n v="1"/>
    <n v="1"/>
    <x v="34"/>
    <n v="514.03547075000006"/>
    <s v="RUSH/SPANISH"/>
  </r>
  <r>
    <x v="3"/>
    <x v="44"/>
    <x v="6"/>
    <n v="1"/>
    <n v="1"/>
    <x v="34"/>
    <n v="514.03547075000006"/>
    <s v="RUSH/SPANISH"/>
  </r>
  <r>
    <x v="0"/>
    <x v="44"/>
    <x v="2"/>
    <n v="1"/>
    <n v="1"/>
    <x v="34"/>
    <n v="514.03547075000006"/>
    <s v="RUSH/SPANISH"/>
  </r>
  <r>
    <x v="0"/>
    <x v="44"/>
    <x v="6"/>
    <n v="1"/>
    <n v="1"/>
    <x v="34"/>
    <n v="514.03547075000006"/>
    <s v="RUSH/SPANISH"/>
  </r>
  <r>
    <x v="7"/>
    <x v="44"/>
    <x v="2"/>
    <n v="1"/>
    <n v="1"/>
    <x v="34"/>
    <n v="514.03547075000006"/>
    <s v="RUSH/SPANISH"/>
  </r>
  <r>
    <x v="7"/>
    <x v="44"/>
    <x v="1"/>
    <n v="1"/>
    <n v="1"/>
    <x v="34"/>
    <n v="514.03547075000006"/>
    <s v="RUSH/SPANISH"/>
  </r>
  <r>
    <x v="6"/>
    <x v="44"/>
    <x v="2"/>
    <n v="1"/>
    <n v="1"/>
    <x v="34"/>
    <n v="514.03547075000006"/>
    <s v="RUSH/SPANISH"/>
  </r>
  <r>
    <x v="6"/>
    <x v="44"/>
    <x v="5"/>
    <n v="1"/>
    <n v="1"/>
    <x v="34"/>
    <n v="514.03547075000006"/>
    <s v="RUSH/SPANISH"/>
  </r>
  <r>
    <x v="6"/>
    <x v="44"/>
    <x v="7"/>
    <n v="1"/>
    <n v="1"/>
    <x v="34"/>
    <n v="514.03547075000006"/>
    <s v="RUSH/SPANISH"/>
  </r>
  <r>
    <x v="6"/>
    <x v="44"/>
    <x v="1"/>
    <n v="1"/>
    <n v="1"/>
    <x v="34"/>
    <n v="514.03547075000006"/>
    <s v="RUSH/SPANISH"/>
  </r>
  <r>
    <x v="4"/>
    <x v="44"/>
    <x v="2"/>
    <n v="1"/>
    <n v="1"/>
    <x v="34"/>
    <n v="514.03547075000006"/>
    <s v="RUSH/SPANISH"/>
  </r>
  <r>
    <x v="4"/>
    <x v="44"/>
    <x v="13"/>
    <n v="1"/>
    <n v="1"/>
    <x v="34"/>
    <n v="514.03547075000006"/>
    <s v="RUSH/SPANISH"/>
  </r>
  <r>
    <x v="4"/>
    <x v="44"/>
    <x v="6"/>
    <n v="1"/>
    <n v="1"/>
    <x v="34"/>
    <n v="514.03547075000006"/>
    <s v="RUSH/SPANISH"/>
  </r>
  <r>
    <x v="1"/>
    <x v="44"/>
    <x v="6"/>
    <n v="1"/>
    <n v="1"/>
    <x v="34"/>
    <n v="514.03547075000006"/>
    <s v="RUSH/SPANISH"/>
  </r>
  <r>
    <x v="5"/>
    <x v="44"/>
    <x v="2"/>
    <n v="1"/>
    <n v="1"/>
    <x v="34"/>
    <n v="514.03547075000006"/>
    <s v="RUSH/SPANISH"/>
  </r>
  <r>
    <x v="5"/>
    <x v="44"/>
    <x v="1"/>
    <n v="1"/>
    <n v="1"/>
    <x v="34"/>
    <n v="514.03547075000006"/>
    <s v="RUSH/SPANISH"/>
  </r>
  <r>
    <x v="1"/>
    <x v="44"/>
    <x v="13"/>
    <n v="0.94492953161269722"/>
    <n v="0.94492953161269722"/>
    <x v="34"/>
    <n v="514.03547075000006"/>
    <s v="RUSH/SPANISH"/>
  </r>
  <r>
    <x v="3"/>
    <x v="44"/>
    <x v="7"/>
    <n v="0.93925193554078346"/>
    <n v="0.93925193554078346"/>
    <x v="34"/>
    <n v="514.03547075000006"/>
    <s v="RUSH/SPANISH"/>
  </r>
  <r>
    <x v="0"/>
    <x v="44"/>
    <x v="13"/>
    <n v="0.76462853232789429"/>
    <n v="0.76462853232789429"/>
    <x v="34"/>
    <n v="514.03547075000006"/>
    <s v="RUSH/SPANISH"/>
  </r>
  <r>
    <x v="5"/>
    <x v="44"/>
    <x v="5"/>
    <n v="0.68108956644369656"/>
    <n v="0.68108956644369656"/>
    <x v="34"/>
    <n v="514.03547075000006"/>
    <s v="RUSH/SPANISH"/>
  </r>
  <r>
    <x v="4"/>
    <x v="44"/>
    <x v="5"/>
    <n v="0.57993536583982686"/>
    <n v="0.57993536583982686"/>
    <x v="34"/>
    <n v="514.03547075000006"/>
    <s v="RUSH/SPANISH"/>
  </r>
  <r>
    <x v="6"/>
    <x v="44"/>
    <x v="8"/>
    <n v="0.543516122476145"/>
    <n v="0.543516122476145"/>
    <x v="34"/>
    <n v="514.03547075000006"/>
    <s v="RUSH/SPANISH"/>
  </r>
  <r>
    <x v="3"/>
    <x v="44"/>
    <x v="5"/>
    <n v="0.50395725514614687"/>
    <n v="0.50395725514614687"/>
    <x v="34"/>
    <n v="514.03547075000006"/>
    <s v="RUSH/SPANISH"/>
  </r>
  <r>
    <x v="0"/>
    <x v="13"/>
    <x v="5"/>
    <n v="102.54229631860105"/>
    <n v="102.54229631860105"/>
    <x v="13"/>
    <n v="514.03547075000006"/>
    <s v="ADAMS/CHENEY/Dixie/HOG/Peak/POSLIN/ROXIE/Sheep/Sugar/WALKER/WILLARD"/>
  </r>
  <r>
    <x v="0"/>
    <x v="13"/>
    <x v="7"/>
    <n v="92.535344094699042"/>
    <n v="92.535344094699042"/>
    <x v="13"/>
    <n v="514.03547075000006"/>
    <s v="ADAMS/CHENEY/Dixie/HOG/Peak/POSLIN/ROXIE/Sheep/Sugar/WALKER/WILLARD"/>
  </r>
  <r>
    <x v="1"/>
    <x v="13"/>
    <x v="7"/>
    <n v="81.519448473296464"/>
    <n v="81.519448473296464"/>
    <x v="13"/>
    <n v="514.03547075000006"/>
    <s v="ADAMS/CHENEY/Dixie/HOG/Peak/POSLIN/ROXIE/Sheep/Sugar/WALKER/WILLARD"/>
  </r>
  <r>
    <x v="1"/>
    <x v="13"/>
    <x v="5"/>
    <n v="80.022613056690162"/>
    <n v="80.022613056690162"/>
    <x v="13"/>
    <n v="514.03547075000006"/>
    <s v="ADAMS/CHENEY/Dixie/HOG/Peak/POSLIN/ROXIE/Sheep/Sugar/WALKER/WILLARD"/>
  </r>
  <r>
    <x v="0"/>
    <x v="13"/>
    <x v="2"/>
    <n v="61.873427104961621"/>
    <n v="61.873427104961621"/>
    <x v="13"/>
    <n v="514.03547075000006"/>
    <s v="ADAMS/CHENEY/Dixie/HOG/Peak/POSLIN/ROXIE/Sheep/Sugar/WALKER/WILLARD"/>
  </r>
  <r>
    <x v="4"/>
    <x v="13"/>
    <x v="2"/>
    <n v="54.534112526354676"/>
    <n v="54.534112526354676"/>
    <x v="13"/>
    <n v="514.03547075000006"/>
    <s v="ADAMS/CHENEY/Dixie/HOG/Peak/POSLIN/ROXIE/Sheep/Sugar/WALKER/WILLARD"/>
  </r>
  <r>
    <x v="4"/>
    <x v="13"/>
    <x v="5"/>
    <n v="54.380434912281387"/>
    <n v="54.380434912281387"/>
    <x v="13"/>
    <n v="514.03547075000006"/>
    <s v="ADAMS/CHENEY/Dixie/HOG/Peak/POSLIN/ROXIE/Sheep/Sugar/WALKER/WILLARD"/>
  </r>
  <r>
    <x v="5"/>
    <x v="38"/>
    <x v="13"/>
    <n v="5.1326029252129333"/>
    <n v="5.1326029252129333"/>
    <x v="29"/>
    <n v="493.93105449999996"/>
    <s v="BOOT/Caldor/DUTCH/MOUNTAIN VIEW/SLINK/SLINKARD/WASHINGTON"/>
  </r>
  <r>
    <x v="1"/>
    <x v="38"/>
    <x v="6"/>
    <n v="4.7124795540883433"/>
    <n v="4.7124795540883433"/>
    <x v="29"/>
    <n v="493.93105449999996"/>
    <s v="BOOT/Caldor/DUTCH/MOUNTAIN VIEW/SLINK/SLINKARD/WASHINGTON"/>
  </r>
  <r>
    <x v="0"/>
    <x v="38"/>
    <x v="8"/>
    <n v="4.6115331682436631"/>
    <n v="4.6115331682436631"/>
    <x v="29"/>
    <n v="493.93105449999996"/>
    <s v="BOOT/Caldor/DUTCH/MOUNTAIN VIEW/SLINK/SLINKARD/WASHINGTON"/>
  </r>
  <r>
    <x v="0"/>
    <x v="38"/>
    <x v="1"/>
    <n v="4.5817727734892983"/>
    <n v="4.5817727734892983"/>
    <x v="29"/>
    <n v="493.93105449999996"/>
    <s v="BOOT/Caldor/DUTCH/MOUNTAIN VIEW/SLINK/SLINKARD/WASHINGTON"/>
  </r>
  <r>
    <x v="6"/>
    <x v="38"/>
    <x v="13"/>
    <n v="4.4463974808036788"/>
    <n v="4.4463974808036788"/>
    <x v="29"/>
    <n v="493.93105449999996"/>
    <s v="BOOT/Caldor/DUTCH/MOUNTAIN VIEW/SLINK/SLINKARD/WASHINGTON"/>
  </r>
  <r>
    <x v="4"/>
    <x v="38"/>
    <x v="7"/>
    <n v="4.0367790627130589"/>
    <n v="4.0367790627130589"/>
    <x v="29"/>
    <n v="493.93105449999996"/>
    <s v="BOOT/Caldor/DUTCH/MOUNTAIN VIEW/SLINK/SLINKARD/WASHINGTON"/>
  </r>
  <r>
    <x v="4"/>
    <x v="38"/>
    <x v="13"/>
    <n v="3.9656846958360603"/>
    <n v="3.9656846958360603"/>
    <x v="29"/>
    <n v="493.93105449999996"/>
    <s v="BOOT/Caldor/DUTCH/MOUNTAIN VIEW/SLINK/SLINKARD/WASHINGTON"/>
  </r>
  <r>
    <x v="4"/>
    <x v="38"/>
    <x v="6"/>
    <n v="3.7870084019846182"/>
    <n v="3.7870084019846182"/>
    <x v="29"/>
    <n v="493.93105449999996"/>
    <s v="BOOT/Caldor/DUTCH/MOUNTAIN VIEW/SLINK/SLINKARD/WASHINGTON"/>
  </r>
  <r>
    <x v="3"/>
    <x v="38"/>
    <x v="7"/>
    <n v="3.7699379038517051"/>
    <n v="3.7699379038517051"/>
    <x v="29"/>
    <n v="493.93105449999996"/>
    <s v="BOOT/Caldor/DUTCH/MOUNTAIN VIEW/SLINK/SLINKARD/WASHINGTON"/>
  </r>
  <r>
    <x v="3"/>
    <x v="38"/>
    <x v="13"/>
    <n v="3.5771463631608662"/>
    <n v="3.5771463631608662"/>
    <x v="29"/>
    <n v="493.93105449999996"/>
    <s v="BOOT/Caldor/DUTCH/MOUNTAIN VIEW/SLINK/SLINKARD/WASHINGTON"/>
  </r>
  <r>
    <x v="3"/>
    <x v="38"/>
    <x v="6"/>
    <n v="3.5528900326385711"/>
    <n v="3.5528900326385711"/>
    <x v="29"/>
    <n v="493.93105449999996"/>
    <s v="BOOT/Caldor/DUTCH/MOUNTAIN VIEW/SLINK/SLINKARD/WASHINGTON"/>
  </r>
  <r>
    <x v="1"/>
    <x v="38"/>
    <x v="1"/>
    <n v="3.5036487931487894"/>
    <n v="3.5036487931487894"/>
    <x v="29"/>
    <n v="493.93105449999996"/>
    <s v="BOOT/Caldor/DUTCH/MOUNTAIN VIEW/SLINK/SLINKARD/WASHINGTON"/>
  </r>
  <r>
    <x v="4"/>
    <x v="38"/>
    <x v="1"/>
    <n v="3.3286105030478779"/>
    <n v="3.3286105030478779"/>
    <x v="29"/>
    <n v="493.93105449999996"/>
    <s v="BOOT/Caldor/DUTCH/MOUNTAIN VIEW/SLINK/SLINKARD/WASHINGTON"/>
  </r>
  <r>
    <x v="6"/>
    <x v="38"/>
    <x v="6"/>
    <n v="3.2770804553112676"/>
    <n v="3.2770804553112676"/>
    <x v="29"/>
    <n v="493.93105449999996"/>
    <s v="BOOT/Caldor/DUTCH/MOUNTAIN VIEW/SLINK/SLINKARD/WASHINGTON"/>
  </r>
  <r>
    <x v="4"/>
    <x v="38"/>
    <x v="8"/>
    <n v="3.1934362154900491"/>
    <n v="3.1934362154900491"/>
    <x v="29"/>
    <n v="493.93105449999996"/>
    <s v="BOOT/Caldor/DUTCH/MOUNTAIN VIEW/SLINK/SLINKARD/WASHINGTON"/>
  </r>
  <r>
    <x v="3"/>
    <x v="38"/>
    <x v="1"/>
    <n v="3.1545474577235515"/>
    <n v="3.1545474577235515"/>
    <x v="29"/>
    <n v="493.93105449999996"/>
    <s v="BOOT/Caldor/DUTCH/MOUNTAIN VIEW/SLINK/SLINKARD/WASHINGTON"/>
  </r>
  <r>
    <x v="3"/>
    <x v="38"/>
    <x v="8"/>
    <n v="3.0370825350156059"/>
    <n v="3.0370825350156059"/>
    <x v="29"/>
    <n v="493.93105449999996"/>
    <s v="BOOT/Caldor/DUTCH/MOUNTAIN VIEW/SLINK/SLINKARD/WASHINGTON"/>
  </r>
  <r>
    <x v="3"/>
    <x v="38"/>
    <x v="14"/>
    <n v="3"/>
    <n v="3"/>
    <x v="29"/>
    <n v="493.93105449999996"/>
    <s v="BOOT/Caldor/DUTCH/MOUNTAIN VIEW/SLINK/SLINKARD/WASHINGTON"/>
  </r>
  <r>
    <x v="3"/>
    <x v="38"/>
    <x v="17"/>
    <n v="3"/>
    <n v="3"/>
    <x v="29"/>
    <n v="493.93105449999996"/>
    <s v="BOOT/Caldor/DUTCH/MOUNTAIN VIEW/SLINK/SLINKARD/WASHINGTON"/>
  </r>
  <r>
    <x v="0"/>
    <x v="38"/>
    <x v="17"/>
    <n v="3"/>
    <n v="3"/>
    <x v="29"/>
    <n v="493.93105449999996"/>
    <s v="BOOT/Caldor/DUTCH/MOUNTAIN VIEW/SLINK/SLINKARD/WASHINGTON"/>
  </r>
  <r>
    <x v="6"/>
    <x v="38"/>
    <x v="17"/>
    <n v="3"/>
    <n v="3"/>
    <x v="29"/>
    <n v="493.93105449999996"/>
    <s v="BOOT/Caldor/DUTCH/MOUNTAIN VIEW/SLINK/SLINKARD/WASHINGTON"/>
  </r>
  <r>
    <x v="4"/>
    <x v="38"/>
    <x v="14"/>
    <n v="3"/>
    <n v="3"/>
    <x v="29"/>
    <n v="493.93105449999996"/>
    <s v="BOOT/Caldor/DUTCH/MOUNTAIN VIEW/SLINK/SLINKARD/WASHINGTON"/>
  </r>
  <r>
    <x v="4"/>
    <x v="38"/>
    <x v="17"/>
    <n v="3"/>
    <n v="3"/>
    <x v="29"/>
    <n v="493.93105449999996"/>
    <s v="BOOT/Caldor/DUTCH/MOUNTAIN VIEW/SLINK/SLINKARD/WASHINGTON"/>
  </r>
  <r>
    <x v="0"/>
    <x v="38"/>
    <x v="14"/>
    <n v="2.8132525093520693"/>
    <n v="2.8132525093520693"/>
    <x v="29"/>
    <n v="493.93105449999996"/>
    <s v="BOOT/Caldor/DUTCH/MOUNTAIN VIEW/SLINK/SLINKARD/WASHINGTON"/>
  </r>
  <r>
    <x v="6"/>
    <x v="38"/>
    <x v="14"/>
    <n v="2.8077831985122139"/>
    <n v="2.8077831985122139"/>
    <x v="29"/>
    <n v="493.93105449999996"/>
    <s v="BOOT/Caldor/DUTCH/MOUNTAIN VIEW/SLINK/SLINKARD/WASHINGTON"/>
  </r>
  <r>
    <x v="2"/>
    <x v="38"/>
    <x v="14"/>
    <n v="2.6543215006177423"/>
    <n v="2.6543215006177423"/>
    <x v="29"/>
    <n v="493.93105449999996"/>
    <s v="BOOT/Caldor/DUTCH/MOUNTAIN VIEW/SLINK/SLINKARD/WASHINGTON"/>
  </r>
  <r>
    <x v="5"/>
    <x v="38"/>
    <x v="7"/>
    <n v="2.3920406487987433"/>
    <n v="2.3920406487987433"/>
    <x v="29"/>
    <n v="493.93105449999996"/>
    <s v="BOOT/Caldor/DUTCH/MOUNTAIN VIEW/SLINK/SLINKARD/WASHINGTON"/>
  </r>
  <r>
    <x v="7"/>
    <x v="38"/>
    <x v="13"/>
    <n v="2.1752354099542153"/>
    <n v="2.1752354099542153"/>
    <x v="29"/>
    <n v="493.93105449999996"/>
    <s v="BOOT/Caldor/DUTCH/MOUNTAIN VIEW/SLINK/SLINKARD/WASHINGTON"/>
  </r>
  <r>
    <x v="3"/>
    <x v="38"/>
    <x v="5"/>
    <n v="2"/>
    <n v="2"/>
    <x v="29"/>
    <n v="493.93105449999996"/>
    <s v="BOOT/Caldor/DUTCH/MOUNTAIN VIEW/SLINK/SLINKARD/WASHINGTON"/>
  </r>
  <r>
    <x v="0"/>
    <x v="38"/>
    <x v="5"/>
    <n v="2"/>
    <n v="2"/>
    <x v="29"/>
    <n v="493.93105449999996"/>
    <s v="BOOT/Caldor/DUTCH/MOUNTAIN VIEW/SLINK/SLINKARD/WASHINGTON"/>
  </r>
  <r>
    <x v="7"/>
    <x v="38"/>
    <x v="5"/>
    <n v="2"/>
    <n v="2"/>
    <x v="29"/>
    <n v="493.93105449999996"/>
    <s v="BOOT/Caldor/DUTCH/MOUNTAIN VIEW/SLINK/SLINKARD/WASHINGTON"/>
  </r>
  <r>
    <x v="7"/>
    <x v="38"/>
    <x v="6"/>
    <n v="2"/>
    <n v="2"/>
    <x v="29"/>
    <n v="493.93105449999996"/>
    <s v="BOOT/Caldor/DUTCH/MOUNTAIN VIEW/SLINK/SLINKARD/WASHINGTON"/>
  </r>
  <r>
    <x v="7"/>
    <x v="38"/>
    <x v="14"/>
    <n v="2"/>
    <n v="2"/>
    <x v="29"/>
    <n v="493.93105449999996"/>
    <s v="BOOT/Caldor/DUTCH/MOUNTAIN VIEW/SLINK/SLINKARD/WASHINGTON"/>
  </r>
  <r>
    <x v="7"/>
    <x v="38"/>
    <x v="17"/>
    <n v="2"/>
    <n v="2"/>
    <x v="29"/>
    <n v="493.93105449999996"/>
    <s v="BOOT/Caldor/DUTCH/MOUNTAIN VIEW/SLINK/SLINKARD/WASHINGTON"/>
  </r>
  <r>
    <x v="6"/>
    <x v="38"/>
    <x v="8"/>
    <n v="2"/>
    <n v="2"/>
    <x v="29"/>
    <n v="493.93105449999996"/>
    <s v="BOOT/Caldor/DUTCH/MOUNTAIN VIEW/SLINK/SLINKARD/WASHINGTON"/>
  </r>
  <r>
    <x v="6"/>
    <x v="38"/>
    <x v="1"/>
    <n v="2"/>
    <n v="2"/>
    <x v="29"/>
    <n v="493.93105449999996"/>
    <s v="BOOT/Caldor/DUTCH/MOUNTAIN VIEW/SLINK/SLINKARD/WASHINGTON"/>
  </r>
  <r>
    <x v="6"/>
    <x v="38"/>
    <x v="18"/>
    <n v="2"/>
    <n v="2"/>
    <x v="29"/>
    <n v="493.93105449999996"/>
    <s v="BOOT/Caldor/DUTCH/MOUNTAIN VIEW/SLINK/SLINKARD/WASHINGTON"/>
  </r>
  <r>
    <x v="4"/>
    <x v="38"/>
    <x v="5"/>
    <n v="2"/>
    <n v="2"/>
    <x v="29"/>
    <n v="493.93105449999996"/>
    <s v="BOOT/Caldor/DUTCH/MOUNTAIN VIEW/SLINK/SLINKARD/WASHINGTON"/>
  </r>
  <r>
    <x v="5"/>
    <x v="38"/>
    <x v="14"/>
    <n v="1.9243554445416979"/>
    <n v="1.9243554445416979"/>
    <x v="29"/>
    <n v="493.93105449999996"/>
    <s v="BOOT/Caldor/DUTCH/MOUNTAIN VIEW/SLINK/SLINKARD/WASHINGTON"/>
  </r>
  <r>
    <x v="1"/>
    <x v="38"/>
    <x v="8"/>
    <n v="1.3159564776737149"/>
    <n v="1.3159564776737149"/>
    <x v="29"/>
    <n v="493.93105449999996"/>
    <s v="BOOT/Caldor/DUTCH/MOUNTAIN VIEW/SLINK/SLINKARD/WASHINGTON"/>
  </r>
  <r>
    <x v="1"/>
    <x v="38"/>
    <x v="14"/>
    <n v="1.0050191436164737"/>
    <n v="1.0050191436164737"/>
    <x v="29"/>
    <n v="493.93105449999996"/>
    <s v="BOOT/Caldor/DUTCH/MOUNTAIN VIEW/SLINK/SLINKARD/WASHINGTON"/>
  </r>
  <r>
    <x v="3"/>
    <x v="38"/>
    <x v="2"/>
    <n v="1"/>
    <n v="1"/>
    <x v="29"/>
    <n v="493.93105449999996"/>
    <s v="BOOT/Caldor/DUTCH/MOUNTAIN VIEW/SLINK/SLINKARD/WASHINGTON"/>
  </r>
  <r>
    <x v="3"/>
    <x v="38"/>
    <x v="18"/>
    <n v="1"/>
    <n v="1"/>
    <x v="29"/>
    <n v="493.93105449999996"/>
    <s v="BOOT/Caldor/DUTCH/MOUNTAIN VIEW/SLINK/SLINKARD/WASHINGTON"/>
  </r>
  <r>
    <x v="0"/>
    <x v="38"/>
    <x v="2"/>
    <n v="1"/>
    <n v="1"/>
    <x v="29"/>
    <n v="493.93105449999996"/>
    <s v="BOOT/Caldor/DUTCH/MOUNTAIN VIEW/SLINK/SLINKARD/WASHINGTON"/>
  </r>
  <r>
    <x v="0"/>
    <x v="38"/>
    <x v="18"/>
    <n v="1"/>
    <n v="1"/>
    <x v="29"/>
    <n v="493.93105449999996"/>
    <s v="BOOT/Caldor/DUTCH/MOUNTAIN VIEW/SLINK/SLINKARD/WASHINGTON"/>
  </r>
  <r>
    <x v="7"/>
    <x v="38"/>
    <x v="2"/>
    <n v="1"/>
    <n v="1"/>
    <x v="29"/>
    <n v="493.93105449999996"/>
    <s v="BOOT/Caldor/DUTCH/MOUNTAIN VIEW/SLINK/SLINKARD/WASHINGTON"/>
  </r>
  <r>
    <x v="6"/>
    <x v="38"/>
    <x v="19"/>
    <n v="1"/>
    <n v="1"/>
    <x v="29"/>
    <n v="493.93105449999996"/>
    <s v="BOOT/Caldor/DUTCH/MOUNTAIN VIEW/SLINK/SLINKARD/WASHINGTON"/>
  </r>
  <r>
    <x v="6"/>
    <x v="38"/>
    <x v="2"/>
    <n v="1"/>
    <n v="1"/>
    <x v="29"/>
    <n v="493.93105449999996"/>
    <s v="BOOT/Caldor/DUTCH/MOUNTAIN VIEW/SLINK/SLINKARD/WASHINGTON"/>
  </r>
  <r>
    <x v="6"/>
    <x v="38"/>
    <x v="5"/>
    <n v="1"/>
    <n v="1"/>
    <x v="29"/>
    <n v="493.93105449999996"/>
    <s v="BOOT/Caldor/DUTCH/MOUNTAIN VIEW/SLINK/SLINKARD/WASHINGTON"/>
  </r>
  <r>
    <x v="4"/>
    <x v="38"/>
    <x v="2"/>
    <n v="1"/>
    <n v="1"/>
    <x v="29"/>
    <n v="493.93105449999996"/>
    <s v="BOOT/Caldor/DUTCH/MOUNTAIN VIEW/SLINK/SLINKARD/WASHINGTON"/>
  </r>
  <r>
    <x v="4"/>
    <x v="38"/>
    <x v="18"/>
    <n v="1"/>
    <n v="1"/>
    <x v="29"/>
    <n v="493.93105449999996"/>
    <s v="BOOT/Caldor/DUTCH/MOUNTAIN VIEW/SLINK/SLINKARD/WASHINGTON"/>
  </r>
  <r>
    <x v="8"/>
    <x v="38"/>
    <x v="13"/>
    <n v="1"/>
    <n v="1"/>
    <x v="29"/>
    <n v="493.93105449999996"/>
    <s v="BOOT/Caldor/DUTCH/MOUNTAIN VIEW/SLINK/SLINKARD/WASHINGTON"/>
  </r>
  <r>
    <x v="8"/>
    <x v="38"/>
    <x v="6"/>
    <n v="1"/>
    <n v="1"/>
    <x v="29"/>
    <n v="493.93105449999996"/>
    <s v="BOOT/Caldor/DUTCH/MOUNTAIN VIEW/SLINK/SLINKARD/WASHINGTON"/>
  </r>
  <r>
    <x v="8"/>
    <x v="38"/>
    <x v="14"/>
    <n v="1"/>
    <n v="1"/>
    <x v="29"/>
    <n v="493.93105449999996"/>
    <s v="BOOT/Caldor/DUTCH/MOUNTAIN VIEW/SLINK/SLINKARD/WASHINGTON"/>
  </r>
  <r>
    <x v="8"/>
    <x v="38"/>
    <x v="17"/>
    <n v="1"/>
    <n v="1"/>
    <x v="29"/>
    <n v="493.93105449999996"/>
    <s v="BOOT/Caldor/DUTCH/MOUNTAIN VIEW/SLINK/SLINKARD/WASHINGTON"/>
  </r>
  <r>
    <x v="8"/>
    <x v="38"/>
    <x v="18"/>
    <n v="1"/>
    <n v="1"/>
    <x v="29"/>
    <n v="493.93105449999996"/>
    <s v="BOOT/Caldor/DUTCH/MOUNTAIN VIEW/SLINK/SLINKARD/WASHINGTON"/>
  </r>
  <r>
    <x v="1"/>
    <x v="38"/>
    <x v="17"/>
    <n v="1"/>
    <n v="1"/>
    <x v="29"/>
    <n v="493.93105449999996"/>
    <s v="BOOT/Caldor/DUTCH/MOUNTAIN VIEW/SLINK/SLINKARD/WASHINGTON"/>
  </r>
  <r>
    <x v="9"/>
    <x v="38"/>
    <x v="13"/>
    <n v="1"/>
    <n v="1"/>
    <x v="29"/>
    <n v="493.93105449999996"/>
    <s v="BOOT/Caldor/DUTCH/MOUNTAIN VIEW/SLINK/SLINKARD/WASHINGTON"/>
  </r>
  <r>
    <x v="9"/>
    <x v="38"/>
    <x v="6"/>
    <n v="1"/>
    <n v="1"/>
    <x v="29"/>
    <n v="493.93105449999996"/>
    <s v="BOOT/Caldor/DUTCH/MOUNTAIN VIEW/SLINK/SLINKARD/WASHINGTON"/>
  </r>
  <r>
    <x v="9"/>
    <x v="38"/>
    <x v="14"/>
    <n v="1"/>
    <n v="1"/>
    <x v="29"/>
    <n v="493.93105449999996"/>
    <s v="BOOT/Caldor/DUTCH/MOUNTAIN VIEW/SLINK/SLINKARD/WASHINGTON"/>
  </r>
  <r>
    <x v="9"/>
    <x v="38"/>
    <x v="17"/>
    <n v="1"/>
    <n v="1"/>
    <x v="29"/>
    <n v="493.93105449999996"/>
    <s v="BOOT/Caldor/DUTCH/MOUNTAIN VIEW/SLINK/SLINKARD/WASHINGTON"/>
  </r>
  <r>
    <x v="9"/>
    <x v="38"/>
    <x v="18"/>
    <n v="1"/>
    <n v="1"/>
    <x v="29"/>
    <n v="493.93105449999996"/>
    <s v="BOOT/Caldor/DUTCH/MOUNTAIN VIEW/SLINK/SLINKARD/WASHINGTON"/>
  </r>
  <r>
    <x v="5"/>
    <x v="38"/>
    <x v="2"/>
    <n v="1"/>
    <n v="1"/>
    <x v="29"/>
    <n v="493.93105449999996"/>
    <s v="BOOT/Caldor/DUTCH/MOUNTAIN VIEW/SLINK/SLINKARD/WASHINGTON"/>
  </r>
  <r>
    <x v="5"/>
    <x v="38"/>
    <x v="5"/>
    <n v="1"/>
    <n v="1"/>
    <x v="29"/>
    <n v="493.93105449999996"/>
    <s v="BOOT/Caldor/DUTCH/MOUNTAIN VIEW/SLINK/SLINKARD/WASHINGTON"/>
  </r>
  <r>
    <x v="5"/>
    <x v="38"/>
    <x v="17"/>
    <n v="1"/>
    <n v="1"/>
    <x v="29"/>
    <n v="493.93105449999996"/>
    <s v="BOOT/Caldor/DUTCH/MOUNTAIN VIEW/SLINK/SLINKARD/WASHINGTON"/>
  </r>
  <r>
    <x v="1"/>
    <x v="38"/>
    <x v="7"/>
    <n v="0.93563929742716279"/>
    <n v="0.93563929742716279"/>
    <x v="29"/>
    <n v="493.93105449999996"/>
    <s v="BOOT/Caldor/DUTCH/MOUNTAIN VIEW/SLINK/SLINKARD/WASHINGTON"/>
  </r>
  <r>
    <x v="2"/>
    <x v="38"/>
    <x v="13"/>
    <n v="0.87455579817653528"/>
    <n v="0.87455579817653528"/>
    <x v="29"/>
    <n v="493.93105449999996"/>
    <s v="BOOT/Caldor/DUTCH/MOUNTAIN VIEW/SLINK/SLINKARD/WASHINGTON"/>
  </r>
  <r>
    <x v="2"/>
    <x v="38"/>
    <x v="17"/>
    <n v="0.82470361340989162"/>
    <n v="0.82470361340989162"/>
    <x v="29"/>
    <n v="493.93105449999996"/>
    <s v="BOOT/Caldor/DUTCH/MOUNTAIN VIEW/SLINK/SLINKARD/WASHINGTON"/>
  </r>
  <r>
    <x v="6"/>
    <x v="38"/>
    <x v="7"/>
    <n v="0.61465891458540134"/>
    <n v="0.61465891458540134"/>
    <x v="29"/>
    <n v="493.93105449999996"/>
    <s v="BOOT/Caldor/DUTCH/MOUNTAIN VIEW/SLINK/SLINKARD/WASHINGTON"/>
  </r>
  <r>
    <x v="7"/>
    <x v="38"/>
    <x v="7"/>
    <n v="-0.80341931255950172"/>
    <n v="0"/>
    <x v="29"/>
    <n v="493.93105449999996"/>
    <s v="BOOT/Caldor/DUTCH/MOUNTAIN VIEW/SLINK/SLINKARD/WASHINGTON"/>
  </r>
  <r>
    <x v="7"/>
    <x v="38"/>
    <x v="1"/>
    <n v="-2.4366571595345867"/>
    <n v="0"/>
    <x v="29"/>
    <n v="493.93105449999996"/>
    <s v="BOOT/Caldor/DUTCH/MOUNTAIN VIEW/SLINK/SLINKARD/WASHINGTON"/>
  </r>
  <r>
    <x v="5"/>
    <x v="38"/>
    <x v="8"/>
    <n v="-4.8165826013290527"/>
    <n v="0"/>
    <x v="29"/>
    <n v="493.93105449999996"/>
    <s v="BOOT/Caldor/DUTCH/MOUNTAIN VIEW/SLINK/SLINKARD/WASHINGTON"/>
  </r>
  <r>
    <x v="5"/>
    <x v="38"/>
    <x v="1"/>
    <n v="-8.5134715107700512"/>
    <n v="0"/>
    <x v="29"/>
    <n v="493.93105449999996"/>
    <s v="BOOT/Caldor/DUTCH/MOUNTAIN VIEW/SLINK/SLINKARD/WASHINGTON"/>
  </r>
  <r>
    <x v="0"/>
    <x v="51"/>
    <x v="6"/>
    <n v="4.1473727898933408"/>
    <n v="4.1473727898933408"/>
    <x v="40"/>
    <n v="493.93105449999996"/>
    <s v="MARINA/WALKER"/>
  </r>
  <r>
    <x v="0"/>
    <x v="51"/>
    <x v="14"/>
    <n v="3.0685388941441007"/>
    <n v="3.0685388941441007"/>
    <x v="40"/>
    <n v="493.93105449999996"/>
    <s v="MARINA/WALKER"/>
  </r>
  <r>
    <x v="3"/>
    <x v="51"/>
    <x v="1"/>
    <n v="3"/>
    <n v="3"/>
    <x v="40"/>
    <n v="493.93105449999996"/>
    <s v="MARINA/WALKER"/>
  </r>
  <r>
    <x v="3"/>
    <x v="51"/>
    <x v="13"/>
    <n v="3"/>
    <n v="3"/>
    <x v="40"/>
    <n v="493.93105449999996"/>
    <s v="MARINA/WALKER"/>
  </r>
  <r>
    <x v="3"/>
    <x v="51"/>
    <x v="14"/>
    <n v="3"/>
    <n v="3"/>
    <x v="40"/>
    <n v="493.93105449999996"/>
    <s v="MARINA/WALKER"/>
  </r>
  <r>
    <x v="0"/>
    <x v="51"/>
    <x v="1"/>
    <n v="3"/>
    <n v="3"/>
    <x v="40"/>
    <n v="493.93105449999996"/>
    <s v="MARINA/WALKER"/>
  </r>
  <r>
    <x v="6"/>
    <x v="51"/>
    <x v="6"/>
    <n v="3"/>
    <n v="3"/>
    <x v="40"/>
    <n v="493.93105449999996"/>
    <s v="MARINA/WALKER"/>
  </r>
  <r>
    <x v="3"/>
    <x v="52"/>
    <x v="12"/>
    <n v="42.291817179323438"/>
    <n v="42.291817179323438"/>
    <x v="41"/>
    <n v="476.10016925000008"/>
    <s v="AUGUST COMPLEX FIRES/BLAKE/CASTLE/CHANCE/HOPKINS/JOHNSON/KNOB/MONUMENT/RED/RED SALMON COMPLEX"/>
  </r>
  <r>
    <x v="3"/>
    <x v="52"/>
    <x v="15"/>
    <n v="28.422137872202079"/>
    <n v="28.422137872202079"/>
    <x v="41"/>
    <n v="476.10016925000008"/>
    <s v="AUGUST COMPLEX FIRES/BLAKE/CASTLE/CHANCE/HOPKINS/JOHNSON/KNOB/MONUMENT/RED/RED SALMON COMPLEX"/>
  </r>
  <r>
    <x v="0"/>
    <x v="52"/>
    <x v="10"/>
    <n v="27.737741123081552"/>
    <n v="27.737741123081552"/>
    <x v="41"/>
    <n v="476.10016925000008"/>
    <s v="AUGUST COMPLEX FIRES/BLAKE/CASTLE/CHANCE/HOPKINS/JOHNSON/KNOB/MONUMENT/RED/RED SALMON COMPLEX"/>
  </r>
  <r>
    <x v="3"/>
    <x v="52"/>
    <x v="2"/>
    <n v="23.97591403582129"/>
    <n v="23.97591403582129"/>
    <x v="41"/>
    <n v="476.10016925000008"/>
    <s v="AUGUST COMPLEX FIRES/BLAKE/CASTLE/CHANCE/HOPKINS/JOHNSON/KNOB/MONUMENT/RED/RED SALMON COMPLEX"/>
  </r>
  <r>
    <x v="5"/>
    <x v="52"/>
    <x v="5"/>
    <n v="23.027300813250751"/>
    <n v="23.027300813250751"/>
    <x v="41"/>
    <n v="476.10016925000008"/>
    <s v="AUGUST COMPLEX FIRES/BLAKE/CASTLE/CHANCE/HOPKINS/JOHNSON/KNOB/MONUMENT/RED/RED SALMON COMPLEX"/>
  </r>
  <r>
    <x v="0"/>
    <x v="52"/>
    <x v="4"/>
    <n v="23.006093150901524"/>
    <n v="23.006093150901524"/>
    <x v="41"/>
    <n v="476.10016925000008"/>
    <s v="AUGUST COMPLEX FIRES/BLAKE/CASTLE/CHANCE/HOPKINS/JOHNSON/KNOB/MONUMENT/RED/RED SALMON COMPLEX"/>
  </r>
  <r>
    <x v="0"/>
    <x v="52"/>
    <x v="3"/>
    <n v="19.952268850020172"/>
    <n v="19.952268850020172"/>
    <x v="41"/>
    <n v="476.10016925000008"/>
    <s v="AUGUST COMPLEX FIRES/BLAKE/CASTLE/CHANCE/HOPKINS/JOHNSON/KNOB/MONUMENT/RED/RED SALMON COMPLEX"/>
  </r>
  <r>
    <x v="5"/>
    <x v="52"/>
    <x v="2"/>
    <n v="17.679456230316347"/>
    <n v="17.679456230316347"/>
    <x v="41"/>
    <n v="476.10016925000008"/>
    <s v="AUGUST COMPLEX FIRES/BLAKE/CASTLE/CHANCE/HOPKINS/JOHNSON/KNOB/MONUMENT/RED/RED SALMON COMPLEX"/>
  </r>
  <r>
    <x v="0"/>
    <x v="52"/>
    <x v="0"/>
    <n v="14.660801446765278"/>
    <n v="14.660801446765278"/>
    <x v="41"/>
    <n v="476.10016925000008"/>
    <s v="AUGUST COMPLEX FIRES/BLAKE/CASTLE/CHANCE/HOPKINS/JOHNSON/KNOB/MONUMENT/RED/RED SALMON COMPLEX"/>
  </r>
  <r>
    <x v="0"/>
    <x v="52"/>
    <x v="9"/>
    <n v="14.060379791338118"/>
    <n v="14.060379791338118"/>
    <x v="41"/>
    <n v="476.10016925000008"/>
    <s v="AUGUST COMPLEX FIRES/BLAKE/CASTLE/CHANCE/HOPKINS/JOHNSON/KNOB/MONUMENT/RED/RED SALMON COMPLEX"/>
  </r>
  <r>
    <x v="4"/>
    <x v="52"/>
    <x v="10"/>
    <n v="13.529990792410368"/>
    <n v="13.529990792410368"/>
    <x v="41"/>
    <n v="476.10016925000008"/>
    <s v="AUGUST COMPLEX FIRES/BLAKE/CASTLE/CHANCE/HOPKINS/JOHNSON/KNOB/MONUMENT/RED/RED SALMON COMPLEX"/>
  </r>
  <r>
    <x v="4"/>
    <x v="52"/>
    <x v="4"/>
    <n v="11.312619278061964"/>
    <n v="11.312619278061964"/>
    <x v="41"/>
    <n v="476.10016925000008"/>
    <s v="AUGUST COMPLEX FIRES/BLAKE/CASTLE/CHANCE/HOPKINS/JOHNSON/KNOB/MONUMENT/RED/RED SALMON COMPLEX"/>
  </r>
  <r>
    <x v="4"/>
    <x v="52"/>
    <x v="3"/>
    <n v="11.108950555322416"/>
    <n v="11.108950555322416"/>
    <x v="41"/>
    <n v="476.10016925000008"/>
    <s v="AUGUST COMPLEX FIRES/BLAKE/CASTLE/CHANCE/HOPKINS/JOHNSON/KNOB/MONUMENT/RED/RED SALMON COMPLEX"/>
  </r>
  <r>
    <x v="2"/>
    <x v="52"/>
    <x v="5"/>
    <n v="10.402699060095436"/>
    <n v="10.402699060095436"/>
    <x v="41"/>
    <n v="476.10016925000008"/>
    <s v="AUGUST COMPLEX FIRES/BLAKE/CASTLE/CHANCE/HOPKINS/JOHNSON/KNOB/MONUMENT/RED/RED SALMON COMPLEX"/>
  </r>
  <r>
    <x v="0"/>
    <x v="52"/>
    <x v="12"/>
    <n v="8.8071227649171604"/>
    <n v="8.8071227649171604"/>
    <x v="41"/>
    <n v="476.10016925000008"/>
    <s v="AUGUST COMPLEX FIRES/BLAKE/CASTLE/CHANCE/HOPKINS/JOHNSON/KNOB/MONUMENT/RED/RED SALMON COMPLEX"/>
  </r>
  <r>
    <x v="4"/>
    <x v="52"/>
    <x v="0"/>
    <n v="8.4018016913609674"/>
    <n v="8.4018016913609674"/>
    <x v="41"/>
    <n v="476.10016925000008"/>
    <s v="AUGUST COMPLEX FIRES/BLAKE/CASTLE/CHANCE/HOPKINS/JOHNSON/KNOB/MONUMENT/RED/RED SALMON COMPLEX"/>
  </r>
  <r>
    <x v="4"/>
    <x v="52"/>
    <x v="9"/>
    <n v="8.1204287145102185"/>
    <n v="8.1204287145102185"/>
    <x v="41"/>
    <n v="476.10016925000008"/>
    <s v="AUGUST COMPLEX FIRES/BLAKE/CASTLE/CHANCE/HOPKINS/JOHNSON/KNOB/MONUMENT/RED/RED SALMON COMPLEX"/>
  </r>
  <r>
    <x v="5"/>
    <x v="52"/>
    <x v="11"/>
    <n v="7.5508584516486739"/>
    <n v="7.5508584516486739"/>
    <x v="41"/>
    <n v="476.10016925000008"/>
    <s v="AUGUST COMPLEX FIRES/BLAKE/CASTLE/CHANCE/HOPKINS/JOHNSON/KNOB/MONUMENT/RED/RED SALMON COMPLEX"/>
  </r>
  <r>
    <x v="3"/>
    <x v="52"/>
    <x v="5"/>
    <n v="6.6911554060167022"/>
    <n v="6.6911554060167022"/>
    <x v="41"/>
    <n v="476.10016925000008"/>
    <s v="AUGUST COMPLEX FIRES/BLAKE/CASTLE/CHANCE/HOPKINS/JOHNSON/KNOB/MONUMENT/RED/RED SALMON COMPLEX"/>
  </r>
  <r>
    <x v="7"/>
    <x v="52"/>
    <x v="0"/>
    <n v="6.1960090545724293"/>
    <n v="6.1960090545724293"/>
    <x v="41"/>
    <n v="476.10016925000008"/>
    <s v="AUGUST COMPLEX FIRES/BLAKE/CASTLE/CHANCE/HOPKINS/JOHNSON/KNOB/MONUMENT/RED/RED SALMON COMPLEX"/>
  </r>
  <r>
    <x v="0"/>
    <x v="52"/>
    <x v="15"/>
    <n v="5.8543723849647114"/>
    <n v="5.8543723849647114"/>
    <x v="41"/>
    <n v="476.10016925000008"/>
    <s v="AUGUST COMPLEX FIRES/BLAKE/CASTLE/CHANCE/HOPKINS/JOHNSON/KNOB/MONUMENT/RED/RED SALMON COMPLEX"/>
  </r>
  <r>
    <x v="0"/>
    <x v="52"/>
    <x v="11"/>
    <n v="5.6879056566612016"/>
    <n v="5.6879056566612016"/>
    <x v="41"/>
    <n v="476.10016925000008"/>
    <s v="AUGUST COMPLEX FIRES/BLAKE/CASTLE/CHANCE/HOPKINS/JOHNSON/KNOB/MONUMENT/RED/RED SALMON COMPLEX"/>
  </r>
  <r>
    <x v="3"/>
    <x v="52"/>
    <x v="16"/>
    <n v="5.2315195616819654"/>
    <n v="5.2315195616819654"/>
    <x v="41"/>
    <n v="476.10016925000008"/>
    <s v="AUGUST COMPLEX FIRES/BLAKE/CASTLE/CHANCE/HOPKINS/JOHNSON/KNOB/MONUMENT/RED/RED SALMON COMPLEX"/>
  </r>
  <r>
    <x v="4"/>
    <x v="52"/>
    <x v="12"/>
    <n v="5.1272434587518907"/>
    <n v="5.1272434587518907"/>
    <x v="41"/>
    <n v="476.10016925000008"/>
    <s v="AUGUST COMPLEX FIRES/BLAKE/CASTLE/CHANCE/HOPKINS/JOHNSON/KNOB/MONUMENT/RED/RED SALMON COMPLEX"/>
  </r>
  <r>
    <x v="4"/>
    <x v="52"/>
    <x v="11"/>
    <n v="4.3610434459605081"/>
    <n v="4.3610434459605081"/>
    <x v="41"/>
    <n v="476.10016925000008"/>
    <s v="AUGUST COMPLEX FIRES/BLAKE/CASTLE/CHANCE/HOPKINS/JOHNSON/KNOB/MONUMENT/RED/RED SALMON COMPLEX"/>
  </r>
  <r>
    <x v="5"/>
    <x v="52"/>
    <x v="0"/>
    <n v="3.9475868012892632"/>
    <n v="3.9475868012892632"/>
    <x v="41"/>
    <n v="476.10016925000008"/>
    <s v="AUGUST COMPLEX FIRES/BLAKE/CASTLE/CHANCE/HOPKINS/JOHNSON/KNOB/MONUMENT/RED/RED SALMON COMPLEX"/>
  </r>
  <r>
    <x v="4"/>
    <x v="52"/>
    <x v="15"/>
    <n v="2.7435089501867047"/>
    <n v="2.7435089501867047"/>
    <x v="41"/>
    <n v="476.10016925000008"/>
    <s v="AUGUST COMPLEX FIRES/BLAKE/CASTLE/CHANCE/HOPKINS/JOHNSON/KNOB/MONUMENT/RED/RED SALMON COMPLEX"/>
  </r>
  <r>
    <x v="7"/>
    <x v="52"/>
    <x v="4"/>
    <n v="2.7324417673673134"/>
    <n v="2.7324417673673134"/>
    <x v="41"/>
    <n v="476.10016925000008"/>
    <s v="AUGUST COMPLEX FIRES/BLAKE/CASTLE/CHANCE/HOPKINS/JOHNSON/KNOB/MONUMENT/RED/RED SALMON COMPLEX"/>
  </r>
  <r>
    <x v="0"/>
    <x v="52"/>
    <x v="2"/>
    <n v="2.324655863570579"/>
    <n v="2.324655863570579"/>
    <x v="41"/>
    <n v="476.10016925000008"/>
    <s v="AUGUST COMPLEX FIRES/BLAKE/CASTLE/CHANCE/HOPKINS/JOHNSON/KNOB/MONUMENT/RED/RED SALMON COMPLEX"/>
  </r>
  <r>
    <x v="0"/>
    <x v="52"/>
    <x v="5"/>
    <n v="2"/>
    <n v="2"/>
    <x v="41"/>
    <n v="476.10016925000008"/>
    <s v="AUGUST COMPLEX FIRES/BLAKE/CASTLE/CHANCE/HOPKINS/JOHNSON/KNOB/MONUMENT/RED/RED SALMON COMPLEX"/>
  </r>
  <r>
    <x v="7"/>
    <x v="52"/>
    <x v="9"/>
    <n v="2"/>
    <n v="2"/>
    <x v="41"/>
    <n v="476.10016925000008"/>
    <s v="AUGUST COMPLEX FIRES/BLAKE/CASTLE/CHANCE/HOPKINS/JOHNSON/KNOB/MONUMENT/RED/RED SALMON COMPLEX"/>
  </r>
  <r>
    <x v="7"/>
    <x v="52"/>
    <x v="3"/>
    <n v="2"/>
    <n v="2"/>
    <x v="41"/>
    <n v="476.10016925000008"/>
    <s v="AUGUST COMPLEX FIRES/BLAKE/CASTLE/CHANCE/HOPKINS/JOHNSON/KNOB/MONUMENT/RED/RED SALMON COMPLEX"/>
  </r>
  <r>
    <x v="7"/>
    <x v="52"/>
    <x v="10"/>
    <n v="2"/>
    <n v="2"/>
    <x v="41"/>
    <n v="476.10016925000008"/>
    <s v="AUGUST COMPLEX FIRES/BLAKE/CASTLE/CHANCE/HOPKINS/JOHNSON/KNOB/MONUMENT/RED/RED SALMON COMPLEX"/>
  </r>
  <r>
    <x v="4"/>
    <x v="52"/>
    <x v="5"/>
    <n v="2"/>
    <n v="2"/>
    <x v="41"/>
    <n v="476.10016925000008"/>
    <s v="AUGUST COMPLEX FIRES/BLAKE/CASTLE/CHANCE/HOPKINS/JOHNSON/KNOB/MONUMENT/RED/RED SALMON COMPLEX"/>
  </r>
  <r>
    <x v="5"/>
    <x v="52"/>
    <x v="4"/>
    <n v="2"/>
    <n v="2"/>
    <x v="41"/>
    <n v="476.10016925000008"/>
    <s v="AUGUST COMPLEX FIRES/BLAKE/CASTLE/CHANCE/HOPKINS/JOHNSON/KNOB/MONUMENT/RED/RED SALMON COMPLEX"/>
  </r>
  <r>
    <x v="5"/>
    <x v="52"/>
    <x v="7"/>
    <n v="2"/>
    <n v="2"/>
    <x v="41"/>
    <n v="476.10016925000008"/>
    <s v="AUGUST COMPLEX FIRES/BLAKE/CASTLE/CHANCE/HOPKINS/JOHNSON/KNOB/MONUMENT/RED/RED SALMON COMPLEX"/>
  </r>
  <r>
    <x v="7"/>
    <x v="52"/>
    <x v="11"/>
    <n v="1.9703832391660194"/>
    <n v="1.9703832391660194"/>
    <x v="41"/>
    <n v="476.10016925000008"/>
    <s v="AUGUST COMPLEX FIRES/BLAKE/CASTLE/CHANCE/HOPKINS/JOHNSON/KNOB/MONUMENT/RED/RED SALMON COMPLEX"/>
  </r>
  <r>
    <x v="7"/>
    <x v="52"/>
    <x v="2"/>
    <n v="1.9490286524291371"/>
    <n v="1.9490286524291371"/>
    <x v="41"/>
    <n v="476.10016925000008"/>
    <s v="AUGUST COMPLEX FIRES/BLAKE/CASTLE/CHANCE/HOPKINS/JOHNSON/KNOB/MONUMENT/RED/RED SALMON COMPLEX"/>
  </r>
  <r>
    <x v="4"/>
    <x v="52"/>
    <x v="2"/>
    <n v="1.6207676892840985"/>
    <n v="1.6207676892840985"/>
    <x v="41"/>
    <n v="476.10016925000008"/>
    <s v="AUGUST COMPLEX FIRES/BLAKE/CASTLE/CHANCE/HOPKINS/JOHNSON/KNOB/MONUMENT/RED/RED SALMON COMPLEX"/>
  </r>
  <r>
    <x v="2"/>
    <x v="52"/>
    <x v="7"/>
    <n v="1.0623610749586743"/>
    <n v="1.0623610749586743"/>
    <x v="41"/>
    <n v="476.10016925000008"/>
    <s v="AUGUST COMPLEX FIRES/BLAKE/CASTLE/CHANCE/HOPKINS/JOHNSON/KNOB/MONUMENT/RED/RED SALMON COMPLEX"/>
  </r>
  <r>
    <x v="12"/>
    <x v="52"/>
    <x v="16"/>
    <n v="1"/>
    <n v="1"/>
    <x v="41"/>
    <n v="476.10016925000008"/>
    <s v="AUGUST COMPLEX FIRES/BLAKE/CASTLE/CHANCE/HOPKINS/JOHNSON/KNOB/MONUMENT/RED/RED SALMON COMPLEX"/>
  </r>
  <r>
    <x v="12"/>
    <x v="52"/>
    <x v="9"/>
    <n v="1"/>
    <n v="1"/>
    <x v="41"/>
    <n v="476.10016925000008"/>
    <s v="AUGUST COMPLEX FIRES/BLAKE/CASTLE/CHANCE/HOPKINS/JOHNSON/KNOB/MONUMENT/RED/RED SALMON COMPLEX"/>
  </r>
  <r>
    <x v="12"/>
    <x v="52"/>
    <x v="3"/>
    <n v="1"/>
    <n v="1"/>
    <x v="41"/>
    <n v="476.10016925000008"/>
    <s v="AUGUST COMPLEX FIRES/BLAKE/CASTLE/CHANCE/HOPKINS/JOHNSON/KNOB/MONUMENT/RED/RED SALMON COMPLEX"/>
  </r>
  <r>
    <x v="12"/>
    <x v="52"/>
    <x v="10"/>
    <n v="1"/>
    <n v="1"/>
    <x v="41"/>
    <n v="476.10016925000008"/>
    <s v="AUGUST COMPLEX FIRES/BLAKE/CASTLE/CHANCE/HOPKINS/JOHNSON/KNOB/MONUMENT/RED/RED SALMON COMPLEX"/>
  </r>
  <r>
    <x v="3"/>
    <x v="52"/>
    <x v="7"/>
    <n v="1"/>
    <n v="1"/>
    <x v="41"/>
    <n v="476.10016925000008"/>
    <s v="AUGUST COMPLEX FIRES/BLAKE/CASTLE/CHANCE/HOPKINS/JOHNSON/KNOB/MONUMENT/RED/RED SALMON COMPLEX"/>
  </r>
  <r>
    <x v="0"/>
    <x v="52"/>
    <x v="7"/>
    <n v="1"/>
    <n v="1"/>
    <x v="41"/>
    <n v="476.10016925000008"/>
    <s v="AUGUST COMPLEX FIRES/BLAKE/CASTLE/CHANCE/HOPKINS/JOHNSON/KNOB/MONUMENT/RED/RED SALMON COMPLEX"/>
  </r>
  <r>
    <x v="7"/>
    <x v="52"/>
    <x v="5"/>
    <n v="1"/>
    <n v="1"/>
    <x v="41"/>
    <n v="476.10016925000008"/>
    <s v="AUGUST COMPLEX FIRES/BLAKE/CASTLE/CHANCE/HOPKINS/JOHNSON/KNOB/MONUMENT/RED/RED SALMON COMPLEX"/>
  </r>
  <r>
    <x v="7"/>
    <x v="52"/>
    <x v="7"/>
    <n v="1"/>
    <n v="1"/>
    <x v="41"/>
    <n v="476.10016925000008"/>
    <s v="AUGUST COMPLEX FIRES/BLAKE/CASTLE/CHANCE/HOPKINS/JOHNSON/KNOB/MONUMENT/RED/RED SALMON COMPLEX"/>
  </r>
  <r>
    <x v="11"/>
    <x v="52"/>
    <x v="9"/>
    <n v="1"/>
    <n v="1"/>
    <x v="41"/>
    <n v="476.10016925000008"/>
    <s v="AUGUST COMPLEX FIRES/BLAKE/CASTLE/CHANCE/HOPKINS/JOHNSON/KNOB/MONUMENT/RED/RED SALMON COMPLEX"/>
  </r>
  <r>
    <x v="11"/>
    <x v="52"/>
    <x v="3"/>
    <n v="1"/>
    <n v="1"/>
    <x v="41"/>
    <n v="476.10016925000008"/>
    <s v="AUGUST COMPLEX FIRES/BLAKE/CASTLE/CHANCE/HOPKINS/JOHNSON/KNOB/MONUMENT/RED/RED SALMON COMPLEX"/>
  </r>
  <r>
    <x v="11"/>
    <x v="52"/>
    <x v="10"/>
    <n v="1"/>
    <n v="1"/>
    <x v="41"/>
    <n v="476.10016925000008"/>
    <s v="AUGUST COMPLEX FIRES/BLAKE/CASTLE/CHANCE/HOPKINS/JOHNSON/KNOB/MONUMENT/RED/RED SALMON COMPLEX"/>
  </r>
  <r>
    <x v="11"/>
    <x v="52"/>
    <x v="4"/>
    <n v="1"/>
    <n v="1"/>
    <x v="41"/>
    <n v="476.10016925000008"/>
    <s v="AUGUST COMPLEX FIRES/BLAKE/CASTLE/CHANCE/HOPKINS/JOHNSON/KNOB/MONUMENT/RED/RED SALMON COMPLEX"/>
  </r>
  <r>
    <x v="11"/>
    <x v="52"/>
    <x v="0"/>
    <n v="1"/>
    <n v="1"/>
    <x v="41"/>
    <n v="476.10016925000008"/>
    <s v="AUGUST COMPLEX FIRES/BLAKE/CASTLE/CHANCE/HOPKINS/JOHNSON/KNOB/MONUMENT/RED/RED SALMON COMPLEX"/>
  </r>
  <r>
    <x v="11"/>
    <x v="52"/>
    <x v="11"/>
    <n v="1"/>
    <n v="1"/>
    <x v="41"/>
    <n v="476.10016925000008"/>
    <s v="AUGUST COMPLEX FIRES/BLAKE/CASTLE/CHANCE/HOPKINS/JOHNSON/KNOB/MONUMENT/RED/RED SALMON COMPLEX"/>
  </r>
  <r>
    <x v="11"/>
    <x v="52"/>
    <x v="2"/>
    <n v="1"/>
    <n v="1"/>
    <x v="41"/>
    <n v="476.10016925000008"/>
    <s v="AUGUST COMPLEX FIRES/BLAKE/CASTLE/CHANCE/HOPKINS/JOHNSON/KNOB/MONUMENT/RED/RED SALMON COMPLEX"/>
  </r>
  <r>
    <x v="11"/>
    <x v="52"/>
    <x v="5"/>
    <n v="1"/>
    <n v="1"/>
    <x v="41"/>
    <n v="476.10016925000008"/>
    <s v="AUGUST COMPLEX FIRES/BLAKE/CASTLE/CHANCE/HOPKINS/JOHNSON/KNOB/MONUMENT/RED/RED SALMON COMPLEX"/>
  </r>
  <r>
    <x v="11"/>
    <x v="52"/>
    <x v="7"/>
    <n v="1"/>
    <n v="1"/>
    <x v="41"/>
    <n v="476.10016925000008"/>
    <s v="AUGUST COMPLEX FIRES/BLAKE/CASTLE/CHANCE/HOPKINS/JOHNSON/KNOB/MONUMENT/RED/RED SALMON COMPLEX"/>
  </r>
  <r>
    <x v="6"/>
    <x v="52"/>
    <x v="9"/>
    <n v="1"/>
    <n v="1"/>
    <x v="41"/>
    <n v="476.10016925000008"/>
    <s v="AUGUST COMPLEX FIRES/BLAKE/CASTLE/CHANCE/HOPKINS/JOHNSON/KNOB/MONUMENT/RED/RED SALMON COMPLEX"/>
  </r>
  <r>
    <x v="6"/>
    <x v="52"/>
    <x v="3"/>
    <n v="1"/>
    <n v="1"/>
    <x v="41"/>
    <n v="476.10016925000008"/>
    <s v="AUGUST COMPLEX FIRES/BLAKE/CASTLE/CHANCE/HOPKINS/JOHNSON/KNOB/MONUMENT/RED/RED SALMON COMPLEX"/>
  </r>
  <r>
    <x v="6"/>
    <x v="52"/>
    <x v="10"/>
    <n v="1"/>
    <n v="1"/>
    <x v="41"/>
    <n v="476.10016925000008"/>
    <s v="AUGUST COMPLEX FIRES/BLAKE/CASTLE/CHANCE/HOPKINS/JOHNSON/KNOB/MONUMENT/RED/RED SALMON COMPLEX"/>
  </r>
  <r>
    <x v="6"/>
    <x v="52"/>
    <x v="4"/>
    <n v="1"/>
    <n v="1"/>
    <x v="41"/>
    <n v="476.10016925000008"/>
    <s v="AUGUST COMPLEX FIRES/BLAKE/CASTLE/CHANCE/HOPKINS/JOHNSON/KNOB/MONUMENT/RED/RED SALMON COMPLEX"/>
  </r>
  <r>
    <x v="6"/>
    <x v="52"/>
    <x v="0"/>
    <n v="1"/>
    <n v="1"/>
    <x v="41"/>
    <n v="476.10016925000008"/>
    <s v="AUGUST COMPLEX FIRES/BLAKE/CASTLE/CHANCE/HOPKINS/JOHNSON/KNOB/MONUMENT/RED/RED SALMON COMPLEX"/>
  </r>
  <r>
    <x v="6"/>
    <x v="52"/>
    <x v="11"/>
    <n v="1"/>
    <n v="1"/>
    <x v="41"/>
    <n v="476.10016925000008"/>
    <s v="AUGUST COMPLEX FIRES/BLAKE/CASTLE/CHANCE/HOPKINS/JOHNSON/KNOB/MONUMENT/RED/RED SALMON COMPLEX"/>
  </r>
  <r>
    <x v="6"/>
    <x v="52"/>
    <x v="2"/>
    <n v="1"/>
    <n v="1"/>
    <x v="41"/>
    <n v="476.10016925000008"/>
    <s v="AUGUST COMPLEX FIRES/BLAKE/CASTLE/CHANCE/HOPKINS/JOHNSON/KNOB/MONUMENT/RED/RED SALMON COMPLEX"/>
  </r>
  <r>
    <x v="6"/>
    <x v="52"/>
    <x v="5"/>
    <n v="1"/>
    <n v="1"/>
    <x v="41"/>
    <n v="476.10016925000008"/>
    <s v="AUGUST COMPLEX FIRES/BLAKE/CASTLE/CHANCE/HOPKINS/JOHNSON/KNOB/MONUMENT/RED/RED SALMON COMPLEX"/>
  </r>
  <r>
    <x v="6"/>
    <x v="52"/>
    <x v="7"/>
    <n v="1"/>
    <n v="1"/>
    <x v="41"/>
    <n v="476.10016925000008"/>
    <s v="AUGUST COMPLEX FIRES/BLAKE/CASTLE/CHANCE/HOPKINS/JOHNSON/KNOB/MONUMENT/RED/RED SALMON COMPLEX"/>
  </r>
  <r>
    <x v="4"/>
    <x v="52"/>
    <x v="16"/>
    <n v="1"/>
    <n v="1"/>
    <x v="41"/>
    <n v="476.10016925000008"/>
    <s v="AUGUST COMPLEX FIRES/BLAKE/CASTLE/CHANCE/HOPKINS/JOHNSON/KNOB/MONUMENT/RED/RED SALMON COMPLEX"/>
  </r>
  <r>
    <x v="4"/>
    <x v="52"/>
    <x v="7"/>
    <n v="1"/>
    <n v="1"/>
    <x v="41"/>
    <n v="476.10016925000008"/>
    <s v="AUGUST COMPLEX FIRES/BLAKE/CASTLE/CHANCE/HOPKINS/JOHNSON/KNOB/MONUMENT/RED/RED SALMON COMPLEX"/>
  </r>
  <r>
    <x v="10"/>
    <x v="52"/>
    <x v="9"/>
    <n v="1"/>
    <n v="1"/>
    <x v="41"/>
    <n v="476.10016925000008"/>
    <s v="AUGUST COMPLEX FIRES/BLAKE/CASTLE/CHANCE/HOPKINS/JOHNSON/KNOB/MONUMENT/RED/RED SALMON COMPLEX"/>
  </r>
  <r>
    <x v="10"/>
    <x v="52"/>
    <x v="10"/>
    <n v="1"/>
    <n v="1"/>
    <x v="41"/>
    <n v="476.10016925000008"/>
    <s v="AUGUST COMPLEX FIRES/BLAKE/CASTLE/CHANCE/HOPKINS/JOHNSON/KNOB/MONUMENT/RED/RED SALMON COMPLEX"/>
  </r>
  <r>
    <x v="10"/>
    <x v="52"/>
    <x v="4"/>
    <n v="1"/>
    <n v="1"/>
    <x v="41"/>
    <n v="476.10016925000008"/>
    <s v="AUGUST COMPLEX FIRES/BLAKE/CASTLE/CHANCE/HOPKINS/JOHNSON/KNOB/MONUMENT/RED/RED SALMON COMPLEX"/>
  </r>
  <r>
    <x v="10"/>
    <x v="52"/>
    <x v="0"/>
    <n v="1"/>
    <n v="1"/>
    <x v="41"/>
    <n v="476.10016925000008"/>
    <s v="AUGUST COMPLEX FIRES/BLAKE/CASTLE/CHANCE/HOPKINS/JOHNSON/KNOB/MONUMENT/RED/RED SALMON COMPLEX"/>
  </r>
  <r>
    <x v="10"/>
    <x v="52"/>
    <x v="2"/>
    <n v="1"/>
    <n v="1"/>
    <x v="41"/>
    <n v="476.10016925000008"/>
    <s v="AUGUST COMPLEX FIRES/BLAKE/CASTLE/CHANCE/HOPKINS/JOHNSON/KNOB/MONUMENT/RED/RED SALMON COMPLEX"/>
  </r>
  <r>
    <x v="10"/>
    <x v="52"/>
    <x v="5"/>
    <n v="1"/>
    <n v="1"/>
    <x v="41"/>
    <n v="476.10016925000008"/>
    <s v="AUGUST COMPLEX FIRES/BLAKE/CASTLE/CHANCE/HOPKINS/JOHNSON/KNOB/MONUMENT/RED/RED SALMON COMPLEX"/>
  </r>
  <r>
    <x v="10"/>
    <x v="52"/>
    <x v="7"/>
    <n v="1"/>
    <n v="1"/>
    <x v="41"/>
    <n v="476.10016925000008"/>
    <s v="AUGUST COMPLEX FIRES/BLAKE/CASTLE/CHANCE/HOPKINS/JOHNSON/KNOB/MONUMENT/RED/RED SALMON COMPLEX"/>
  </r>
  <r>
    <x v="1"/>
    <x v="52"/>
    <x v="9"/>
    <n v="1"/>
    <n v="1"/>
    <x v="41"/>
    <n v="476.10016925000008"/>
    <s v="AUGUST COMPLEX FIRES/BLAKE/CASTLE/CHANCE/HOPKINS/JOHNSON/KNOB/MONUMENT/RED/RED SALMON COMPLEX"/>
  </r>
  <r>
    <x v="1"/>
    <x v="52"/>
    <x v="10"/>
    <n v="1"/>
    <n v="1"/>
    <x v="41"/>
    <n v="476.10016925000008"/>
    <s v="AUGUST COMPLEX FIRES/BLAKE/CASTLE/CHANCE/HOPKINS/JOHNSON/KNOB/MONUMENT/RED/RED SALMON COMPLEX"/>
  </r>
  <r>
    <x v="1"/>
    <x v="52"/>
    <x v="4"/>
    <n v="1"/>
    <n v="1"/>
    <x v="41"/>
    <n v="476.10016925000008"/>
    <s v="AUGUST COMPLEX FIRES/BLAKE/CASTLE/CHANCE/HOPKINS/JOHNSON/KNOB/MONUMENT/RED/RED SALMON COMPLEX"/>
  </r>
  <r>
    <x v="1"/>
    <x v="52"/>
    <x v="0"/>
    <n v="1"/>
    <n v="1"/>
    <x v="41"/>
    <n v="476.10016925000008"/>
    <s v="AUGUST COMPLEX FIRES/BLAKE/CASTLE/CHANCE/HOPKINS/JOHNSON/KNOB/MONUMENT/RED/RED SALMON COMPLEX"/>
  </r>
  <r>
    <x v="1"/>
    <x v="52"/>
    <x v="2"/>
    <n v="1"/>
    <n v="1"/>
    <x v="41"/>
    <n v="476.10016925000008"/>
    <s v="AUGUST COMPLEX FIRES/BLAKE/CASTLE/CHANCE/HOPKINS/JOHNSON/KNOB/MONUMENT/RED/RED SALMON COMPLEX"/>
  </r>
  <r>
    <x v="1"/>
    <x v="52"/>
    <x v="5"/>
    <n v="1"/>
    <n v="1"/>
    <x v="41"/>
    <n v="476.10016925000008"/>
    <s v="AUGUST COMPLEX FIRES/BLAKE/CASTLE/CHANCE/HOPKINS/JOHNSON/KNOB/MONUMENT/RED/RED SALMON COMPLEX"/>
  </r>
  <r>
    <x v="1"/>
    <x v="52"/>
    <x v="7"/>
    <n v="1"/>
    <n v="1"/>
    <x v="41"/>
    <n v="476.10016925000008"/>
    <s v="AUGUST COMPLEX FIRES/BLAKE/CASTLE/CHANCE/HOPKINS/JOHNSON/KNOB/MONUMENT/RED/RED SALMON COMPLEX"/>
  </r>
  <r>
    <x v="9"/>
    <x v="52"/>
    <x v="9"/>
    <n v="1"/>
    <n v="1"/>
    <x v="41"/>
    <n v="476.10016925000008"/>
    <s v="AUGUST COMPLEX FIRES/BLAKE/CASTLE/CHANCE/HOPKINS/JOHNSON/KNOB/MONUMENT/RED/RED SALMON COMPLEX"/>
  </r>
  <r>
    <x v="9"/>
    <x v="52"/>
    <x v="3"/>
    <n v="1"/>
    <n v="1"/>
    <x v="41"/>
    <n v="476.10016925000008"/>
    <s v="AUGUST COMPLEX FIRES/BLAKE/CASTLE/CHANCE/HOPKINS/JOHNSON/KNOB/MONUMENT/RED/RED SALMON COMPLEX"/>
  </r>
  <r>
    <x v="9"/>
    <x v="52"/>
    <x v="10"/>
    <n v="1"/>
    <n v="1"/>
    <x v="41"/>
    <n v="476.10016925000008"/>
    <s v="AUGUST COMPLEX FIRES/BLAKE/CASTLE/CHANCE/HOPKINS/JOHNSON/KNOB/MONUMENT/RED/RED SALMON COMPLEX"/>
  </r>
  <r>
    <x v="9"/>
    <x v="52"/>
    <x v="4"/>
    <n v="1"/>
    <n v="1"/>
    <x v="41"/>
    <n v="476.10016925000008"/>
    <s v="AUGUST COMPLEX FIRES/BLAKE/CASTLE/CHANCE/HOPKINS/JOHNSON/KNOB/MONUMENT/RED/RED SALMON COMPLEX"/>
  </r>
  <r>
    <x v="9"/>
    <x v="52"/>
    <x v="0"/>
    <n v="1"/>
    <n v="1"/>
    <x v="41"/>
    <n v="476.10016925000008"/>
    <s v="AUGUST COMPLEX FIRES/BLAKE/CASTLE/CHANCE/HOPKINS/JOHNSON/KNOB/MONUMENT/RED/RED SALMON COMPLEX"/>
  </r>
  <r>
    <x v="9"/>
    <x v="52"/>
    <x v="11"/>
    <n v="1"/>
    <n v="1"/>
    <x v="41"/>
    <n v="476.10016925000008"/>
    <s v="AUGUST COMPLEX FIRES/BLAKE/CASTLE/CHANCE/HOPKINS/JOHNSON/KNOB/MONUMENT/RED/RED SALMON COMPLEX"/>
  </r>
  <r>
    <x v="9"/>
    <x v="52"/>
    <x v="2"/>
    <n v="1"/>
    <n v="1"/>
    <x v="41"/>
    <n v="476.10016925000008"/>
    <s v="AUGUST COMPLEX FIRES/BLAKE/CASTLE/CHANCE/HOPKINS/JOHNSON/KNOB/MONUMENT/RED/RED SALMON COMPLEX"/>
  </r>
  <r>
    <x v="9"/>
    <x v="52"/>
    <x v="5"/>
    <n v="1"/>
    <n v="1"/>
    <x v="41"/>
    <n v="476.10016925000008"/>
    <s v="AUGUST COMPLEX FIRES/BLAKE/CASTLE/CHANCE/HOPKINS/JOHNSON/KNOB/MONUMENT/RED/RED SALMON COMPLEX"/>
  </r>
  <r>
    <x v="9"/>
    <x v="52"/>
    <x v="7"/>
    <n v="1"/>
    <n v="1"/>
    <x v="41"/>
    <n v="476.10016925000008"/>
    <s v="AUGUST COMPLEX FIRES/BLAKE/CASTLE/CHANCE/HOPKINS/JOHNSON/KNOB/MONUMENT/RED/RED SALMON COMPLEX"/>
  </r>
  <r>
    <x v="5"/>
    <x v="52"/>
    <x v="12"/>
    <n v="1"/>
    <n v="1"/>
    <x v="41"/>
    <n v="476.10016925000008"/>
    <s v="AUGUST COMPLEX FIRES/BLAKE/CASTLE/CHANCE/HOPKINS/JOHNSON/KNOB/MONUMENT/RED/RED SALMON COMPLEX"/>
  </r>
  <r>
    <x v="5"/>
    <x v="52"/>
    <x v="9"/>
    <n v="1"/>
    <n v="1"/>
    <x v="41"/>
    <n v="476.10016925000008"/>
    <s v="AUGUST COMPLEX FIRES/BLAKE/CASTLE/CHANCE/HOPKINS/JOHNSON/KNOB/MONUMENT/RED/RED SALMON COMPLEX"/>
  </r>
  <r>
    <x v="5"/>
    <x v="52"/>
    <x v="3"/>
    <n v="1"/>
    <n v="1"/>
    <x v="41"/>
    <n v="476.10016925000008"/>
    <s v="AUGUST COMPLEX FIRES/BLAKE/CASTLE/CHANCE/HOPKINS/JOHNSON/KNOB/MONUMENT/RED/RED SALMON COMPLEX"/>
  </r>
  <r>
    <x v="5"/>
    <x v="52"/>
    <x v="10"/>
    <n v="1"/>
    <n v="1"/>
    <x v="41"/>
    <n v="476.10016925000008"/>
    <s v="AUGUST COMPLEX FIRES/BLAKE/CASTLE/CHANCE/HOPKINS/JOHNSON/KNOB/MONUMENT/RED/RED SALMON COMPLEX"/>
  </r>
  <r>
    <x v="1"/>
    <x v="52"/>
    <x v="11"/>
    <n v="0.80287122607629957"/>
    <n v="0.80287122607629957"/>
    <x v="41"/>
    <n v="476.10016925000008"/>
    <s v="AUGUST COMPLEX FIRES/BLAKE/CASTLE/CHANCE/HOPKINS/JOHNSON/KNOB/MONUMENT/RED/RED SALMON COMPLEX"/>
  </r>
  <r>
    <x v="2"/>
    <x v="52"/>
    <x v="2"/>
    <n v="0.77949278140110634"/>
    <n v="0.77949278140110634"/>
    <x v="41"/>
    <n v="476.10016925000008"/>
    <s v="AUGUST COMPLEX FIRES/BLAKE/CASTLE/CHANCE/HOPKINS/JOHNSON/KNOB/MONUMENT/RED/RED SALMON COMPLEX"/>
  </r>
  <r>
    <x v="10"/>
    <x v="52"/>
    <x v="11"/>
    <n v="0.77684158818877558"/>
    <n v="0.77684158818877558"/>
    <x v="41"/>
    <n v="476.10016925000008"/>
    <s v="AUGUST COMPLEX FIRES/BLAKE/CASTLE/CHANCE/HOPKINS/JOHNSON/KNOB/MONUMENT/RED/RED SALMON COMPLEX"/>
  </r>
  <r>
    <x v="0"/>
    <x v="52"/>
    <x v="16"/>
    <n v="0.68064891084360757"/>
    <n v="0.68064891084360757"/>
    <x v="41"/>
    <n v="476.10016925000008"/>
    <s v="AUGUST COMPLEX FIRES/BLAKE/CASTLE/CHANCE/HOPKINS/JOHNSON/KNOB/MONUMENT/RED/RED SALMON COMPLEX"/>
  </r>
  <r>
    <x v="1"/>
    <x v="52"/>
    <x v="3"/>
    <n v="0.63604729664263759"/>
    <n v="0.63604729664263759"/>
    <x v="41"/>
    <n v="476.10016925000008"/>
    <s v="AUGUST COMPLEX FIRES/BLAKE/CASTLE/CHANCE/HOPKINS/JOHNSON/KNOB/MONUMENT/RED/RED SALMON COMPLEX"/>
  </r>
  <r>
    <x v="10"/>
    <x v="52"/>
    <x v="3"/>
    <n v="0.61542620539758541"/>
    <n v="0.61542620539758541"/>
    <x v="41"/>
    <n v="476.10016925000008"/>
    <s v="AUGUST COMPLEX FIRES/BLAKE/CASTLE/CHANCE/HOPKINS/JOHNSON/KNOB/MONUMENT/RED/RED SALMON COMPLEX"/>
  </r>
  <r>
    <x v="2"/>
    <x v="53"/>
    <x v="8"/>
    <n v="7.3623083263940856"/>
    <n v="7.3623083263940856"/>
    <x v="32"/>
    <n v="476.10016925000008"/>
    <s v="BUTLER/HAYPRESS/HAYPRESS(RIVER COMPLEX)/RED/RED SALMON COMPLEX/SALMON COMPLEX/SUMMER (RIVER COMPLEX)/WALLOW/WHITES"/>
  </r>
  <r>
    <x v="5"/>
    <x v="53"/>
    <x v="5"/>
    <n v="6.2626197715329424"/>
    <n v="6.2626197715329424"/>
    <x v="32"/>
    <n v="476.10016925000008"/>
    <s v="BUTLER/HAYPRESS/HAYPRESS(RIVER COMPLEX)/RED/RED SALMON COMPLEX/SALMON COMPLEX/SUMMER (RIVER COMPLEX)/WALLOW/WHITES"/>
  </r>
  <r>
    <x v="3"/>
    <x v="53"/>
    <x v="10"/>
    <n v="6.1722998348226996"/>
    <n v="6.1722998348226996"/>
    <x v="32"/>
    <n v="476.10016925000008"/>
    <s v="BUTLER/HAYPRESS/HAYPRESS(RIVER COMPLEX)/RED/RED SALMON COMPLEX/SALMON COMPLEX/SUMMER (RIVER COMPLEX)/WALLOW/WHITES"/>
  </r>
  <r>
    <x v="5"/>
    <x v="53"/>
    <x v="7"/>
    <n v="5.9526138823440604"/>
    <n v="5.9526138823440604"/>
    <x v="32"/>
    <n v="476.10016925000008"/>
    <s v="BUTLER/HAYPRESS/HAYPRESS(RIVER COMPLEX)/RED/RED SALMON COMPLEX/SALMON COMPLEX/SUMMER (RIVER COMPLEX)/WALLOW/WHITES"/>
  </r>
  <r>
    <x v="5"/>
    <x v="53"/>
    <x v="8"/>
    <n v="5.8572579735093671"/>
    <n v="5.8572579735093671"/>
    <x v="32"/>
    <n v="476.10016925000008"/>
    <s v="BUTLER/HAYPRESS/HAYPRESS(RIVER COMPLEX)/RED/RED SALMON COMPLEX/SALMON COMPLEX/SUMMER (RIVER COMPLEX)/WALLOW/WHITES"/>
  </r>
  <r>
    <x v="2"/>
    <x v="53"/>
    <x v="7"/>
    <n v="5.1060708596217124"/>
    <n v="5.1060708596217124"/>
    <x v="32"/>
    <n v="476.10016925000008"/>
    <s v="BUTLER/HAYPRESS/HAYPRESS(RIVER COMPLEX)/RED/RED SALMON COMPLEX/SALMON COMPLEX/SUMMER (RIVER COMPLEX)/WALLOW/WHITES"/>
  </r>
  <r>
    <x v="14"/>
    <x v="54"/>
    <x v="7"/>
    <n v="87.666666666666671"/>
    <n v="87.666666666666671"/>
    <x v="42"/>
    <n v="431.23155300000002"/>
    <s v="BONITA/CRANSTON/FLATS/MOUNTAIN/SILVER"/>
  </r>
  <r>
    <x v="14"/>
    <x v="54"/>
    <x v="5"/>
    <n v="72"/>
    <n v="72"/>
    <x v="42"/>
    <n v="431.23155300000002"/>
    <s v="BONITA/CRANSTON/FLATS/MOUNTAIN/SILVER"/>
  </r>
  <r>
    <x v="1"/>
    <x v="54"/>
    <x v="14"/>
    <n v="11.655854066428367"/>
    <n v="11.655854066428367"/>
    <x v="42"/>
    <n v="431.23155300000002"/>
    <s v="BONITA/CRANSTON/FLATS/MOUNTAIN/SILVER"/>
  </r>
  <r>
    <x v="14"/>
    <x v="54"/>
    <x v="2"/>
    <n v="11"/>
    <n v="11"/>
    <x v="42"/>
    <n v="431.23155300000002"/>
    <s v="BONITA/CRANSTON/FLATS/MOUNTAIN/SILVER"/>
  </r>
  <r>
    <x v="0"/>
    <x v="54"/>
    <x v="14"/>
    <n v="10.431812944432565"/>
    <n v="10.431812944432565"/>
    <x v="42"/>
    <n v="431.23155300000002"/>
    <s v="BONITA/CRANSTON/FLATS/MOUNTAIN/SILVER"/>
  </r>
  <r>
    <x v="1"/>
    <x v="54"/>
    <x v="17"/>
    <n v="8.4118360352022084"/>
    <n v="8.4118360352022084"/>
    <x v="42"/>
    <n v="431.23155300000002"/>
    <s v="BONITA/CRANSTON/FLATS/MOUNTAIN/SILVER"/>
  </r>
  <r>
    <x v="7"/>
    <x v="54"/>
    <x v="2"/>
    <n v="8.1460594734890961"/>
    <n v="8.1460594734890961"/>
    <x v="42"/>
    <n v="431.23155300000002"/>
    <s v="BONITA/CRANSTON/FLATS/MOUNTAIN/SILVER"/>
  </r>
  <r>
    <x v="0"/>
    <x v="54"/>
    <x v="17"/>
    <n v="7.8067825447282591"/>
    <n v="7.8067825447282591"/>
    <x v="42"/>
    <n v="431.23155300000002"/>
    <s v="BONITA/CRANSTON/FLATS/MOUNTAIN/SILVER"/>
  </r>
  <r>
    <x v="1"/>
    <x v="54"/>
    <x v="6"/>
    <n v="7.3712225224749455"/>
    <n v="7.3712225224749455"/>
    <x v="42"/>
    <n v="431.23155300000002"/>
    <s v="BONITA/CRANSTON/FLATS/MOUNTAIN/SILVER"/>
  </r>
  <r>
    <x v="0"/>
    <x v="54"/>
    <x v="8"/>
    <n v="6.7787393004794785"/>
    <n v="6.7787393004794785"/>
    <x v="42"/>
    <n v="431.23155300000002"/>
    <s v="BONITA/CRANSTON/FLATS/MOUNTAIN/SILVER"/>
  </r>
  <r>
    <x v="0"/>
    <x v="54"/>
    <x v="6"/>
    <n v="6.673684686809553"/>
    <n v="6.673684686809553"/>
    <x v="42"/>
    <n v="431.23155300000002"/>
    <s v="BONITA/CRANSTON/FLATS/MOUNTAIN/SILVER"/>
  </r>
  <r>
    <x v="4"/>
    <x v="54"/>
    <x v="14"/>
    <n v="5.4199892880052145"/>
    <n v="5.4199892880052145"/>
    <x v="42"/>
    <n v="431.23155300000002"/>
    <s v="BONITA/CRANSTON/FLATS/MOUNTAIN/SILVER"/>
  </r>
  <r>
    <x v="0"/>
    <x v="54"/>
    <x v="13"/>
    <n v="5.1821251546459504"/>
    <n v="5.1821251546459504"/>
    <x v="42"/>
    <n v="431.23155300000002"/>
    <s v="BONITA/CRANSTON/FLATS/MOUNTAIN/SILVER"/>
  </r>
  <r>
    <x v="3"/>
    <x v="54"/>
    <x v="14"/>
    <n v="4.8409205586777269"/>
    <n v="4.8409205586777269"/>
    <x v="42"/>
    <n v="431.23155300000002"/>
    <s v="BONITA/CRANSTON/FLATS/MOUNTAIN/SILVER"/>
  </r>
  <r>
    <x v="4"/>
    <x v="54"/>
    <x v="17"/>
    <n v="4.1898327618169064"/>
    <n v="4.1898327618169064"/>
    <x v="42"/>
    <n v="431.23155300000002"/>
    <s v="BONITA/CRANSTON/FLATS/MOUNTAIN/SILVER"/>
  </r>
  <r>
    <x v="4"/>
    <x v="54"/>
    <x v="8"/>
    <n v="4.1766909787990736"/>
    <n v="4.1766909787990736"/>
    <x v="42"/>
    <n v="431.23155300000002"/>
    <s v="BONITA/CRANSTON/FLATS/MOUNTAIN/SILVER"/>
  </r>
  <r>
    <x v="4"/>
    <x v="54"/>
    <x v="6"/>
    <n v="3.7952241339982344"/>
    <n v="3.7952241339982344"/>
    <x v="42"/>
    <n v="431.23155300000002"/>
    <s v="BONITA/CRANSTON/FLATS/MOUNTAIN/SILVER"/>
  </r>
  <r>
    <x v="3"/>
    <x v="54"/>
    <x v="17"/>
    <n v="3.771928490156073"/>
    <n v="3.771928490156073"/>
    <x v="42"/>
    <n v="431.23155300000002"/>
    <s v="BONITA/CRANSTON/FLATS/MOUNTAIN/SILVER"/>
  </r>
  <r>
    <x v="0"/>
    <x v="54"/>
    <x v="18"/>
    <n v="3.7503171117199159"/>
    <n v="3.7503171117199159"/>
    <x v="42"/>
    <n v="431.23155300000002"/>
    <s v="BONITA/CRANSTON/FLATS/MOUNTAIN/SILVER"/>
  </r>
  <r>
    <x v="3"/>
    <x v="54"/>
    <x v="7"/>
    <n v="3.5900819776216157"/>
    <n v="3.5900819776216157"/>
    <x v="42"/>
    <n v="431.23155300000002"/>
    <s v="BONITA/CRANSTON/FLATS/MOUNTAIN/SILVER"/>
  </r>
  <r>
    <x v="0"/>
    <x v="54"/>
    <x v="2"/>
    <n v="3.536057124163464"/>
    <n v="3.536057124163464"/>
    <x v="42"/>
    <n v="431.23155300000002"/>
    <s v="BONITA/CRANSTON/FLATS/MOUNTAIN/SILVER"/>
  </r>
  <r>
    <x v="1"/>
    <x v="54"/>
    <x v="2"/>
    <n v="3.5171134037882972"/>
    <n v="3.5171134037882972"/>
    <x v="42"/>
    <n v="431.23155300000002"/>
    <s v="BONITA/CRANSTON/FLATS/MOUNTAIN/SILVER"/>
  </r>
  <r>
    <x v="3"/>
    <x v="54"/>
    <x v="6"/>
    <n v="3.4290180683291509"/>
    <n v="3.4290180683291509"/>
    <x v="42"/>
    <n v="431.23155300000002"/>
    <s v="BONITA/CRANSTON/FLATS/MOUNTAIN/SILVER"/>
  </r>
  <r>
    <x v="1"/>
    <x v="54"/>
    <x v="18"/>
    <n v="3.3988476106845358"/>
    <n v="3.3988476106845358"/>
    <x v="42"/>
    <n v="431.23155300000002"/>
    <s v="BONITA/CRANSTON/FLATS/MOUNTAIN/SILVER"/>
  </r>
  <r>
    <x v="5"/>
    <x v="54"/>
    <x v="8"/>
    <n v="3.2727272727272725"/>
    <n v="3.2727272727272725"/>
    <x v="42"/>
    <n v="431.23155300000002"/>
    <s v="BONITA/CRANSTON/FLATS/MOUNTAIN/SILVER"/>
  </r>
  <r>
    <x v="4"/>
    <x v="54"/>
    <x v="11"/>
    <n v="3"/>
    <n v="3"/>
    <x v="42"/>
    <n v="431.23155300000002"/>
    <s v="BONITA/CRANSTON/FLATS/MOUNTAIN/SILVER"/>
  </r>
  <r>
    <x v="3"/>
    <x v="54"/>
    <x v="5"/>
    <n v="2.7896543561134406"/>
    <n v="2.7896543561134406"/>
    <x v="42"/>
    <n v="431.23155300000002"/>
    <s v="BONITA/CRANSTON/FLATS/MOUNTAIN/SILVER"/>
  </r>
  <r>
    <x v="0"/>
    <x v="54"/>
    <x v="5"/>
    <n v="2.7818814003855517"/>
    <n v="2.7818814003855517"/>
    <x v="42"/>
    <n v="431.23155300000002"/>
    <s v="BONITA/CRANSTON/FLATS/MOUNTAIN/SILVER"/>
  </r>
  <r>
    <x v="3"/>
    <x v="54"/>
    <x v="8"/>
    <n v="2.7605084297708906"/>
    <n v="2.7605084297708906"/>
    <x v="42"/>
    <n v="431.23155300000002"/>
    <s v="BONITA/CRANSTON/FLATS/MOUNTAIN/SILVER"/>
  </r>
  <r>
    <x v="4"/>
    <x v="54"/>
    <x v="1"/>
    <n v="2.6777230672095769"/>
    <n v="2.6777230672095769"/>
    <x v="42"/>
    <n v="431.23155300000002"/>
    <s v="BONITA/CRANSTON/FLATS/MOUNTAIN/SILVER"/>
  </r>
  <r>
    <x v="4"/>
    <x v="54"/>
    <x v="13"/>
    <n v="2.4284766680151186"/>
    <n v="2.4284766680151186"/>
    <x v="42"/>
    <n v="431.23155300000002"/>
    <s v="BONITA/CRANSTON/FLATS/MOUNTAIN/SILVER"/>
  </r>
  <r>
    <x v="4"/>
    <x v="54"/>
    <x v="2"/>
    <n v="2.3337163867055328"/>
    <n v="2.3337163867055328"/>
    <x v="42"/>
    <n v="431.23155300000002"/>
    <s v="BONITA/CRANSTON/FLATS/MOUNTAIN/SILVER"/>
  </r>
  <r>
    <x v="3"/>
    <x v="54"/>
    <x v="1"/>
    <n v="2.3269109740156253"/>
    <n v="2.3269109740156253"/>
    <x v="42"/>
    <n v="431.23155300000002"/>
    <s v="BONITA/CRANSTON/FLATS/MOUNTAIN/SILVER"/>
  </r>
  <r>
    <x v="4"/>
    <x v="54"/>
    <x v="18"/>
    <n v="2.2888690906020526"/>
    <n v="2.2888690906020526"/>
    <x v="42"/>
    <n v="431.23155300000002"/>
    <s v="BONITA/CRANSTON/FLATS/MOUNTAIN/SILVER"/>
  </r>
  <r>
    <x v="5"/>
    <x v="54"/>
    <x v="7"/>
    <n v="2.2727272727272725"/>
    <n v="2.2727272727272725"/>
    <x v="42"/>
    <n v="431.23155300000002"/>
    <s v="BONITA/CRANSTON/FLATS/MOUNTAIN/SILVER"/>
  </r>
  <r>
    <x v="3"/>
    <x v="54"/>
    <x v="2"/>
    <n v="2.1589844127098732"/>
    <n v="2.1589844127098732"/>
    <x v="42"/>
    <n v="431.23155300000002"/>
    <s v="BONITA/CRANSTON/FLATS/MOUNTAIN/SILVER"/>
  </r>
  <r>
    <x v="3"/>
    <x v="54"/>
    <x v="18"/>
    <n v="2.1200126210649426"/>
    <n v="2.1200126210649426"/>
    <x v="42"/>
    <n v="431.23155300000002"/>
    <s v="BONITA/CRANSTON/FLATS/MOUNTAIN/SILVER"/>
  </r>
  <r>
    <x v="3"/>
    <x v="54"/>
    <x v="13"/>
    <n v="2.11031868012922"/>
    <n v="2.11031868012922"/>
    <x v="42"/>
    <n v="431.23155300000002"/>
    <s v="BONITA/CRANSTON/FLATS/MOUNTAIN/SILVER"/>
  </r>
  <r>
    <x v="3"/>
    <x v="54"/>
    <x v="11"/>
    <n v="2"/>
    <n v="2"/>
    <x v="42"/>
    <n v="431.23155300000002"/>
    <s v="BONITA/CRANSTON/FLATS/MOUNTAIN/SILVER"/>
  </r>
  <r>
    <x v="6"/>
    <x v="54"/>
    <x v="19"/>
    <n v="2"/>
    <n v="2"/>
    <x v="42"/>
    <n v="431.23155300000002"/>
    <s v="BONITA/CRANSTON/FLATS/MOUNTAIN/SILVER"/>
  </r>
  <r>
    <x v="6"/>
    <x v="54"/>
    <x v="20"/>
    <n v="2"/>
    <n v="2"/>
    <x v="42"/>
    <n v="431.23155300000002"/>
    <s v="BONITA/CRANSTON/FLATS/MOUNTAIN/SILVER"/>
  </r>
  <r>
    <x v="6"/>
    <x v="54"/>
    <x v="14"/>
    <n v="2"/>
    <n v="2"/>
    <x v="42"/>
    <n v="431.23155300000002"/>
    <s v="BONITA/CRANSTON/FLATS/MOUNTAIN/SILVER"/>
  </r>
  <r>
    <x v="6"/>
    <x v="54"/>
    <x v="17"/>
    <n v="2"/>
    <n v="2"/>
    <x v="42"/>
    <n v="431.23155300000002"/>
    <s v="BONITA/CRANSTON/FLATS/MOUNTAIN/SILVER"/>
  </r>
  <r>
    <x v="6"/>
    <x v="54"/>
    <x v="18"/>
    <n v="2"/>
    <n v="2"/>
    <x v="42"/>
    <n v="431.23155300000002"/>
    <s v="BONITA/CRANSTON/FLATS/MOUNTAIN/SILVER"/>
  </r>
  <r>
    <x v="0"/>
    <x v="54"/>
    <x v="11"/>
    <n v="1.9072885574420764"/>
    <n v="1.9072885574420764"/>
    <x v="42"/>
    <n v="431.23155300000002"/>
    <s v="BONITA/CRANSTON/FLATS/MOUNTAIN/SILVER"/>
  </r>
  <r>
    <x v="8"/>
    <x v="54"/>
    <x v="20"/>
    <n v="1.7356229131040206"/>
    <n v="1.7356229131040206"/>
    <x v="42"/>
    <n v="431.23155300000002"/>
    <s v="BONITA/CRANSTON/FLATS/MOUNTAIN/SILVER"/>
  </r>
  <r>
    <x v="8"/>
    <x v="54"/>
    <x v="18"/>
    <n v="1.6459770973806451"/>
    <n v="1.6459770973806451"/>
    <x v="42"/>
    <n v="431.23155300000002"/>
    <s v="BONITA/CRANSTON/FLATS/MOUNTAIN/SILVER"/>
  </r>
  <r>
    <x v="5"/>
    <x v="54"/>
    <x v="18"/>
    <n v="1.6161522284000449"/>
    <n v="1.6161522284000449"/>
    <x v="42"/>
    <n v="431.23155300000002"/>
    <s v="BONITA/CRANSTON/FLATS/MOUNTAIN/SILVER"/>
  </r>
  <r>
    <x v="1"/>
    <x v="54"/>
    <x v="8"/>
    <n v="1.5704521729800796"/>
    <n v="1.5704521729800796"/>
    <x v="42"/>
    <n v="431.23155300000002"/>
    <s v="BONITA/CRANSTON/FLATS/MOUNTAIN/SILVER"/>
  </r>
  <r>
    <x v="8"/>
    <x v="54"/>
    <x v="19"/>
    <n v="1.5632763453327816"/>
    <n v="1.5632763453327816"/>
    <x v="42"/>
    <n v="431.23155300000002"/>
    <s v="BONITA/CRANSTON/FLATS/MOUNTAIN/SILVER"/>
  </r>
  <r>
    <x v="1"/>
    <x v="54"/>
    <x v="19"/>
    <n v="1.351061804531857"/>
    <n v="1.351061804531857"/>
    <x v="42"/>
    <n v="431.23155300000002"/>
    <s v="BONITA/CRANSTON/FLATS/MOUNTAIN/SILVER"/>
  </r>
  <r>
    <x v="7"/>
    <x v="54"/>
    <x v="8"/>
    <n v="1.1888040087049454"/>
    <n v="1.1888040087049454"/>
    <x v="42"/>
    <n v="431.23155300000002"/>
    <s v="BONITA/CRANSTON/FLATS/MOUNTAIN/SILVER"/>
  </r>
  <r>
    <x v="8"/>
    <x v="54"/>
    <x v="17"/>
    <n v="1.131849215158615"/>
    <n v="1.131849215158615"/>
    <x v="42"/>
    <n v="431.23155300000002"/>
    <s v="BONITA/CRANSTON/FLATS/MOUNTAIN/SILVER"/>
  </r>
  <r>
    <x v="1"/>
    <x v="54"/>
    <x v="11"/>
    <n v="1.1212290875560165"/>
    <n v="1.1212290875560165"/>
    <x v="42"/>
    <n v="431.23155300000002"/>
    <s v="BONITA/CRANSTON/FLATS/MOUNTAIN/SILVER"/>
  </r>
  <r>
    <x v="0"/>
    <x v="54"/>
    <x v="19"/>
    <n v="1.0932671380482324"/>
    <n v="1.0932671380482324"/>
    <x v="42"/>
    <n v="431.23155300000002"/>
    <s v="BONITA/CRANSTON/FLATS/MOUNTAIN/SILVER"/>
  </r>
  <r>
    <x v="3"/>
    <x v="54"/>
    <x v="19"/>
    <n v="1"/>
    <n v="1"/>
    <x v="42"/>
    <n v="431.23155300000002"/>
    <s v="BONITA/CRANSTON/FLATS/MOUNTAIN/SILVER"/>
  </r>
  <r>
    <x v="3"/>
    <x v="54"/>
    <x v="20"/>
    <n v="1"/>
    <n v="1"/>
    <x v="42"/>
    <n v="431.23155300000002"/>
    <s v="BONITA/CRANSTON/FLATS/MOUNTAIN/SILVER"/>
  </r>
  <r>
    <x v="3"/>
    <x v="54"/>
    <x v="0"/>
    <n v="1"/>
    <n v="1"/>
    <x v="42"/>
    <n v="431.23155300000002"/>
    <s v="BONITA/CRANSTON/FLATS/MOUNTAIN/SILVER"/>
  </r>
  <r>
    <x v="0"/>
    <x v="54"/>
    <x v="20"/>
    <n v="1"/>
    <n v="1"/>
    <x v="42"/>
    <n v="431.23155300000002"/>
    <s v="BONITA/CRANSTON/FLATS/MOUNTAIN/SILVER"/>
  </r>
  <r>
    <x v="0"/>
    <x v="54"/>
    <x v="0"/>
    <n v="1"/>
    <n v="1"/>
    <x v="42"/>
    <n v="431.23155300000002"/>
    <s v="BONITA/CRANSTON/FLATS/MOUNTAIN/SILVER"/>
  </r>
  <r>
    <x v="7"/>
    <x v="54"/>
    <x v="13"/>
    <n v="1"/>
    <n v="1"/>
    <x v="42"/>
    <n v="431.23155300000002"/>
    <s v="BONITA/CRANSTON/FLATS/MOUNTAIN/SILVER"/>
  </r>
  <r>
    <x v="7"/>
    <x v="54"/>
    <x v="6"/>
    <n v="1"/>
    <n v="1"/>
    <x v="42"/>
    <n v="431.23155300000002"/>
    <s v="BONITA/CRANSTON/FLATS/MOUNTAIN/SILVER"/>
  </r>
  <r>
    <x v="6"/>
    <x v="54"/>
    <x v="21"/>
    <n v="1"/>
    <n v="1"/>
    <x v="42"/>
    <n v="431.23155300000002"/>
    <s v="BONITA/CRANSTON/FLATS/MOUNTAIN/SILVER"/>
  </r>
  <r>
    <x v="6"/>
    <x v="54"/>
    <x v="6"/>
    <n v="1"/>
    <n v="1"/>
    <x v="42"/>
    <n v="431.23155300000002"/>
    <s v="BONITA/CRANSTON/FLATS/MOUNTAIN/SILVER"/>
  </r>
  <r>
    <x v="4"/>
    <x v="54"/>
    <x v="20"/>
    <n v="1"/>
    <n v="1"/>
    <x v="42"/>
    <n v="431.23155300000002"/>
    <s v="BONITA/CRANSTON/FLATS/MOUNTAIN/SILVER"/>
  </r>
  <r>
    <x v="4"/>
    <x v="54"/>
    <x v="0"/>
    <n v="1"/>
    <n v="1"/>
    <x v="42"/>
    <n v="431.23155300000002"/>
    <s v="BONITA/CRANSTON/FLATS/MOUNTAIN/SILVER"/>
  </r>
  <r>
    <x v="8"/>
    <x v="54"/>
    <x v="21"/>
    <n v="1"/>
    <n v="1"/>
    <x v="42"/>
    <n v="431.23155300000002"/>
    <s v="BONITA/CRANSTON/FLATS/MOUNTAIN/SILVER"/>
  </r>
  <r>
    <x v="8"/>
    <x v="54"/>
    <x v="6"/>
    <n v="1"/>
    <n v="1"/>
    <x v="42"/>
    <n v="431.23155300000002"/>
    <s v="BONITA/CRANSTON/FLATS/MOUNTAIN/SILVER"/>
  </r>
  <r>
    <x v="8"/>
    <x v="54"/>
    <x v="14"/>
    <n v="1"/>
    <n v="1"/>
    <x v="42"/>
    <n v="431.23155300000002"/>
    <s v="BONITA/CRANSTON/FLATS/MOUNTAIN/SILVER"/>
  </r>
  <r>
    <x v="1"/>
    <x v="54"/>
    <x v="20"/>
    <n v="1"/>
    <n v="1"/>
    <x v="42"/>
    <n v="431.23155300000002"/>
    <s v="BONITA/CRANSTON/FLATS/MOUNTAIN/SILVER"/>
  </r>
  <r>
    <x v="1"/>
    <x v="54"/>
    <x v="0"/>
    <n v="1"/>
    <n v="1"/>
    <x v="42"/>
    <n v="431.23155300000002"/>
    <s v="BONITA/CRANSTON/FLATS/MOUNTAIN/SILVER"/>
  </r>
  <r>
    <x v="9"/>
    <x v="54"/>
    <x v="21"/>
    <n v="1"/>
    <n v="1"/>
    <x v="42"/>
    <n v="431.23155300000002"/>
    <s v="BONITA/CRANSTON/FLATS/MOUNTAIN/SILVER"/>
  </r>
  <r>
    <x v="9"/>
    <x v="54"/>
    <x v="6"/>
    <n v="1"/>
    <n v="1"/>
    <x v="42"/>
    <n v="431.23155300000002"/>
    <s v="BONITA/CRANSTON/FLATS/MOUNTAIN/SILVER"/>
  </r>
  <r>
    <x v="9"/>
    <x v="54"/>
    <x v="14"/>
    <n v="1"/>
    <n v="1"/>
    <x v="42"/>
    <n v="431.23155300000002"/>
    <s v="BONITA/CRANSTON/FLATS/MOUNTAIN/SILVER"/>
  </r>
  <r>
    <x v="9"/>
    <x v="54"/>
    <x v="17"/>
    <n v="1"/>
    <n v="1"/>
    <x v="42"/>
    <n v="431.23155300000002"/>
    <s v="BONITA/CRANSTON/FLATS/MOUNTAIN/SILVER"/>
  </r>
  <r>
    <x v="5"/>
    <x v="54"/>
    <x v="19"/>
    <n v="1"/>
    <n v="1"/>
    <x v="42"/>
    <n v="431.23155300000002"/>
    <s v="BONITA/CRANSTON/FLATS/MOUNTAIN/SILVER"/>
  </r>
  <r>
    <x v="5"/>
    <x v="54"/>
    <x v="17"/>
    <n v="1"/>
    <n v="1"/>
    <x v="42"/>
    <n v="431.23155300000002"/>
    <s v="BONITA/CRANSTON/FLATS/MOUNTAIN/SILVER"/>
  </r>
  <r>
    <x v="7"/>
    <x v="54"/>
    <x v="1"/>
    <n v="0.73332087078832031"/>
    <n v="0.73332087078832031"/>
    <x v="42"/>
    <n v="431.23155300000002"/>
    <s v="BONITA/CRANSTON/FLATS/MOUNTAIN/SILVER"/>
  </r>
  <r>
    <x v="9"/>
    <x v="54"/>
    <x v="20"/>
    <n v="0.67076945723392112"/>
    <n v="0.67076945723392112"/>
    <x v="42"/>
    <n v="431.23155300000002"/>
    <s v="BONITA/CRANSTON/FLATS/MOUNTAIN/SILVER"/>
  </r>
  <r>
    <x v="9"/>
    <x v="54"/>
    <x v="18"/>
    <n v="0.63612386993378567"/>
    <n v="0.63612386993378567"/>
    <x v="42"/>
    <n v="431.23155300000002"/>
    <s v="BONITA/CRANSTON/FLATS/MOUNTAIN/SILVER"/>
  </r>
  <r>
    <x v="9"/>
    <x v="54"/>
    <x v="19"/>
    <n v="0.60416235447719768"/>
    <n v="0.60416235447719768"/>
    <x v="42"/>
    <n v="431.23155300000002"/>
    <s v="BONITA/CRANSTON/FLATS/MOUNTAIN/SILVER"/>
  </r>
  <r>
    <x v="4"/>
    <x v="54"/>
    <x v="19"/>
    <n v="0.51233300189161246"/>
    <n v="0.51233300189161246"/>
    <x v="42"/>
    <n v="431.23155300000002"/>
    <s v="BONITA/CRANSTON/FLATS/MOUNTAIN/SILVER"/>
  </r>
  <r>
    <x v="1"/>
    <x v="54"/>
    <x v="7"/>
    <n v="6.3366243805650369E-2"/>
    <n v="6.3366243805650369E-2"/>
    <x v="42"/>
    <n v="431.23155300000002"/>
    <s v="BONITA/CRANSTON/FLATS/MOUNTAIN/SILVER"/>
  </r>
  <r>
    <x v="7"/>
    <x v="54"/>
    <x v="5"/>
    <n v="-7.876079146375381E-2"/>
    <n v="0"/>
    <x v="42"/>
    <n v="431.23155300000002"/>
    <s v="BONITA/CRANSTON/FLATS/MOUNTAIN/SILVER"/>
  </r>
  <r>
    <x v="4"/>
    <x v="54"/>
    <x v="5"/>
    <n v="-4.5243552204591531"/>
    <n v="0"/>
    <x v="42"/>
    <n v="431.23155300000002"/>
    <s v="BONITA/CRANSTON/FLATS/MOUNTAIN/SILVER"/>
  </r>
  <r>
    <x v="1"/>
    <x v="54"/>
    <x v="1"/>
    <n v="-25.580795007573236"/>
    <n v="0"/>
    <x v="42"/>
    <n v="431.23155300000002"/>
    <s v="BONITA/CRANSTON/FLATS/MOUNTAIN/SILVER"/>
  </r>
  <r>
    <x v="4"/>
    <x v="54"/>
    <x v="7"/>
    <n v="-53.328334749522057"/>
    <n v="0"/>
    <x v="42"/>
    <n v="431.23155300000002"/>
    <s v="BONITA/CRANSTON/FLATS/MOUNTAIN/SILVER"/>
  </r>
  <r>
    <x v="1"/>
    <x v="54"/>
    <x v="5"/>
    <n v="-56.210230497656568"/>
    <n v="0"/>
    <x v="42"/>
    <n v="431.23155300000002"/>
    <s v="BONITA/CRANSTON/FLATS/MOUNTAIN/SILVER"/>
  </r>
  <r>
    <x v="1"/>
    <x v="54"/>
    <x v="13"/>
    <n v="-56.849656841122481"/>
    <n v="0"/>
    <x v="42"/>
    <n v="431.23155300000002"/>
    <s v="BONITA/CRANSTON/FLATS/MOUNTAIN/SILVER"/>
  </r>
  <r>
    <x v="7"/>
    <x v="54"/>
    <x v="7"/>
    <n v="-140.36111688258967"/>
    <n v="0"/>
    <x v="42"/>
    <n v="431.23155300000002"/>
    <s v="BONITA/CRANSTON/FLATS/MOUNTAIN/SILVER"/>
  </r>
  <r>
    <x v="7"/>
    <x v="54"/>
    <x v="11"/>
    <n v="-318.17592302947861"/>
    <n v="0"/>
    <x v="42"/>
    <n v="431.23155300000002"/>
    <s v="BONITA/CRANSTON/FLATS/MOUNTAIN/SILVER"/>
  </r>
  <r>
    <x v="3"/>
    <x v="53"/>
    <x v="3"/>
    <n v="4.9811373088282238"/>
    <n v="4.9811373088282238"/>
    <x v="32"/>
    <n v="428.32457849999997"/>
    <s v="BUTLER/HAYPRESS/HAYPRESS(RIVER COMPLEX)/RED/RED SALMON COMPLEX/SALMON COMPLEX/SUMMER (RIVER COMPLEX)/WALLOW/WHITES"/>
  </r>
  <r>
    <x v="3"/>
    <x v="53"/>
    <x v="4"/>
    <n v="4.8876696035692486"/>
    <n v="4.8876696035692486"/>
    <x v="32"/>
    <n v="428.32457849999997"/>
    <s v="BUTLER/HAYPRESS/HAYPRESS(RIVER COMPLEX)/RED/RED SALMON COMPLEX/SALMON COMPLEX/SUMMER (RIVER COMPLEX)/WALLOW/WHITES"/>
  </r>
  <r>
    <x v="3"/>
    <x v="53"/>
    <x v="0"/>
    <n v="3.9889988038275352"/>
    <n v="3.9889988038275352"/>
    <x v="32"/>
    <n v="428.32457849999997"/>
    <s v="BUTLER/HAYPRESS/HAYPRESS(RIVER COMPLEX)/RED/RED SALMON COMPLEX/SALMON COMPLEX/SUMMER (RIVER COMPLEX)/WALLOW/WHITES"/>
  </r>
  <r>
    <x v="3"/>
    <x v="53"/>
    <x v="9"/>
    <n v="3.1487704626803916"/>
    <n v="3.1487704626803916"/>
    <x v="32"/>
    <n v="428.32457849999997"/>
    <s v="BUTLER/HAYPRESS/HAYPRESS(RIVER COMPLEX)/RED/RED SALMON COMPLEX/SALMON COMPLEX/SUMMER (RIVER COMPLEX)/WALLOW/WHITES"/>
  </r>
  <r>
    <x v="3"/>
    <x v="53"/>
    <x v="11"/>
    <n v="3.0343593666975548"/>
    <n v="3.0343593666975548"/>
    <x v="32"/>
    <n v="428.32457849999997"/>
    <s v="BUTLER/HAYPRESS/HAYPRESS(RIVER COMPLEX)/RED/RED SALMON COMPLEX/SALMON COMPLEX/SUMMER (RIVER COMPLEX)/WALLOW/WHITES"/>
  </r>
  <r>
    <x v="3"/>
    <x v="53"/>
    <x v="5"/>
    <n v="3"/>
    <n v="3"/>
    <x v="32"/>
    <n v="428.32457849999997"/>
    <s v="BUTLER/HAYPRESS/HAYPRESS(RIVER COMPLEX)/RED/RED SALMON COMPLEX/SALMON COMPLEX/SUMMER (RIVER COMPLEX)/WALLOW/WHITES"/>
  </r>
  <r>
    <x v="3"/>
    <x v="53"/>
    <x v="7"/>
    <n v="3"/>
    <n v="3"/>
    <x v="32"/>
    <n v="428.32457849999997"/>
    <s v="BUTLER/HAYPRESS/HAYPRESS(RIVER COMPLEX)/RED/RED SALMON COMPLEX/SALMON COMPLEX/SUMMER (RIVER COMPLEX)/WALLOW/WHITES"/>
  </r>
  <r>
    <x v="4"/>
    <x v="53"/>
    <x v="3"/>
    <n v="3"/>
    <n v="3"/>
    <x v="32"/>
    <n v="428.32457849999997"/>
    <s v="BUTLER/HAYPRESS/HAYPRESS(RIVER COMPLEX)/RED/RED SALMON COMPLEX/SALMON COMPLEX/SUMMER (RIVER COMPLEX)/WALLOW/WHITES"/>
  </r>
  <r>
    <x v="4"/>
    <x v="53"/>
    <x v="10"/>
    <n v="3"/>
    <n v="3"/>
    <x v="32"/>
    <n v="428.32457849999997"/>
    <s v="BUTLER/HAYPRESS/HAYPRESS(RIVER COMPLEX)/RED/RED SALMON COMPLEX/SALMON COMPLEX/SUMMER (RIVER COMPLEX)/WALLOW/WHITES"/>
  </r>
  <r>
    <x v="4"/>
    <x v="53"/>
    <x v="4"/>
    <n v="3"/>
    <n v="3"/>
    <x v="32"/>
    <n v="428.32457849999997"/>
    <s v="BUTLER/HAYPRESS/HAYPRESS(RIVER COMPLEX)/RED/RED SALMON COMPLEX/SALMON COMPLEX/SUMMER (RIVER COMPLEX)/WALLOW/WHITES"/>
  </r>
  <r>
    <x v="4"/>
    <x v="53"/>
    <x v="0"/>
    <n v="3"/>
    <n v="3"/>
    <x v="32"/>
    <n v="428.32457849999997"/>
    <s v="BUTLER/HAYPRESS/HAYPRESS(RIVER COMPLEX)/RED/RED SALMON COMPLEX/SALMON COMPLEX/SUMMER (RIVER COMPLEX)/WALLOW/WHITES"/>
  </r>
  <r>
    <x v="3"/>
    <x v="53"/>
    <x v="2"/>
    <n v="2.7302847498871721"/>
    <n v="2.7302847498871721"/>
    <x v="32"/>
    <n v="428.32457849999997"/>
    <s v="BUTLER/HAYPRESS/HAYPRESS(RIVER COMPLEX)/RED/RED SALMON COMPLEX/SALMON COMPLEX/SUMMER (RIVER COMPLEX)/WALLOW/WHITES"/>
  </r>
  <r>
    <x v="3"/>
    <x v="53"/>
    <x v="12"/>
    <n v="2.3900508266588969"/>
    <n v="2.3900508266588969"/>
    <x v="32"/>
    <n v="428.32457849999997"/>
    <s v="BUTLER/HAYPRESS/HAYPRESS(RIVER COMPLEX)/RED/RED SALMON COMPLEX/SALMON COMPLEX/SUMMER (RIVER COMPLEX)/WALLOW/WHITES"/>
  </r>
  <r>
    <x v="2"/>
    <x v="53"/>
    <x v="1"/>
    <n v="2.2413504674386071"/>
    <n v="2.2413504674386071"/>
    <x v="32"/>
    <n v="428.32457849999997"/>
    <s v="BUTLER/HAYPRESS/HAYPRESS(RIVER COMPLEX)/RED/RED SALMON COMPLEX/SALMON COMPLEX/SUMMER (RIVER COMPLEX)/WALLOW/WHITES"/>
  </r>
  <r>
    <x v="5"/>
    <x v="53"/>
    <x v="1"/>
    <n v="2.1753445027866904"/>
    <n v="2.1753445027866904"/>
    <x v="32"/>
    <n v="428.32457849999997"/>
    <s v="BUTLER/HAYPRESS/HAYPRESS(RIVER COMPLEX)/RED/RED SALMON COMPLEX/SALMON COMPLEX/SUMMER (RIVER COMPLEX)/WALLOW/WHITES"/>
  </r>
  <r>
    <x v="5"/>
    <x v="53"/>
    <x v="2"/>
    <n v="2.0325204068633278"/>
    <n v="2.0325204068633278"/>
    <x v="32"/>
    <n v="428.32457849999997"/>
    <s v="BUTLER/HAYPRESS/HAYPRESS(RIVER COMPLEX)/RED/RED SALMON COMPLEX/SALMON COMPLEX/SUMMER (RIVER COMPLEX)/WALLOW/WHITES"/>
  </r>
  <r>
    <x v="3"/>
    <x v="53"/>
    <x v="8"/>
    <n v="2"/>
    <n v="2"/>
    <x v="32"/>
    <n v="428.32457849999997"/>
    <s v="BUTLER/HAYPRESS/HAYPRESS(RIVER COMPLEX)/RED/RED SALMON COMPLEX/SALMON COMPLEX/SUMMER (RIVER COMPLEX)/WALLOW/WHITES"/>
  </r>
  <r>
    <x v="0"/>
    <x v="53"/>
    <x v="9"/>
    <n v="2"/>
    <n v="2"/>
    <x v="32"/>
    <n v="428.32457849999997"/>
    <s v="BUTLER/HAYPRESS/HAYPRESS(RIVER COMPLEX)/RED/RED SALMON COMPLEX/SALMON COMPLEX/SUMMER (RIVER COMPLEX)/WALLOW/WHITES"/>
  </r>
  <r>
    <x v="0"/>
    <x v="53"/>
    <x v="3"/>
    <n v="2"/>
    <n v="2"/>
    <x v="32"/>
    <n v="428.32457849999997"/>
    <s v="BUTLER/HAYPRESS/HAYPRESS(RIVER COMPLEX)/RED/RED SALMON COMPLEX/SALMON COMPLEX/SUMMER (RIVER COMPLEX)/WALLOW/WHITES"/>
  </r>
  <r>
    <x v="0"/>
    <x v="53"/>
    <x v="10"/>
    <n v="2"/>
    <n v="2"/>
    <x v="32"/>
    <n v="428.32457849999997"/>
    <s v="BUTLER/HAYPRESS/HAYPRESS(RIVER COMPLEX)/RED/RED SALMON COMPLEX/SALMON COMPLEX/SUMMER (RIVER COMPLEX)/WALLOW/WHITES"/>
  </r>
  <r>
    <x v="0"/>
    <x v="53"/>
    <x v="4"/>
    <n v="2"/>
    <n v="2"/>
    <x v="32"/>
    <n v="428.32457849999997"/>
    <s v="BUTLER/HAYPRESS/HAYPRESS(RIVER COMPLEX)/RED/RED SALMON COMPLEX/SALMON COMPLEX/SUMMER (RIVER COMPLEX)/WALLOW/WHITES"/>
  </r>
  <r>
    <x v="0"/>
    <x v="53"/>
    <x v="0"/>
    <n v="2"/>
    <n v="2"/>
    <x v="32"/>
    <n v="428.32457849999997"/>
    <s v="BUTLER/HAYPRESS/HAYPRESS(RIVER COMPLEX)/RED/RED SALMON COMPLEX/SALMON COMPLEX/SUMMER (RIVER COMPLEX)/WALLOW/WHITES"/>
  </r>
  <r>
    <x v="0"/>
    <x v="53"/>
    <x v="11"/>
    <n v="2"/>
    <n v="2"/>
    <x v="32"/>
    <n v="428.32457849999997"/>
    <s v="BUTLER/HAYPRESS/HAYPRESS(RIVER COMPLEX)/RED/RED SALMON COMPLEX/SALMON COMPLEX/SUMMER (RIVER COMPLEX)/WALLOW/WHITES"/>
  </r>
  <r>
    <x v="0"/>
    <x v="53"/>
    <x v="2"/>
    <n v="2"/>
    <n v="2"/>
    <x v="32"/>
    <n v="428.32457849999997"/>
    <s v="BUTLER/HAYPRESS/HAYPRESS(RIVER COMPLEX)/RED/RED SALMON COMPLEX/SALMON COMPLEX/SUMMER (RIVER COMPLEX)/WALLOW/WHITES"/>
  </r>
  <r>
    <x v="0"/>
    <x v="53"/>
    <x v="7"/>
    <n v="2"/>
    <n v="2"/>
    <x v="32"/>
    <n v="428.32457849999997"/>
    <s v="BUTLER/HAYPRESS/HAYPRESS(RIVER COMPLEX)/RED/RED SALMON COMPLEX/SALMON COMPLEX/SUMMER (RIVER COMPLEX)/WALLOW/WHITES"/>
  </r>
  <r>
    <x v="7"/>
    <x v="53"/>
    <x v="3"/>
    <n v="2"/>
    <n v="2"/>
    <x v="32"/>
    <n v="428.32457849999997"/>
    <s v="BUTLER/HAYPRESS/HAYPRESS(RIVER COMPLEX)/RED/RED SALMON COMPLEX/SALMON COMPLEX/SUMMER (RIVER COMPLEX)/WALLOW/WHITES"/>
  </r>
  <r>
    <x v="6"/>
    <x v="53"/>
    <x v="8"/>
    <n v="2"/>
    <n v="2"/>
    <x v="32"/>
    <n v="428.32457849999997"/>
    <s v="BUTLER/HAYPRESS/HAYPRESS(RIVER COMPLEX)/RED/RED SALMON COMPLEX/SALMON COMPLEX/SUMMER (RIVER COMPLEX)/WALLOW/WHITES"/>
  </r>
  <r>
    <x v="6"/>
    <x v="53"/>
    <x v="1"/>
    <n v="2"/>
    <n v="2"/>
    <x v="32"/>
    <n v="428.32457849999997"/>
    <s v="BUTLER/HAYPRESS/HAYPRESS(RIVER COMPLEX)/RED/RED SALMON COMPLEX/SALMON COMPLEX/SUMMER (RIVER COMPLEX)/WALLOW/WHITES"/>
  </r>
  <r>
    <x v="4"/>
    <x v="53"/>
    <x v="12"/>
    <n v="2"/>
    <n v="2"/>
    <x v="32"/>
    <n v="428.32457849999997"/>
    <s v="BUTLER/HAYPRESS/HAYPRESS(RIVER COMPLEX)/RED/RED SALMON COMPLEX/SALMON COMPLEX/SUMMER (RIVER COMPLEX)/WALLOW/WHITES"/>
  </r>
  <r>
    <x v="4"/>
    <x v="53"/>
    <x v="2"/>
    <n v="2"/>
    <n v="2"/>
    <x v="32"/>
    <n v="428.32457849999997"/>
    <s v="BUTLER/HAYPRESS/HAYPRESS(RIVER COMPLEX)/RED/RED SALMON COMPLEX/SALMON COMPLEX/SUMMER (RIVER COMPLEX)/WALLOW/WHITES"/>
  </r>
  <r>
    <x v="4"/>
    <x v="53"/>
    <x v="5"/>
    <n v="2"/>
    <n v="2"/>
    <x v="32"/>
    <n v="428.32457849999997"/>
    <s v="BUTLER/HAYPRESS/HAYPRESS(RIVER COMPLEX)/RED/RED SALMON COMPLEX/SALMON COMPLEX/SUMMER (RIVER COMPLEX)/WALLOW/WHITES"/>
  </r>
  <r>
    <x v="4"/>
    <x v="53"/>
    <x v="7"/>
    <n v="2"/>
    <n v="2"/>
    <x v="32"/>
    <n v="428.32457849999997"/>
    <s v="BUTLER/HAYPRESS/HAYPRESS(RIVER COMPLEX)/RED/RED SALMON COMPLEX/SALMON COMPLEX/SUMMER (RIVER COMPLEX)/WALLOW/WHITES"/>
  </r>
  <r>
    <x v="9"/>
    <x v="53"/>
    <x v="8"/>
    <n v="2"/>
    <n v="2"/>
    <x v="32"/>
    <n v="428.32457849999997"/>
    <s v="BUTLER/HAYPRESS/HAYPRESS(RIVER COMPLEX)/RED/RED SALMON COMPLEX/SALMON COMPLEX/SUMMER (RIVER COMPLEX)/WALLOW/WHITES"/>
  </r>
  <r>
    <x v="9"/>
    <x v="53"/>
    <x v="1"/>
    <n v="2"/>
    <n v="2"/>
    <x v="32"/>
    <n v="428.32457849999997"/>
    <s v="BUTLER/HAYPRESS/HAYPRESS(RIVER COMPLEX)/RED/RED SALMON COMPLEX/SALMON COMPLEX/SUMMER (RIVER COMPLEX)/WALLOW/WHITES"/>
  </r>
  <r>
    <x v="5"/>
    <x v="53"/>
    <x v="11"/>
    <n v="2"/>
    <n v="2"/>
    <x v="32"/>
    <n v="428.32457849999997"/>
    <s v="BUTLER/HAYPRESS/HAYPRESS(RIVER COMPLEX)/RED/RED SALMON COMPLEX/SALMON COMPLEX/SUMMER (RIVER COMPLEX)/WALLOW/WHITES"/>
  </r>
  <r>
    <x v="0"/>
    <x v="53"/>
    <x v="5"/>
    <n v="1.7740524294090965"/>
    <n v="1.7740524294090965"/>
    <x v="32"/>
    <n v="428.32457849999997"/>
    <s v="BUTLER/HAYPRESS/HAYPRESS(RIVER COMPLEX)/RED/RED SALMON COMPLEX/SALMON COMPLEX/SUMMER (RIVER COMPLEX)/WALLOW/WHITES"/>
  </r>
  <r>
    <x v="3"/>
    <x v="53"/>
    <x v="1"/>
    <n v="1"/>
    <n v="1"/>
    <x v="32"/>
    <n v="428.32457849999997"/>
    <s v="BUTLER/HAYPRESS/HAYPRESS(RIVER COMPLEX)/RED/RED SALMON COMPLEX/SALMON COMPLEX/SUMMER (RIVER COMPLEX)/WALLOW/WHITES"/>
  </r>
  <r>
    <x v="0"/>
    <x v="53"/>
    <x v="15"/>
    <n v="1"/>
    <n v="1"/>
    <x v="32"/>
    <n v="428.32457849999997"/>
    <s v="BUTLER/HAYPRESS/HAYPRESS(RIVER COMPLEX)/RED/RED SALMON COMPLEX/SALMON COMPLEX/SUMMER (RIVER COMPLEX)/WALLOW/WHITES"/>
  </r>
  <r>
    <x v="0"/>
    <x v="53"/>
    <x v="8"/>
    <n v="1"/>
    <n v="1"/>
    <x v="32"/>
    <n v="428.32457849999997"/>
    <s v="BUTLER/HAYPRESS/HAYPRESS(RIVER COMPLEX)/RED/RED SALMON COMPLEX/SALMON COMPLEX/SUMMER (RIVER COMPLEX)/WALLOW/WHITES"/>
  </r>
  <r>
    <x v="0"/>
    <x v="53"/>
    <x v="1"/>
    <n v="1"/>
    <n v="1"/>
    <x v="32"/>
    <n v="428.32457849999997"/>
    <s v="BUTLER/HAYPRESS/HAYPRESS(RIVER COMPLEX)/RED/RED SALMON COMPLEX/SALMON COMPLEX/SUMMER (RIVER COMPLEX)/WALLOW/WHITES"/>
  </r>
  <r>
    <x v="7"/>
    <x v="53"/>
    <x v="9"/>
    <n v="1"/>
    <n v="1"/>
    <x v="32"/>
    <n v="428.32457849999997"/>
    <s v="BUTLER/HAYPRESS/HAYPRESS(RIVER COMPLEX)/RED/RED SALMON COMPLEX/SALMON COMPLEX/SUMMER (RIVER COMPLEX)/WALLOW/WHITES"/>
  </r>
  <r>
    <x v="7"/>
    <x v="53"/>
    <x v="10"/>
    <n v="1"/>
    <n v="1"/>
    <x v="32"/>
    <n v="428.32457849999997"/>
    <s v="BUTLER/HAYPRESS/HAYPRESS(RIVER COMPLEX)/RED/RED SALMON COMPLEX/SALMON COMPLEX/SUMMER (RIVER COMPLEX)/WALLOW/WHITES"/>
  </r>
  <r>
    <x v="7"/>
    <x v="53"/>
    <x v="4"/>
    <n v="1"/>
    <n v="1"/>
    <x v="32"/>
    <n v="428.32457849999997"/>
    <s v="BUTLER/HAYPRESS/HAYPRESS(RIVER COMPLEX)/RED/RED SALMON COMPLEX/SALMON COMPLEX/SUMMER (RIVER COMPLEX)/WALLOW/WHITES"/>
  </r>
  <r>
    <x v="7"/>
    <x v="53"/>
    <x v="0"/>
    <n v="1"/>
    <n v="1"/>
    <x v="32"/>
    <n v="428.32457849999997"/>
    <s v="BUTLER/HAYPRESS/HAYPRESS(RIVER COMPLEX)/RED/RED SALMON COMPLEX/SALMON COMPLEX/SUMMER (RIVER COMPLEX)/WALLOW/WHITES"/>
  </r>
  <r>
    <x v="7"/>
    <x v="53"/>
    <x v="11"/>
    <n v="1"/>
    <n v="1"/>
    <x v="32"/>
    <n v="428.32457849999997"/>
    <s v="BUTLER/HAYPRESS/HAYPRESS(RIVER COMPLEX)/RED/RED SALMON COMPLEX/SALMON COMPLEX/SUMMER (RIVER COMPLEX)/WALLOW/WHITES"/>
  </r>
  <r>
    <x v="7"/>
    <x v="53"/>
    <x v="2"/>
    <n v="1"/>
    <n v="1"/>
    <x v="32"/>
    <n v="428.32457849999997"/>
    <s v="BUTLER/HAYPRESS/HAYPRESS(RIVER COMPLEX)/RED/RED SALMON COMPLEX/SALMON COMPLEX/SUMMER (RIVER COMPLEX)/WALLOW/WHITES"/>
  </r>
  <r>
    <x v="7"/>
    <x v="53"/>
    <x v="7"/>
    <n v="1"/>
    <n v="1"/>
    <x v="32"/>
    <n v="428.32457849999997"/>
    <s v="BUTLER/HAYPRESS/HAYPRESS(RIVER COMPLEX)/RED/RED SALMON COMPLEX/SALMON COMPLEX/SUMMER (RIVER COMPLEX)/WALLOW/WHITES"/>
  </r>
  <r>
    <x v="7"/>
    <x v="53"/>
    <x v="8"/>
    <n v="1"/>
    <n v="1"/>
    <x v="32"/>
    <n v="428.32457849999997"/>
    <s v="BUTLER/HAYPRESS/HAYPRESS(RIVER COMPLEX)/RED/RED SALMON COMPLEX/SALMON COMPLEX/SUMMER (RIVER COMPLEX)/WALLOW/WHITES"/>
  </r>
  <r>
    <x v="7"/>
    <x v="53"/>
    <x v="1"/>
    <n v="1"/>
    <n v="1"/>
    <x v="32"/>
    <n v="428.32457849999997"/>
    <s v="BUTLER/HAYPRESS/HAYPRESS(RIVER COMPLEX)/RED/RED SALMON COMPLEX/SALMON COMPLEX/SUMMER (RIVER COMPLEX)/WALLOW/WHITES"/>
  </r>
  <r>
    <x v="11"/>
    <x v="53"/>
    <x v="9"/>
    <n v="1"/>
    <n v="1"/>
    <x v="32"/>
    <n v="428.32457849999997"/>
    <s v="BUTLER/HAYPRESS/HAYPRESS(RIVER COMPLEX)/RED/RED SALMON COMPLEX/SALMON COMPLEX/SUMMER (RIVER COMPLEX)/WALLOW/WHITES"/>
  </r>
  <r>
    <x v="11"/>
    <x v="53"/>
    <x v="3"/>
    <n v="1"/>
    <n v="1"/>
    <x v="32"/>
    <n v="428.32457849999997"/>
    <s v="BUTLER/HAYPRESS/HAYPRESS(RIVER COMPLEX)/RED/RED SALMON COMPLEX/SALMON COMPLEX/SUMMER (RIVER COMPLEX)/WALLOW/WHITES"/>
  </r>
  <r>
    <x v="11"/>
    <x v="53"/>
    <x v="10"/>
    <n v="1"/>
    <n v="1"/>
    <x v="32"/>
    <n v="428.32457849999997"/>
    <s v="BUTLER/HAYPRESS/HAYPRESS(RIVER COMPLEX)/RED/RED SALMON COMPLEX/SALMON COMPLEX/SUMMER (RIVER COMPLEX)/WALLOW/WHITES"/>
  </r>
  <r>
    <x v="11"/>
    <x v="53"/>
    <x v="4"/>
    <n v="1"/>
    <n v="1"/>
    <x v="32"/>
    <n v="428.32457849999997"/>
    <s v="BUTLER/HAYPRESS/HAYPRESS(RIVER COMPLEX)/RED/RED SALMON COMPLEX/SALMON COMPLEX/SUMMER (RIVER COMPLEX)/WALLOW/WHITES"/>
  </r>
  <r>
    <x v="11"/>
    <x v="53"/>
    <x v="0"/>
    <n v="1"/>
    <n v="1"/>
    <x v="32"/>
    <n v="428.32457849999997"/>
    <s v="BUTLER/HAYPRESS/HAYPRESS(RIVER COMPLEX)/RED/RED SALMON COMPLEX/SALMON COMPLEX/SUMMER (RIVER COMPLEX)/WALLOW/WHITES"/>
  </r>
  <r>
    <x v="11"/>
    <x v="53"/>
    <x v="11"/>
    <n v="1"/>
    <n v="1"/>
    <x v="32"/>
    <n v="428.32457849999997"/>
    <s v="BUTLER/HAYPRESS/HAYPRESS(RIVER COMPLEX)/RED/RED SALMON COMPLEX/SALMON COMPLEX/SUMMER (RIVER COMPLEX)/WALLOW/WHITES"/>
  </r>
  <r>
    <x v="11"/>
    <x v="53"/>
    <x v="2"/>
    <n v="1"/>
    <n v="1"/>
    <x v="32"/>
    <n v="428.32457849999997"/>
    <s v="BUTLER/HAYPRESS/HAYPRESS(RIVER COMPLEX)/RED/RED SALMON COMPLEX/SALMON COMPLEX/SUMMER (RIVER COMPLEX)/WALLOW/WHITES"/>
  </r>
  <r>
    <x v="11"/>
    <x v="53"/>
    <x v="5"/>
    <n v="1"/>
    <n v="1"/>
    <x v="32"/>
    <n v="428.32457849999997"/>
    <s v="BUTLER/HAYPRESS/HAYPRESS(RIVER COMPLEX)/RED/RED SALMON COMPLEX/SALMON COMPLEX/SUMMER (RIVER COMPLEX)/WALLOW/WHITES"/>
  </r>
  <r>
    <x v="11"/>
    <x v="53"/>
    <x v="7"/>
    <n v="1"/>
    <n v="1"/>
    <x v="32"/>
    <n v="428.32457849999997"/>
    <s v="BUTLER/HAYPRESS/HAYPRESS(RIVER COMPLEX)/RED/RED SALMON COMPLEX/SALMON COMPLEX/SUMMER (RIVER COMPLEX)/WALLOW/WHITES"/>
  </r>
  <r>
    <x v="11"/>
    <x v="53"/>
    <x v="8"/>
    <n v="1"/>
    <n v="1"/>
    <x v="32"/>
    <n v="428.32457849999997"/>
    <s v="BUTLER/HAYPRESS/HAYPRESS(RIVER COMPLEX)/RED/RED SALMON COMPLEX/SALMON COMPLEX/SUMMER (RIVER COMPLEX)/WALLOW/WHITES"/>
  </r>
  <r>
    <x v="11"/>
    <x v="53"/>
    <x v="1"/>
    <n v="1"/>
    <n v="1"/>
    <x v="32"/>
    <n v="428.32457849999997"/>
    <s v="BUTLER/HAYPRESS/HAYPRESS(RIVER COMPLEX)/RED/RED SALMON COMPLEX/SALMON COMPLEX/SUMMER (RIVER COMPLEX)/WALLOW/WHITES"/>
  </r>
  <r>
    <x v="6"/>
    <x v="53"/>
    <x v="9"/>
    <n v="1"/>
    <n v="1"/>
    <x v="32"/>
    <n v="428.32457849999997"/>
    <s v="BUTLER/HAYPRESS/HAYPRESS(RIVER COMPLEX)/RED/RED SALMON COMPLEX/SALMON COMPLEX/SUMMER (RIVER COMPLEX)/WALLOW/WHITES"/>
  </r>
  <r>
    <x v="6"/>
    <x v="53"/>
    <x v="3"/>
    <n v="1"/>
    <n v="1"/>
    <x v="32"/>
    <n v="428.32457849999997"/>
    <s v="BUTLER/HAYPRESS/HAYPRESS(RIVER COMPLEX)/RED/RED SALMON COMPLEX/SALMON COMPLEX/SUMMER (RIVER COMPLEX)/WALLOW/WHITES"/>
  </r>
  <r>
    <x v="6"/>
    <x v="53"/>
    <x v="10"/>
    <n v="1"/>
    <n v="1"/>
    <x v="32"/>
    <n v="428.32457849999997"/>
    <s v="BUTLER/HAYPRESS/HAYPRESS(RIVER COMPLEX)/RED/RED SALMON COMPLEX/SALMON COMPLEX/SUMMER (RIVER COMPLEX)/WALLOW/WHITES"/>
  </r>
  <r>
    <x v="6"/>
    <x v="53"/>
    <x v="4"/>
    <n v="1"/>
    <n v="1"/>
    <x v="32"/>
    <n v="428.32457849999997"/>
    <s v="BUTLER/HAYPRESS/HAYPRESS(RIVER COMPLEX)/RED/RED SALMON COMPLEX/SALMON COMPLEX/SUMMER (RIVER COMPLEX)/WALLOW/WHITES"/>
  </r>
  <r>
    <x v="6"/>
    <x v="53"/>
    <x v="0"/>
    <n v="1"/>
    <n v="1"/>
    <x v="32"/>
    <n v="428.32457849999997"/>
    <s v="BUTLER/HAYPRESS/HAYPRESS(RIVER COMPLEX)/RED/RED SALMON COMPLEX/SALMON COMPLEX/SUMMER (RIVER COMPLEX)/WALLOW/WHITES"/>
  </r>
  <r>
    <x v="6"/>
    <x v="53"/>
    <x v="11"/>
    <n v="1"/>
    <n v="1"/>
    <x v="32"/>
    <n v="428.32457849999997"/>
    <s v="BUTLER/HAYPRESS/HAYPRESS(RIVER COMPLEX)/RED/RED SALMON COMPLEX/SALMON COMPLEX/SUMMER (RIVER COMPLEX)/WALLOW/WHITES"/>
  </r>
  <r>
    <x v="6"/>
    <x v="53"/>
    <x v="2"/>
    <n v="1"/>
    <n v="1"/>
    <x v="32"/>
    <n v="428.32457849999997"/>
    <s v="BUTLER/HAYPRESS/HAYPRESS(RIVER COMPLEX)/RED/RED SALMON COMPLEX/SALMON COMPLEX/SUMMER (RIVER COMPLEX)/WALLOW/WHITES"/>
  </r>
  <r>
    <x v="6"/>
    <x v="53"/>
    <x v="5"/>
    <n v="1"/>
    <n v="1"/>
    <x v="32"/>
    <n v="428.32457849999997"/>
    <s v="BUTLER/HAYPRESS/HAYPRESS(RIVER COMPLEX)/RED/RED SALMON COMPLEX/SALMON COMPLEX/SUMMER (RIVER COMPLEX)/WALLOW/WHITES"/>
  </r>
  <r>
    <x v="6"/>
    <x v="53"/>
    <x v="7"/>
    <n v="1"/>
    <n v="1"/>
    <x v="32"/>
    <n v="428.32457849999997"/>
    <s v="BUTLER/HAYPRESS/HAYPRESS(RIVER COMPLEX)/RED/RED SALMON COMPLEX/SALMON COMPLEX/SUMMER (RIVER COMPLEX)/WALLOW/WHITES"/>
  </r>
  <r>
    <x v="6"/>
    <x v="53"/>
    <x v="13"/>
    <n v="1"/>
    <n v="1"/>
    <x v="32"/>
    <n v="428.32457849999997"/>
    <s v="BUTLER/HAYPRESS/HAYPRESS(RIVER COMPLEX)/RED/RED SALMON COMPLEX/SALMON COMPLEX/SUMMER (RIVER COMPLEX)/WALLOW/WHITES"/>
  </r>
  <r>
    <x v="6"/>
    <x v="53"/>
    <x v="6"/>
    <n v="1"/>
    <n v="1"/>
    <x v="32"/>
    <n v="428.32457849999997"/>
    <s v="BUTLER/HAYPRESS/HAYPRESS(RIVER COMPLEX)/RED/RED SALMON COMPLEX/SALMON COMPLEX/SUMMER (RIVER COMPLEX)/WALLOW/WHITES"/>
  </r>
  <r>
    <x v="4"/>
    <x v="53"/>
    <x v="15"/>
    <n v="1"/>
    <n v="1"/>
    <x v="32"/>
    <n v="428.32457849999997"/>
    <s v="BUTLER/HAYPRESS/HAYPRESS(RIVER COMPLEX)/RED/RED SALMON COMPLEX/SALMON COMPLEX/SUMMER (RIVER COMPLEX)/WALLOW/WHITES"/>
  </r>
  <r>
    <x v="4"/>
    <x v="53"/>
    <x v="8"/>
    <n v="1"/>
    <n v="1"/>
    <x v="32"/>
    <n v="428.32457849999997"/>
    <s v="BUTLER/HAYPRESS/HAYPRESS(RIVER COMPLEX)/RED/RED SALMON COMPLEX/SALMON COMPLEX/SUMMER (RIVER COMPLEX)/WALLOW/WHITES"/>
  </r>
  <r>
    <x v="4"/>
    <x v="53"/>
    <x v="1"/>
    <n v="1"/>
    <n v="1"/>
    <x v="32"/>
    <n v="428.32457849999997"/>
    <s v="BUTLER/HAYPRESS/HAYPRESS(RIVER COMPLEX)/RED/RED SALMON COMPLEX/SALMON COMPLEX/SUMMER (RIVER COMPLEX)/WALLOW/WHITES"/>
  </r>
  <r>
    <x v="2"/>
    <x v="53"/>
    <x v="11"/>
    <n v="1"/>
    <n v="1"/>
    <x v="32"/>
    <n v="428.32457849999997"/>
    <s v="BUTLER/HAYPRESS/HAYPRESS(RIVER COMPLEX)/RED/RED SALMON COMPLEX/SALMON COMPLEX/SUMMER (RIVER COMPLEX)/WALLOW/WHITES"/>
  </r>
  <r>
    <x v="2"/>
    <x v="53"/>
    <x v="2"/>
    <n v="1"/>
    <n v="1"/>
    <x v="32"/>
    <n v="428.32457849999997"/>
    <s v="BUTLER/HAYPRESS/HAYPRESS(RIVER COMPLEX)/RED/RED SALMON COMPLEX/SALMON COMPLEX/SUMMER (RIVER COMPLEX)/WALLOW/WHITES"/>
  </r>
  <r>
    <x v="2"/>
    <x v="53"/>
    <x v="5"/>
    <n v="1"/>
    <n v="1"/>
    <x v="32"/>
    <n v="428.32457849999997"/>
    <s v="BUTLER/HAYPRESS/HAYPRESS(RIVER COMPLEX)/RED/RED SALMON COMPLEX/SALMON COMPLEX/SUMMER (RIVER COMPLEX)/WALLOW/WHITES"/>
  </r>
  <r>
    <x v="10"/>
    <x v="53"/>
    <x v="9"/>
    <n v="1"/>
    <n v="1"/>
    <x v="32"/>
    <n v="428.32457849999997"/>
    <s v="BUTLER/HAYPRESS/HAYPRESS(RIVER COMPLEX)/RED/RED SALMON COMPLEX/SALMON COMPLEX/SUMMER (RIVER COMPLEX)/WALLOW/WHITES"/>
  </r>
  <r>
    <x v="10"/>
    <x v="53"/>
    <x v="3"/>
    <n v="1"/>
    <n v="1"/>
    <x v="32"/>
    <n v="428.32457849999997"/>
    <s v="BUTLER/HAYPRESS/HAYPRESS(RIVER COMPLEX)/RED/RED SALMON COMPLEX/SALMON COMPLEX/SUMMER (RIVER COMPLEX)/WALLOW/WHITES"/>
  </r>
  <r>
    <x v="10"/>
    <x v="53"/>
    <x v="10"/>
    <n v="1"/>
    <n v="1"/>
    <x v="32"/>
    <n v="428.32457849999997"/>
    <s v="BUTLER/HAYPRESS/HAYPRESS(RIVER COMPLEX)/RED/RED SALMON COMPLEX/SALMON COMPLEX/SUMMER (RIVER COMPLEX)/WALLOW/WHITES"/>
  </r>
  <r>
    <x v="10"/>
    <x v="53"/>
    <x v="4"/>
    <n v="1"/>
    <n v="1"/>
    <x v="32"/>
    <n v="428.32457849999997"/>
    <s v="BUTLER/HAYPRESS/HAYPRESS(RIVER COMPLEX)/RED/RED SALMON COMPLEX/SALMON COMPLEX/SUMMER (RIVER COMPLEX)/WALLOW/WHITES"/>
  </r>
  <r>
    <x v="10"/>
    <x v="53"/>
    <x v="0"/>
    <n v="1"/>
    <n v="1"/>
    <x v="32"/>
    <n v="428.32457849999997"/>
    <s v="BUTLER/HAYPRESS/HAYPRESS(RIVER COMPLEX)/RED/RED SALMON COMPLEX/SALMON COMPLEX/SUMMER (RIVER COMPLEX)/WALLOW/WHITES"/>
  </r>
  <r>
    <x v="10"/>
    <x v="53"/>
    <x v="11"/>
    <n v="1"/>
    <n v="1"/>
    <x v="32"/>
    <n v="428.32457849999997"/>
    <s v="BUTLER/HAYPRESS/HAYPRESS(RIVER COMPLEX)/RED/RED SALMON COMPLEX/SALMON COMPLEX/SUMMER (RIVER COMPLEX)/WALLOW/WHITES"/>
  </r>
  <r>
    <x v="10"/>
    <x v="53"/>
    <x v="2"/>
    <n v="1"/>
    <n v="1"/>
    <x v="32"/>
    <n v="428.32457849999997"/>
    <s v="BUTLER/HAYPRESS/HAYPRESS(RIVER COMPLEX)/RED/RED SALMON COMPLEX/SALMON COMPLEX/SUMMER (RIVER COMPLEX)/WALLOW/WHITES"/>
  </r>
  <r>
    <x v="10"/>
    <x v="53"/>
    <x v="7"/>
    <n v="1"/>
    <n v="1"/>
    <x v="32"/>
    <n v="428.32457849999997"/>
    <s v="BUTLER/HAYPRESS/HAYPRESS(RIVER COMPLEX)/RED/RED SALMON COMPLEX/SALMON COMPLEX/SUMMER (RIVER COMPLEX)/WALLOW/WHITES"/>
  </r>
  <r>
    <x v="10"/>
    <x v="53"/>
    <x v="8"/>
    <n v="1"/>
    <n v="1"/>
    <x v="32"/>
    <n v="428.32457849999997"/>
    <s v="BUTLER/HAYPRESS/HAYPRESS(RIVER COMPLEX)/RED/RED SALMON COMPLEX/SALMON COMPLEX/SUMMER (RIVER COMPLEX)/WALLOW/WHITES"/>
  </r>
  <r>
    <x v="10"/>
    <x v="53"/>
    <x v="1"/>
    <n v="1"/>
    <n v="1"/>
    <x v="32"/>
    <n v="428.32457849999997"/>
    <s v="BUTLER/HAYPRESS/HAYPRESS(RIVER COMPLEX)/RED/RED SALMON COMPLEX/SALMON COMPLEX/SUMMER (RIVER COMPLEX)/WALLOW/WHITES"/>
  </r>
  <r>
    <x v="8"/>
    <x v="53"/>
    <x v="8"/>
    <n v="1"/>
    <n v="1"/>
    <x v="32"/>
    <n v="428.32457849999997"/>
    <s v="BUTLER/HAYPRESS/HAYPRESS(RIVER COMPLEX)/RED/RED SALMON COMPLEX/SALMON COMPLEX/SUMMER (RIVER COMPLEX)/WALLOW/WHITES"/>
  </r>
  <r>
    <x v="8"/>
    <x v="53"/>
    <x v="1"/>
    <n v="1"/>
    <n v="1"/>
    <x v="32"/>
    <n v="428.32457849999997"/>
    <s v="BUTLER/HAYPRESS/HAYPRESS(RIVER COMPLEX)/RED/RED SALMON COMPLEX/SALMON COMPLEX/SUMMER (RIVER COMPLEX)/WALLOW/WHITES"/>
  </r>
  <r>
    <x v="8"/>
    <x v="53"/>
    <x v="13"/>
    <n v="1"/>
    <n v="1"/>
    <x v="32"/>
    <n v="428.32457849999997"/>
    <s v="BUTLER/HAYPRESS/HAYPRESS(RIVER COMPLEX)/RED/RED SALMON COMPLEX/SALMON COMPLEX/SUMMER (RIVER COMPLEX)/WALLOW/WHITES"/>
  </r>
  <r>
    <x v="8"/>
    <x v="53"/>
    <x v="6"/>
    <n v="1"/>
    <n v="1"/>
    <x v="32"/>
    <n v="428.32457849999997"/>
    <s v="BUTLER/HAYPRESS/HAYPRESS(RIVER COMPLEX)/RED/RED SALMON COMPLEX/SALMON COMPLEX/SUMMER (RIVER COMPLEX)/WALLOW/WHITES"/>
  </r>
  <r>
    <x v="1"/>
    <x v="53"/>
    <x v="9"/>
    <n v="1"/>
    <n v="1"/>
    <x v="32"/>
    <n v="428.32457849999997"/>
    <s v="BUTLER/HAYPRESS/HAYPRESS(RIVER COMPLEX)/RED/RED SALMON COMPLEX/SALMON COMPLEX/SUMMER (RIVER COMPLEX)/WALLOW/WHITES"/>
  </r>
  <r>
    <x v="1"/>
    <x v="53"/>
    <x v="3"/>
    <n v="1"/>
    <n v="1"/>
    <x v="32"/>
    <n v="428.32457849999997"/>
    <s v="BUTLER/HAYPRESS/HAYPRESS(RIVER COMPLEX)/RED/RED SALMON COMPLEX/SALMON COMPLEX/SUMMER (RIVER COMPLEX)/WALLOW/WHITES"/>
  </r>
  <r>
    <x v="1"/>
    <x v="53"/>
    <x v="10"/>
    <n v="1"/>
    <n v="1"/>
    <x v="32"/>
    <n v="428.32457849999997"/>
    <s v="BUTLER/HAYPRESS/HAYPRESS(RIVER COMPLEX)/RED/RED SALMON COMPLEX/SALMON COMPLEX/SUMMER (RIVER COMPLEX)/WALLOW/WHITES"/>
  </r>
  <r>
    <x v="1"/>
    <x v="53"/>
    <x v="4"/>
    <n v="1"/>
    <n v="1"/>
    <x v="32"/>
    <n v="428.32457849999997"/>
    <s v="BUTLER/HAYPRESS/HAYPRESS(RIVER COMPLEX)/RED/RED SALMON COMPLEX/SALMON COMPLEX/SUMMER (RIVER COMPLEX)/WALLOW/WHITES"/>
  </r>
  <r>
    <x v="1"/>
    <x v="53"/>
    <x v="0"/>
    <n v="1"/>
    <n v="1"/>
    <x v="32"/>
    <n v="428.32457849999997"/>
    <s v="BUTLER/HAYPRESS/HAYPRESS(RIVER COMPLEX)/RED/RED SALMON COMPLEX/SALMON COMPLEX/SUMMER (RIVER COMPLEX)/WALLOW/WHITES"/>
  </r>
  <r>
    <x v="1"/>
    <x v="53"/>
    <x v="11"/>
    <n v="1"/>
    <n v="1"/>
    <x v="32"/>
    <n v="428.32457849999997"/>
    <s v="BUTLER/HAYPRESS/HAYPRESS(RIVER COMPLEX)/RED/RED SALMON COMPLEX/SALMON COMPLEX/SUMMER (RIVER COMPLEX)/WALLOW/WHITES"/>
  </r>
  <r>
    <x v="1"/>
    <x v="53"/>
    <x v="2"/>
    <n v="1"/>
    <n v="1"/>
    <x v="32"/>
    <n v="428.32457849999997"/>
    <s v="BUTLER/HAYPRESS/HAYPRESS(RIVER COMPLEX)/RED/RED SALMON COMPLEX/SALMON COMPLEX/SUMMER (RIVER COMPLEX)/WALLOW/WHITES"/>
  </r>
  <r>
    <x v="1"/>
    <x v="53"/>
    <x v="7"/>
    <n v="1"/>
    <n v="1"/>
    <x v="32"/>
    <n v="428.32457849999997"/>
    <s v="BUTLER/HAYPRESS/HAYPRESS(RIVER COMPLEX)/RED/RED SALMON COMPLEX/SALMON COMPLEX/SUMMER (RIVER COMPLEX)/WALLOW/WHITES"/>
  </r>
  <r>
    <x v="1"/>
    <x v="53"/>
    <x v="8"/>
    <n v="1"/>
    <n v="1"/>
    <x v="32"/>
    <n v="428.32457849999997"/>
    <s v="BUTLER/HAYPRESS/HAYPRESS(RIVER COMPLEX)/RED/RED SALMON COMPLEX/SALMON COMPLEX/SUMMER (RIVER COMPLEX)/WALLOW/WHITES"/>
  </r>
  <r>
    <x v="1"/>
    <x v="53"/>
    <x v="1"/>
    <n v="1"/>
    <n v="1"/>
    <x v="32"/>
    <n v="428.32457849999997"/>
    <s v="BUTLER/HAYPRESS/HAYPRESS(RIVER COMPLEX)/RED/RED SALMON COMPLEX/SALMON COMPLEX/SUMMER (RIVER COMPLEX)/WALLOW/WHITES"/>
  </r>
  <r>
    <x v="9"/>
    <x v="53"/>
    <x v="9"/>
    <n v="1"/>
    <n v="1"/>
    <x v="32"/>
    <n v="428.32457849999997"/>
    <s v="BUTLER/HAYPRESS/HAYPRESS(RIVER COMPLEX)/RED/RED SALMON COMPLEX/SALMON COMPLEX/SUMMER (RIVER COMPLEX)/WALLOW/WHITES"/>
  </r>
  <r>
    <x v="9"/>
    <x v="53"/>
    <x v="3"/>
    <n v="1"/>
    <n v="1"/>
    <x v="32"/>
    <n v="428.32457849999997"/>
    <s v="BUTLER/HAYPRESS/HAYPRESS(RIVER COMPLEX)/RED/RED SALMON COMPLEX/SALMON COMPLEX/SUMMER (RIVER COMPLEX)/WALLOW/WHITES"/>
  </r>
  <r>
    <x v="9"/>
    <x v="53"/>
    <x v="10"/>
    <n v="1"/>
    <n v="1"/>
    <x v="32"/>
    <n v="428.32457849999997"/>
    <s v="BUTLER/HAYPRESS/HAYPRESS(RIVER COMPLEX)/RED/RED SALMON COMPLEX/SALMON COMPLEX/SUMMER (RIVER COMPLEX)/WALLOW/WHITES"/>
  </r>
  <r>
    <x v="9"/>
    <x v="53"/>
    <x v="4"/>
    <n v="1"/>
    <n v="1"/>
    <x v="32"/>
    <n v="428.32457849999997"/>
    <s v="BUTLER/HAYPRESS/HAYPRESS(RIVER COMPLEX)/RED/RED SALMON COMPLEX/SALMON COMPLEX/SUMMER (RIVER COMPLEX)/WALLOW/WHITES"/>
  </r>
  <r>
    <x v="9"/>
    <x v="53"/>
    <x v="0"/>
    <n v="1"/>
    <n v="1"/>
    <x v="32"/>
    <n v="428.32457849999997"/>
    <s v="BUTLER/HAYPRESS/HAYPRESS(RIVER COMPLEX)/RED/RED SALMON COMPLEX/SALMON COMPLEX/SUMMER (RIVER COMPLEX)/WALLOW/WHITES"/>
  </r>
  <r>
    <x v="9"/>
    <x v="53"/>
    <x v="11"/>
    <n v="1"/>
    <n v="1"/>
    <x v="32"/>
    <n v="428.32457849999997"/>
    <s v="BUTLER/HAYPRESS/HAYPRESS(RIVER COMPLEX)/RED/RED SALMON COMPLEX/SALMON COMPLEX/SUMMER (RIVER COMPLEX)/WALLOW/WHITES"/>
  </r>
  <r>
    <x v="9"/>
    <x v="53"/>
    <x v="2"/>
    <n v="1"/>
    <n v="1"/>
    <x v="32"/>
    <n v="428.32457849999997"/>
    <s v="BUTLER/HAYPRESS/HAYPRESS(RIVER COMPLEX)/RED/RED SALMON COMPLEX/SALMON COMPLEX/SUMMER (RIVER COMPLEX)/WALLOW/WHITES"/>
  </r>
  <r>
    <x v="9"/>
    <x v="53"/>
    <x v="5"/>
    <n v="1"/>
    <n v="1"/>
    <x v="32"/>
    <n v="428.32457849999997"/>
    <s v="BUTLER/HAYPRESS/HAYPRESS(RIVER COMPLEX)/RED/RED SALMON COMPLEX/SALMON COMPLEX/SUMMER (RIVER COMPLEX)/WALLOW/WHITES"/>
  </r>
  <r>
    <x v="9"/>
    <x v="53"/>
    <x v="7"/>
    <n v="1"/>
    <n v="1"/>
    <x v="32"/>
    <n v="428.32457849999997"/>
    <s v="BUTLER/HAYPRESS/HAYPRESS(RIVER COMPLEX)/RED/RED SALMON COMPLEX/SALMON COMPLEX/SUMMER (RIVER COMPLEX)/WALLOW/WHITES"/>
  </r>
  <r>
    <x v="9"/>
    <x v="53"/>
    <x v="13"/>
    <n v="1"/>
    <n v="1"/>
    <x v="32"/>
    <n v="428.32457849999997"/>
    <s v="BUTLER/HAYPRESS/HAYPRESS(RIVER COMPLEX)/RED/RED SALMON COMPLEX/SALMON COMPLEX/SUMMER (RIVER COMPLEX)/WALLOW/WHITES"/>
  </r>
  <r>
    <x v="9"/>
    <x v="53"/>
    <x v="6"/>
    <n v="1"/>
    <n v="1"/>
    <x v="32"/>
    <n v="428.32457849999997"/>
    <s v="BUTLER/HAYPRESS/HAYPRESS(RIVER COMPLEX)/RED/RED SALMON COMPLEX/SALMON COMPLEX/SUMMER (RIVER COMPLEX)/WALLOW/WHITES"/>
  </r>
  <r>
    <x v="5"/>
    <x v="53"/>
    <x v="9"/>
    <n v="1"/>
    <n v="1"/>
    <x v="32"/>
    <n v="428.32457849999997"/>
    <s v="BUTLER/HAYPRESS/HAYPRESS(RIVER COMPLEX)/RED/RED SALMON COMPLEX/SALMON COMPLEX/SUMMER (RIVER COMPLEX)/WALLOW/WHITES"/>
  </r>
  <r>
    <x v="5"/>
    <x v="53"/>
    <x v="3"/>
    <n v="1"/>
    <n v="1"/>
    <x v="32"/>
    <n v="428.32457849999997"/>
    <s v="BUTLER/HAYPRESS/HAYPRESS(RIVER COMPLEX)/RED/RED SALMON COMPLEX/SALMON COMPLEX/SUMMER (RIVER COMPLEX)/WALLOW/WHITES"/>
  </r>
  <r>
    <x v="5"/>
    <x v="53"/>
    <x v="10"/>
    <n v="1"/>
    <n v="1"/>
    <x v="32"/>
    <n v="428.32457849999997"/>
    <s v="BUTLER/HAYPRESS/HAYPRESS(RIVER COMPLEX)/RED/RED SALMON COMPLEX/SALMON COMPLEX/SUMMER (RIVER COMPLEX)/WALLOW/WHITES"/>
  </r>
  <r>
    <x v="5"/>
    <x v="53"/>
    <x v="4"/>
    <n v="1"/>
    <n v="1"/>
    <x v="32"/>
    <n v="428.32457849999997"/>
    <s v="BUTLER/HAYPRESS/HAYPRESS(RIVER COMPLEX)/RED/RED SALMON COMPLEX/SALMON COMPLEX/SUMMER (RIVER COMPLEX)/WALLOW/WHITES"/>
  </r>
  <r>
    <x v="5"/>
    <x v="53"/>
    <x v="0"/>
    <n v="1"/>
    <n v="1"/>
    <x v="32"/>
    <n v="428.32457849999997"/>
    <s v="BUTLER/HAYPRESS/HAYPRESS(RIVER COMPLEX)/RED/RED SALMON COMPLEX/SALMON COMPLEX/SUMMER (RIVER COMPLEX)/WALLOW/WHITES"/>
  </r>
  <r>
    <x v="5"/>
    <x v="53"/>
    <x v="13"/>
    <n v="1"/>
    <n v="1"/>
    <x v="32"/>
    <n v="428.32457849999997"/>
    <s v="BUTLER/HAYPRESS/HAYPRESS(RIVER COMPLEX)/RED/RED SALMON COMPLEX/SALMON COMPLEX/SUMMER (RIVER COMPLEX)/WALLOW/WHITES"/>
  </r>
  <r>
    <x v="1"/>
    <x v="53"/>
    <x v="5"/>
    <n v="0.95657560323887092"/>
    <n v="0.95657560323887092"/>
    <x v="32"/>
    <n v="428.32457849999997"/>
    <s v="BUTLER/HAYPRESS/HAYPRESS(RIVER COMPLEX)/RED/RED SALMON COMPLEX/SALMON COMPLEX/SUMMER (RIVER COMPLEX)/WALLOW/WHITES"/>
  </r>
  <r>
    <x v="10"/>
    <x v="53"/>
    <x v="5"/>
    <n v="0.92556276362568346"/>
    <n v="0.92556276362568346"/>
    <x v="32"/>
    <n v="428.32457849999997"/>
    <s v="BUTLER/HAYPRESS/HAYPRESS(RIVER COMPLEX)/RED/RED SALMON COMPLEX/SALMON COMPLEX/SUMMER (RIVER COMPLEX)/WALLOW/WHITES"/>
  </r>
  <r>
    <x v="7"/>
    <x v="53"/>
    <x v="5"/>
    <n v="0.65216690057496252"/>
    <n v="0.65216690057496252"/>
    <x v="32"/>
    <n v="428.32457849999997"/>
    <s v="BUTLER/HAYPRESS/HAYPRESS(RIVER COMPLEX)/RED/RED SALMON COMPLEX/SALMON COMPLEX/SUMMER (RIVER COMPLEX)/WALLOW/WHITES"/>
  </r>
  <r>
    <x v="2"/>
    <x v="53"/>
    <x v="13"/>
    <n v="0.59679363898652338"/>
    <n v="0.59679363898652338"/>
    <x v="32"/>
    <n v="428.32457849999997"/>
    <s v="BUTLER/HAYPRESS/HAYPRESS(RIVER COMPLEX)/RED/RED SALMON COMPLEX/SALMON COMPLEX/SUMMER (RIVER COMPLEX)/WALLOW/WHITES"/>
  </r>
  <r>
    <x v="0"/>
    <x v="53"/>
    <x v="12"/>
    <n v="0.57291993957820675"/>
    <n v="0.57291993957820675"/>
    <x v="32"/>
    <n v="428.32457849999997"/>
    <s v="BUTLER/HAYPRESS/HAYPRESS(RIVER COMPLEX)/RED/RED SALMON COMPLEX/SALMON COMPLEX/SUMMER (RIVER COMPLEX)/WALLOW/WHITES"/>
  </r>
  <r>
    <x v="4"/>
    <x v="53"/>
    <x v="11"/>
    <n v="-3.9000000000000004"/>
    <n v="0"/>
    <x v="32"/>
    <n v="428.32457849999997"/>
    <s v="BUTLER/HAYPRESS/HAYPRESS(RIVER COMPLEX)/RED/RED SALMON COMPLEX/SALMON COMPLEX/SUMMER (RIVER COMPLEX)/WALLOW/WHITES"/>
  </r>
  <r>
    <x v="3"/>
    <x v="53"/>
    <x v="15"/>
    <n v="-10.991999999999999"/>
    <n v="0"/>
    <x v="32"/>
    <n v="428.32457849999997"/>
    <s v="BUTLER/HAYPRESS/HAYPRESS(RIVER COMPLEX)/RED/RED SALMON COMPLEX/SALMON COMPLEX/SUMMER (RIVER COMPLEX)/WALLOW/WHITES"/>
  </r>
  <r>
    <x v="4"/>
    <x v="53"/>
    <x v="9"/>
    <n v="-12.16"/>
    <n v="0"/>
    <x v="32"/>
    <n v="428.32457849999997"/>
    <s v="BUTLER/HAYPRESS/HAYPRESS(RIVER COMPLEX)/RED/RED SALMON COMPLEX/SALMON COMPLEX/SUMMER (RIVER COMPLEX)/WALLOW/WHITES"/>
  </r>
  <r>
    <x v="3"/>
    <x v="17"/>
    <x v="0"/>
    <n v="136.60256225283078"/>
    <n v="136.60256225283078"/>
    <x v="17"/>
    <n v="428.32457849999997"/>
    <s v="AUGUST COMPLEX FIRES/BLAKE/BLUE/BUCK/CASTLE/CLARK/DOG/DYER/FLAT/HAPPY/HELENA/HOPKINS/JOHNSON/KERLIN/MCFARLAND/MONUMENT/PANTHER/PATTISON/PEAK SHA/PELLETREAU/PICKETT/RAIL/RED/SALMON COMPLEX/SADDLE/SHEILL/STAFFORD/YORK"/>
  </r>
  <r>
    <x v="3"/>
    <x v="17"/>
    <x v="10"/>
    <n v="127.81988232829093"/>
    <n v="127.81988232829093"/>
    <x v="17"/>
    <n v="428.32457849999997"/>
    <s v="AUGUST COMPLEX FIRES/BLAKE/BLUE/BUCK/CASTLE/CLARK/DOG/DYER/FLAT/HAPPY/HELENA/HOPKINS/JOHNSON/KERLIN/MCFARLAND/MONUMENT/PANTHER/PATTISON/PEAK SHA/PELLETREAU/PICKETT/RAIL/RED/SALMON COMPLEX/SADDLE/SHEILL/STAFFORD/YORK"/>
  </r>
  <r>
    <x v="3"/>
    <x v="17"/>
    <x v="4"/>
    <n v="127.73728562325041"/>
    <n v="127.73728562325041"/>
    <x v="17"/>
    <n v="428.32457849999997"/>
    <s v="AUGUST COMPLEX FIRES/BLAKE/BLUE/BUCK/CASTLE/CLARK/DOG/DYER/FLAT/HAPPY/HELENA/HOPKINS/JOHNSON/KERLIN/MCFARLAND/MONUMENT/PANTHER/PATTISON/PEAK SHA/PELLETREAU/PICKETT/RAIL/RED/SALMON COMPLEX/SADDLE/SHEILL/STAFFORD/YORK"/>
  </r>
  <r>
    <x v="3"/>
    <x v="17"/>
    <x v="11"/>
    <n v="88.841772411565145"/>
    <n v="88.841772411565145"/>
    <x v="17"/>
    <n v="428.32457849999997"/>
    <s v="AUGUST COMPLEX FIRES/BLAKE/BLUE/BUCK/CASTLE/CLARK/DOG/DYER/FLAT/HAPPY/HELENA/HOPKINS/JOHNSON/KERLIN/MCFARLAND/MONUMENT/PANTHER/PATTISON/PEAK SHA/PELLETREAU/PICKETT/RAIL/RED/SALMON COMPLEX/SADDLE/SHEILL/STAFFORD/YORK"/>
  </r>
  <r>
    <x v="3"/>
    <x v="17"/>
    <x v="3"/>
    <n v="84.528291782564111"/>
    <n v="84.528291782564111"/>
    <x v="17"/>
    <n v="428.32457849999997"/>
    <s v="AUGUST COMPLEX FIRES/BLAKE/BLUE/BUCK/CASTLE/CLARK/DOG/DYER/FLAT/HAPPY/HELENA/HOPKINS/JOHNSON/KERLIN/MCFARLAND/MONUMENT/PANTHER/PATTISON/PEAK SHA/PELLETREAU/PICKETT/RAIL/RED/SALMON COMPLEX/SADDLE/SHEILL/STAFFORD/YORK"/>
  </r>
  <r>
    <x v="3"/>
    <x v="17"/>
    <x v="9"/>
    <n v="46.053796978193191"/>
    <n v="46.053796978193191"/>
    <x v="17"/>
    <n v="428.32457849999997"/>
    <s v="AUGUST COMPLEX FIRES/BLAKE/BLUE/BUCK/CASTLE/CLARK/DOG/DYER/FLAT/HAPPY/HELENA/HOPKINS/JOHNSON/KERLIN/MCFARLAND/MONUMENT/PANTHER/PATTISON/PEAK SHA/PELLETREAU/PICKETT/RAIL/RED/SALMON COMPLEX/SADDLE/SHEILL/STAFFORD/YORK"/>
  </r>
  <r>
    <x v="7"/>
    <x v="55"/>
    <x v="1"/>
    <n v="4.3110473509693676"/>
    <n v="4.3110473509693676"/>
    <x v="43"/>
    <n v="418.54154675000001"/>
    <s v="BANNER FIRE/FLATS/STWEART/WILSON"/>
  </r>
  <r>
    <x v="7"/>
    <x v="55"/>
    <x v="13"/>
    <n v="2.9365406027263292"/>
    <n v="2.9365406027263292"/>
    <x v="43"/>
    <n v="418.54154675000001"/>
    <s v="BANNER FIRE/FLATS/STWEART/WILSON"/>
  </r>
  <r>
    <x v="7"/>
    <x v="55"/>
    <x v="6"/>
    <n v="2.6156809048319682"/>
    <n v="2.6156809048319682"/>
    <x v="43"/>
    <n v="418.54154675000001"/>
    <s v="BANNER FIRE/FLATS/STWEART/WILSON"/>
  </r>
  <r>
    <x v="3"/>
    <x v="55"/>
    <x v="7"/>
    <n v="2"/>
    <n v="2"/>
    <x v="43"/>
    <n v="418.54154675000001"/>
    <s v="BANNER FIRE/FLATS/STWEART/WILSON"/>
  </r>
  <r>
    <x v="3"/>
    <x v="55"/>
    <x v="8"/>
    <n v="2"/>
    <n v="2"/>
    <x v="43"/>
    <n v="418.54154675000001"/>
    <s v="BANNER FIRE/FLATS/STWEART/WILSON"/>
  </r>
  <r>
    <x v="3"/>
    <x v="55"/>
    <x v="1"/>
    <n v="2"/>
    <n v="2"/>
    <x v="43"/>
    <n v="418.54154675000001"/>
    <s v="BANNER FIRE/FLATS/STWEART/WILSON"/>
  </r>
  <r>
    <x v="3"/>
    <x v="55"/>
    <x v="13"/>
    <n v="2"/>
    <n v="2"/>
    <x v="43"/>
    <n v="418.54154675000001"/>
    <s v="BANNER FIRE/FLATS/STWEART/WILSON"/>
  </r>
  <r>
    <x v="3"/>
    <x v="55"/>
    <x v="6"/>
    <n v="2"/>
    <n v="2"/>
    <x v="43"/>
    <n v="418.54154675000001"/>
    <s v="BANNER FIRE/FLATS/STWEART/WILSON"/>
  </r>
  <r>
    <x v="3"/>
    <x v="55"/>
    <x v="14"/>
    <n v="2"/>
    <n v="2"/>
    <x v="43"/>
    <n v="418.54154675000001"/>
    <s v="BANNER FIRE/FLATS/STWEART/WILSON"/>
  </r>
  <r>
    <x v="0"/>
    <x v="55"/>
    <x v="7"/>
    <n v="2"/>
    <n v="2"/>
    <x v="43"/>
    <n v="418.54154675000001"/>
    <s v="BANNER FIRE/FLATS/STWEART/WILSON"/>
  </r>
  <r>
    <x v="0"/>
    <x v="55"/>
    <x v="8"/>
    <n v="2"/>
    <n v="2"/>
    <x v="43"/>
    <n v="418.54154675000001"/>
    <s v="BANNER FIRE/FLATS/STWEART/WILSON"/>
  </r>
  <r>
    <x v="0"/>
    <x v="55"/>
    <x v="1"/>
    <n v="2"/>
    <n v="2"/>
    <x v="43"/>
    <n v="418.54154675000001"/>
    <s v="BANNER FIRE/FLATS/STWEART/WILSON"/>
  </r>
  <r>
    <x v="0"/>
    <x v="55"/>
    <x v="13"/>
    <n v="2"/>
    <n v="2"/>
    <x v="43"/>
    <n v="418.54154675000001"/>
    <s v="BANNER FIRE/FLATS/STWEART/WILSON"/>
  </r>
  <r>
    <x v="0"/>
    <x v="55"/>
    <x v="6"/>
    <n v="2"/>
    <n v="2"/>
    <x v="43"/>
    <n v="418.54154675000001"/>
    <s v="BANNER FIRE/FLATS/STWEART/WILSON"/>
  </r>
  <r>
    <x v="0"/>
    <x v="55"/>
    <x v="14"/>
    <n v="2"/>
    <n v="2"/>
    <x v="43"/>
    <n v="418.54154675000001"/>
    <s v="BANNER FIRE/FLATS/STWEART/WILSON"/>
  </r>
  <r>
    <x v="4"/>
    <x v="55"/>
    <x v="7"/>
    <n v="2"/>
    <n v="2"/>
    <x v="43"/>
    <n v="418.54154675000001"/>
    <s v="BANNER FIRE/FLATS/STWEART/WILSON"/>
  </r>
  <r>
    <x v="4"/>
    <x v="55"/>
    <x v="8"/>
    <n v="2"/>
    <n v="2"/>
    <x v="43"/>
    <n v="418.54154675000001"/>
    <s v="BANNER FIRE/FLATS/STWEART/WILSON"/>
  </r>
  <r>
    <x v="4"/>
    <x v="55"/>
    <x v="1"/>
    <n v="2"/>
    <n v="2"/>
    <x v="43"/>
    <n v="418.54154675000001"/>
    <s v="BANNER FIRE/FLATS/STWEART/WILSON"/>
  </r>
  <r>
    <x v="4"/>
    <x v="55"/>
    <x v="13"/>
    <n v="2"/>
    <n v="2"/>
    <x v="43"/>
    <n v="418.54154675000001"/>
    <s v="BANNER FIRE/FLATS/STWEART/WILSON"/>
  </r>
  <r>
    <x v="4"/>
    <x v="55"/>
    <x v="6"/>
    <n v="2"/>
    <n v="2"/>
    <x v="43"/>
    <n v="418.54154675000001"/>
    <s v="BANNER FIRE/FLATS/STWEART/WILSON"/>
  </r>
  <r>
    <x v="4"/>
    <x v="55"/>
    <x v="14"/>
    <n v="2"/>
    <n v="2"/>
    <x v="43"/>
    <n v="418.54154675000001"/>
    <s v="BANNER FIRE/FLATS/STWEART/WILSON"/>
  </r>
  <r>
    <x v="7"/>
    <x v="55"/>
    <x v="14"/>
    <n v="1.2617199936263759"/>
    <n v="1.2617199936263759"/>
    <x v="43"/>
    <n v="418.54154675000001"/>
    <s v="BANNER FIRE/FLATS/STWEART/WILSON"/>
  </r>
  <r>
    <x v="3"/>
    <x v="55"/>
    <x v="5"/>
    <n v="1"/>
    <n v="1"/>
    <x v="43"/>
    <n v="418.54154675000001"/>
    <s v="BANNER FIRE/FLATS/STWEART/WILSON"/>
  </r>
  <r>
    <x v="0"/>
    <x v="55"/>
    <x v="5"/>
    <n v="1"/>
    <n v="1"/>
    <x v="43"/>
    <n v="418.54154675000001"/>
    <s v="BANNER FIRE/FLATS/STWEART/WILSON"/>
  </r>
  <r>
    <x v="7"/>
    <x v="55"/>
    <x v="5"/>
    <n v="1"/>
    <n v="1"/>
    <x v="43"/>
    <n v="418.54154675000001"/>
    <s v="BANNER FIRE/FLATS/STWEART/WILSON"/>
  </r>
  <r>
    <x v="7"/>
    <x v="55"/>
    <x v="7"/>
    <n v="1"/>
    <n v="1"/>
    <x v="43"/>
    <n v="418.54154675000001"/>
    <s v="BANNER FIRE/FLATS/STWEART/WILSON"/>
  </r>
  <r>
    <x v="7"/>
    <x v="55"/>
    <x v="8"/>
    <n v="1"/>
    <n v="1"/>
    <x v="43"/>
    <n v="418.54154675000001"/>
    <s v="BANNER FIRE/FLATS/STWEART/WILSON"/>
  </r>
  <r>
    <x v="4"/>
    <x v="55"/>
    <x v="5"/>
    <n v="1"/>
    <n v="1"/>
    <x v="43"/>
    <n v="418.54154675000001"/>
    <s v="BANNER FIRE/FLATS/STWEART/WILSON"/>
  </r>
  <r>
    <x v="1"/>
    <x v="55"/>
    <x v="7"/>
    <n v="1"/>
    <n v="1"/>
    <x v="43"/>
    <n v="418.54154675000001"/>
    <s v="BANNER FIRE/FLATS/STWEART/WILSON"/>
  </r>
  <r>
    <x v="1"/>
    <x v="55"/>
    <x v="8"/>
    <n v="1"/>
    <n v="1"/>
    <x v="43"/>
    <n v="418.54154675000001"/>
    <s v="BANNER FIRE/FLATS/STWEART/WILSON"/>
  </r>
  <r>
    <x v="1"/>
    <x v="55"/>
    <x v="1"/>
    <n v="1"/>
    <n v="1"/>
    <x v="43"/>
    <n v="418.54154675000001"/>
    <s v="BANNER FIRE/FLATS/STWEART/WILSON"/>
  </r>
  <r>
    <x v="1"/>
    <x v="55"/>
    <x v="13"/>
    <n v="1"/>
    <n v="1"/>
    <x v="43"/>
    <n v="418.54154675000001"/>
    <s v="BANNER FIRE/FLATS/STWEART/WILSON"/>
  </r>
  <r>
    <x v="1"/>
    <x v="55"/>
    <x v="6"/>
    <n v="1"/>
    <n v="1"/>
    <x v="43"/>
    <n v="418.54154675000001"/>
    <s v="BANNER FIRE/FLATS/STWEART/WILSON"/>
  </r>
  <r>
    <x v="1"/>
    <x v="55"/>
    <x v="14"/>
    <n v="1"/>
    <n v="1"/>
    <x v="43"/>
    <n v="418.54154675000001"/>
    <s v="BANNER FIRE/FLATS/STWEART/WILSON"/>
  </r>
  <r>
    <x v="1"/>
    <x v="56"/>
    <x v="4"/>
    <n v="3.3382754834609063"/>
    <n v="3.3382754834609063"/>
    <x v="44"/>
    <n v="402.90162624999999"/>
    <s v="GARZA/HILLS/PARK"/>
  </r>
  <r>
    <x v="4"/>
    <x v="56"/>
    <x v="10"/>
    <n v="2.7215104895633671"/>
    <n v="2.7215104895633671"/>
    <x v="44"/>
    <n v="402.90162624999999"/>
    <s v="GARZA/HILLS/PARK"/>
  </r>
  <r>
    <x v="3"/>
    <x v="56"/>
    <x v="10"/>
    <n v="2.4959730896378352"/>
    <n v="2.4959730896378352"/>
    <x v="44"/>
    <n v="402.90162624999999"/>
    <s v="GARZA/HILLS/PARK"/>
  </r>
  <r>
    <x v="4"/>
    <x v="56"/>
    <x v="3"/>
    <n v="2.394694422075279"/>
    <n v="2.394694422075279"/>
    <x v="44"/>
    <n v="402.90162624999999"/>
    <s v="GARZA/HILLS/PARK"/>
  </r>
  <r>
    <x v="4"/>
    <x v="56"/>
    <x v="4"/>
    <n v="2.2658996752375229"/>
    <n v="2.2658996752375229"/>
    <x v="44"/>
    <n v="402.90162624999999"/>
    <s v="GARZA/HILLS/PARK"/>
  </r>
  <r>
    <x v="3"/>
    <x v="56"/>
    <x v="3"/>
    <n v="2.2119736338184022"/>
    <n v="2.2119736338184022"/>
    <x v="44"/>
    <n v="402.90162624999999"/>
    <s v="GARZA/HILLS/PARK"/>
  </r>
  <r>
    <x v="3"/>
    <x v="56"/>
    <x v="4"/>
    <n v="2.1000524596378898"/>
    <n v="2.1000524596378898"/>
    <x v="44"/>
    <n v="402.90162624999999"/>
    <s v="GARZA/HILLS/PARK"/>
  </r>
  <r>
    <x v="3"/>
    <x v="56"/>
    <x v="9"/>
    <n v="2"/>
    <n v="2"/>
    <x v="44"/>
    <n v="402.90162624999999"/>
    <s v="GARZA/HILLS/PARK"/>
  </r>
  <r>
    <x v="3"/>
    <x v="56"/>
    <x v="0"/>
    <n v="2"/>
    <n v="2"/>
    <x v="44"/>
    <n v="402.90162624999999"/>
    <s v="GARZA/HILLS/PARK"/>
  </r>
  <r>
    <x v="0"/>
    <x v="56"/>
    <x v="0"/>
    <n v="2"/>
    <n v="2"/>
    <x v="44"/>
    <n v="402.90162624999999"/>
    <s v="GARZA/HILLS/PARK"/>
  </r>
  <r>
    <x v="4"/>
    <x v="56"/>
    <x v="9"/>
    <n v="2"/>
    <n v="2"/>
    <x v="44"/>
    <n v="402.90162624999999"/>
    <s v="GARZA/HILLS/PARK"/>
  </r>
  <r>
    <x v="4"/>
    <x v="56"/>
    <x v="0"/>
    <n v="2"/>
    <n v="2"/>
    <x v="44"/>
    <n v="402.90162624999999"/>
    <s v="GARZA/HILLS/PARK"/>
  </r>
  <r>
    <x v="0"/>
    <x v="56"/>
    <x v="9"/>
    <n v="1.8038025354990088"/>
    <n v="1.8038025354990088"/>
    <x v="44"/>
    <n v="402.90162624999999"/>
    <s v="GARZA/HILLS/PARK"/>
  </r>
  <r>
    <x v="3"/>
    <x v="56"/>
    <x v="15"/>
    <n v="1"/>
    <n v="1"/>
    <x v="44"/>
    <n v="402.90162624999999"/>
    <s v="GARZA/HILLS/PARK"/>
  </r>
  <r>
    <x v="3"/>
    <x v="56"/>
    <x v="12"/>
    <n v="1"/>
    <n v="1"/>
    <x v="44"/>
    <n v="402.90162624999999"/>
    <s v="GARZA/HILLS/PARK"/>
  </r>
  <r>
    <x v="3"/>
    <x v="56"/>
    <x v="11"/>
    <n v="1"/>
    <n v="1"/>
    <x v="44"/>
    <n v="402.90162624999999"/>
    <s v="GARZA/HILLS/PARK"/>
  </r>
  <r>
    <x v="0"/>
    <x v="56"/>
    <x v="15"/>
    <n v="1"/>
    <n v="1"/>
    <x v="44"/>
    <n v="402.90162624999999"/>
    <s v="GARZA/HILLS/PARK"/>
  </r>
  <r>
    <x v="0"/>
    <x v="56"/>
    <x v="12"/>
    <n v="1"/>
    <n v="1"/>
    <x v="44"/>
    <n v="402.90162624999999"/>
    <s v="GARZA/HILLS/PARK"/>
  </r>
  <r>
    <x v="0"/>
    <x v="56"/>
    <x v="11"/>
    <n v="1"/>
    <n v="1"/>
    <x v="44"/>
    <n v="402.90162624999999"/>
    <s v="GARZA/HILLS/PARK"/>
  </r>
  <r>
    <x v="4"/>
    <x v="56"/>
    <x v="15"/>
    <n v="1"/>
    <n v="1"/>
    <x v="44"/>
    <n v="402.90162624999999"/>
    <s v="GARZA/HILLS/PARK"/>
  </r>
  <r>
    <x v="4"/>
    <x v="56"/>
    <x v="12"/>
    <n v="1"/>
    <n v="1"/>
    <x v="44"/>
    <n v="402.90162624999999"/>
    <s v="GARZA/HILLS/PARK"/>
  </r>
  <r>
    <x v="4"/>
    <x v="56"/>
    <x v="11"/>
    <n v="1"/>
    <n v="1"/>
    <x v="44"/>
    <n v="402.90162624999999"/>
    <s v="GARZA/HILLS/PARK"/>
  </r>
  <r>
    <x v="1"/>
    <x v="56"/>
    <x v="11"/>
    <n v="1"/>
    <n v="1"/>
    <x v="44"/>
    <n v="402.90162624999999"/>
    <s v="GARZA/HILLS/PARK"/>
  </r>
  <r>
    <x v="1"/>
    <x v="56"/>
    <x v="9"/>
    <n v="0.99334084626136632"/>
    <n v="0.99334084626136632"/>
    <x v="44"/>
    <n v="402.90162624999999"/>
    <s v="GARZA/HILLS/PARK"/>
  </r>
  <r>
    <x v="1"/>
    <x v="56"/>
    <x v="0"/>
    <n v="0.56529903908442669"/>
    <n v="0.56529903908442669"/>
    <x v="44"/>
    <n v="402.90162624999999"/>
    <s v="GARZA/HILLS/PARK"/>
  </r>
  <r>
    <x v="11"/>
    <x v="57"/>
    <x v="10"/>
    <n v="16.3"/>
    <n v="16.3"/>
    <x v="45"/>
    <n v="402.90162624999999"/>
    <s v="CALIENTE/CUESTA/SODA"/>
  </r>
  <r>
    <x v="3"/>
    <x v="57"/>
    <x v="9"/>
    <n v="2"/>
    <n v="2"/>
    <x v="45"/>
    <n v="402.90162624999999"/>
    <s v="CALIENTE/CUESTA/SODA"/>
  </r>
  <r>
    <x v="3"/>
    <x v="57"/>
    <x v="3"/>
    <n v="2"/>
    <n v="2"/>
    <x v="45"/>
    <n v="402.90162624999999"/>
    <s v="CALIENTE/CUESTA/SODA"/>
  </r>
  <r>
    <x v="3"/>
    <x v="57"/>
    <x v="10"/>
    <n v="2"/>
    <n v="2"/>
    <x v="45"/>
    <n v="402.90162624999999"/>
    <s v="CALIENTE/CUESTA/SODA"/>
  </r>
  <r>
    <x v="0"/>
    <x v="57"/>
    <x v="9"/>
    <n v="2"/>
    <n v="2"/>
    <x v="45"/>
    <n v="402.90162624999999"/>
    <s v="CALIENTE/CUESTA/SODA"/>
  </r>
  <r>
    <x v="0"/>
    <x v="57"/>
    <x v="3"/>
    <n v="2"/>
    <n v="2"/>
    <x v="45"/>
    <n v="402.90162624999999"/>
    <s v="CALIENTE/CUESTA/SODA"/>
  </r>
  <r>
    <x v="14"/>
    <x v="58"/>
    <x v="5"/>
    <n v="192.18888888888893"/>
    <n v="192.18888888888893"/>
    <x v="43"/>
    <n v="364.60918349999997"/>
    <s v="BANNER/BANNER FIRE/STWEART"/>
  </r>
  <r>
    <x v="14"/>
    <x v="58"/>
    <x v="4"/>
    <n v="46.044444444444444"/>
    <n v="46.044444444444444"/>
    <x v="43"/>
    <n v="364.60918349999997"/>
    <s v="BANNER/BANNER FIRE/STWEART"/>
  </r>
  <r>
    <x v="1"/>
    <x v="58"/>
    <x v="8"/>
    <n v="32.028571428571432"/>
    <n v="32.028571428571432"/>
    <x v="43"/>
    <n v="364.60918349999997"/>
    <s v="BANNER/BANNER FIRE/STWEART"/>
  </r>
  <r>
    <x v="14"/>
    <x v="58"/>
    <x v="0"/>
    <n v="12.944444444444445"/>
    <n v="12.944444444444445"/>
    <x v="43"/>
    <n v="364.60918349999997"/>
    <s v="BANNER/BANNER FIRE/STWEART"/>
  </r>
  <r>
    <x v="15"/>
    <x v="58"/>
    <x v="2"/>
    <n v="10.986666666666666"/>
    <n v="10.986666666666666"/>
    <x v="43"/>
    <n v="364.60918349999997"/>
    <s v="BANNER/BANNER FIRE/STWEART"/>
  </r>
  <r>
    <x v="5"/>
    <x v="58"/>
    <x v="7"/>
    <n v="10"/>
    <n v="10"/>
    <x v="43"/>
    <n v="364.60918349999997"/>
    <s v="BANNER/BANNER FIRE/STWEART"/>
  </r>
  <r>
    <x v="0"/>
    <x v="58"/>
    <x v="11"/>
    <n v="8.4810077486896809"/>
    <n v="8.4810077486896809"/>
    <x v="43"/>
    <n v="364.60918349999997"/>
    <s v="BANNER/BANNER FIRE/STWEART"/>
  </r>
  <r>
    <x v="4"/>
    <x v="58"/>
    <x v="2"/>
    <n v="5.2760450757590096"/>
    <n v="5.2760450757590096"/>
    <x v="43"/>
    <n v="364.60918349999997"/>
    <s v="BANNER/BANNER FIRE/STWEART"/>
  </r>
  <r>
    <x v="7"/>
    <x v="58"/>
    <x v="7"/>
    <n v="4.9770409359804093"/>
    <n v="4.9770409359804093"/>
    <x v="43"/>
    <n v="364.60918349999997"/>
    <s v="BANNER/BANNER FIRE/STWEART"/>
  </r>
  <r>
    <x v="0"/>
    <x v="58"/>
    <x v="2"/>
    <n v="4.715692821505308"/>
    <n v="4.715692821505308"/>
    <x v="43"/>
    <n v="364.60918349999997"/>
    <s v="BANNER/BANNER FIRE/STWEART"/>
  </r>
  <r>
    <x v="1"/>
    <x v="58"/>
    <x v="11"/>
    <n v="4.7102938954022067"/>
    <n v="4.7102938954022067"/>
    <x v="43"/>
    <n v="364.60918349999997"/>
    <s v="BANNER/BANNER FIRE/STWEART"/>
  </r>
  <r>
    <x v="4"/>
    <x v="58"/>
    <x v="5"/>
    <n v="4.6780571705463005"/>
    <n v="4.6780571705463005"/>
    <x v="43"/>
    <n v="364.60918349999997"/>
    <s v="BANNER/BANNER FIRE/STWEART"/>
  </r>
  <r>
    <x v="3"/>
    <x v="58"/>
    <x v="2"/>
    <n v="4.5848233286418001"/>
    <n v="4.5848233286418001"/>
    <x v="43"/>
    <n v="364.60918349999997"/>
    <s v="BANNER/BANNER FIRE/STWEART"/>
  </r>
  <r>
    <x v="3"/>
    <x v="58"/>
    <x v="5"/>
    <n v="4.196189963781344"/>
    <n v="4.196189963781344"/>
    <x v="43"/>
    <n v="364.60918349999997"/>
    <s v="BANNER/BANNER FIRE/STWEART"/>
  </r>
  <r>
    <x v="4"/>
    <x v="58"/>
    <x v="11"/>
    <n v="3.9744176036511534"/>
    <n v="3.9744176036511534"/>
    <x v="43"/>
    <n v="364.60918349999997"/>
    <s v="BANNER/BANNER FIRE/STWEART"/>
  </r>
  <r>
    <x v="3"/>
    <x v="58"/>
    <x v="11"/>
    <n v="3.4537238187569952"/>
    <n v="3.4537238187569952"/>
    <x v="43"/>
    <n v="364.60918349999997"/>
    <s v="BANNER/BANNER FIRE/STWEART"/>
  </r>
  <r>
    <x v="7"/>
    <x v="58"/>
    <x v="0"/>
    <n v="2.6454605038878767"/>
    <n v="2.6454605038878767"/>
    <x v="43"/>
    <n v="364.60918349999997"/>
    <s v="BANNER/BANNER FIRE/STWEART"/>
  </r>
  <r>
    <x v="1"/>
    <x v="58"/>
    <x v="0"/>
    <n v="2.5954525646365894"/>
    <n v="2.5954525646365894"/>
    <x v="43"/>
    <n v="364.60918349999997"/>
    <s v="BANNER/BANNER FIRE/STWEART"/>
  </r>
  <r>
    <x v="0"/>
    <x v="58"/>
    <x v="0"/>
    <n v="2.3650815832650238"/>
    <n v="2.3650815832650238"/>
    <x v="43"/>
    <n v="364.60918349999997"/>
    <s v="BANNER/BANNER FIRE/STWEART"/>
  </r>
  <r>
    <x v="1"/>
    <x v="58"/>
    <x v="2"/>
    <n v="2.2447813800473568"/>
    <n v="2.2447813800473568"/>
    <x v="43"/>
    <n v="364.60918349999997"/>
    <s v="BANNER/BANNER FIRE/STWEART"/>
  </r>
  <r>
    <x v="3"/>
    <x v="58"/>
    <x v="3"/>
    <n v="2"/>
    <n v="2"/>
    <x v="43"/>
    <n v="364.60918349999997"/>
    <s v="BANNER/BANNER FIRE/STWEART"/>
  </r>
  <r>
    <x v="3"/>
    <x v="58"/>
    <x v="10"/>
    <n v="2"/>
    <n v="2"/>
    <x v="43"/>
    <n v="364.60918349999997"/>
    <s v="BANNER/BANNER FIRE/STWEART"/>
  </r>
  <r>
    <x v="3"/>
    <x v="58"/>
    <x v="4"/>
    <n v="2"/>
    <n v="2"/>
    <x v="43"/>
    <n v="364.60918349999997"/>
    <s v="BANNER/BANNER FIRE/STWEART"/>
  </r>
  <r>
    <x v="3"/>
    <x v="58"/>
    <x v="7"/>
    <n v="2"/>
    <n v="2"/>
    <x v="43"/>
    <n v="364.60918349999997"/>
    <s v="BANNER/BANNER FIRE/STWEART"/>
  </r>
  <r>
    <x v="0"/>
    <x v="58"/>
    <x v="3"/>
    <n v="2"/>
    <n v="2"/>
    <x v="43"/>
    <n v="364.60918349999997"/>
    <s v="BANNER/BANNER FIRE/STWEART"/>
  </r>
  <r>
    <x v="4"/>
    <x v="58"/>
    <x v="3"/>
    <n v="2"/>
    <n v="2"/>
    <x v="43"/>
    <n v="364.60918349999997"/>
    <s v="BANNER/BANNER FIRE/STWEART"/>
  </r>
  <r>
    <x v="4"/>
    <x v="58"/>
    <x v="10"/>
    <n v="2"/>
    <n v="2"/>
    <x v="43"/>
    <n v="364.60918349999997"/>
    <s v="BANNER/BANNER FIRE/STWEART"/>
  </r>
  <r>
    <x v="4"/>
    <x v="58"/>
    <x v="4"/>
    <n v="2"/>
    <n v="2"/>
    <x v="43"/>
    <n v="364.60918349999997"/>
    <s v="BANNER/BANNER FIRE/STWEART"/>
  </r>
  <r>
    <x v="4"/>
    <x v="58"/>
    <x v="7"/>
    <n v="2"/>
    <n v="2"/>
    <x v="43"/>
    <n v="364.60918349999997"/>
    <s v="BANNER/BANNER FIRE/STWEART"/>
  </r>
  <r>
    <x v="0"/>
    <x v="58"/>
    <x v="7"/>
    <n v="1.9689106944575179"/>
    <n v="1.9689106944575179"/>
    <x v="43"/>
    <n v="364.60918349999997"/>
    <s v="BANNER/BANNER FIRE/STWEART"/>
  </r>
  <r>
    <x v="4"/>
    <x v="58"/>
    <x v="0"/>
    <n v="1.9183907237905851"/>
    <n v="1.9183907237905851"/>
    <x v="43"/>
    <n v="364.60918349999997"/>
    <s v="BANNER/BANNER FIRE/STWEART"/>
  </r>
  <r>
    <x v="0"/>
    <x v="58"/>
    <x v="4"/>
    <n v="1.693131439567402"/>
    <n v="1.693131439567402"/>
    <x v="43"/>
    <n v="364.60918349999997"/>
    <s v="BANNER/BANNER FIRE/STWEART"/>
  </r>
  <r>
    <x v="3"/>
    <x v="58"/>
    <x v="0"/>
    <n v="1.6670597801175508"/>
    <n v="1.6670597801175508"/>
    <x v="43"/>
    <n v="364.60918349999997"/>
    <s v="BANNER/BANNER FIRE/STWEART"/>
  </r>
  <r>
    <x v="14"/>
    <x v="58"/>
    <x v="7"/>
    <n v="1.6666666666666665"/>
    <n v="1.6666666666666665"/>
    <x v="43"/>
    <n v="364.60918349999997"/>
    <s v="BANNER/BANNER FIRE/STWEART"/>
  </r>
  <r>
    <x v="1"/>
    <x v="58"/>
    <x v="5"/>
    <n v="1.5800974790791029"/>
    <n v="1.5800974790791029"/>
    <x v="43"/>
    <n v="364.60918349999997"/>
    <s v="BANNER/BANNER FIRE/STWEART"/>
  </r>
  <r>
    <x v="0"/>
    <x v="58"/>
    <x v="10"/>
    <n v="1.5053933652996609"/>
    <n v="1.5053933652996609"/>
    <x v="43"/>
    <n v="364.60918349999997"/>
    <s v="BANNER/BANNER FIRE/STWEART"/>
  </r>
  <r>
    <x v="3"/>
    <x v="58"/>
    <x v="9"/>
    <n v="1"/>
    <n v="1"/>
    <x v="43"/>
    <n v="364.60918349999997"/>
    <s v="BANNER/BANNER FIRE/STWEART"/>
  </r>
  <r>
    <x v="3"/>
    <x v="58"/>
    <x v="8"/>
    <n v="1"/>
    <n v="1"/>
    <x v="43"/>
    <n v="364.60918349999997"/>
    <s v="BANNER/BANNER FIRE/STWEART"/>
  </r>
  <r>
    <x v="0"/>
    <x v="58"/>
    <x v="9"/>
    <n v="1"/>
    <n v="1"/>
    <x v="43"/>
    <n v="364.60918349999997"/>
    <s v="BANNER/BANNER FIRE/STWEART"/>
  </r>
  <r>
    <x v="0"/>
    <x v="58"/>
    <x v="8"/>
    <n v="1"/>
    <n v="1"/>
    <x v="43"/>
    <n v="364.60918349999997"/>
    <s v="BANNER/BANNER FIRE/STWEART"/>
  </r>
  <r>
    <x v="6"/>
    <x v="58"/>
    <x v="5"/>
    <n v="1"/>
    <n v="1"/>
    <x v="43"/>
    <n v="364.60918349999997"/>
    <s v="BANNER/BANNER FIRE/STWEART"/>
  </r>
  <r>
    <x v="4"/>
    <x v="58"/>
    <x v="9"/>
    <n v="1"/>
    <n v="1"/>
    <x v="43"/>
    <n v="364.60918349999997"/>
    <s v="BANNER/BANNER FIRE/STWEART"/>
  </r>
  <r>
    <x v="4"/>
    <x v="58"/>
    <x v="8"/>
    <n v="1"/>
    <n v="1"/>
    <x v="43"/>
    <n v="364.60918349999997"/>
    <s v="BANNER/BANNER FIRE/STWEART"/>
  </r>
  <r>
    <x v="1"/>
    <x v="58"/>
    <x v="3"/>
    <n v="1"/>
    <n v="1"/>
    <x v="43"/>
    <n v="364.60918349999997"/>
    <s v="BANNER/BANNER FIRE/STWEART"/>
  </r>
  <r>
    <x v="1"/>
    <x v="58"/>
    <x v="10"/>
    <n v="1"/>
    <n v="1"/>
    <x v="43"/>
    <n v="364.60918349999997"/>
    <s v="BANNER/BANNER FIRE/STWEART"/>
  </r>
  <r>
    <x v="1"/>
    <x v="58"/>
    <x v="7"/>
    <n v="1"/>
    <n v="1"/>
    <x v="43"/>
    <n v="364.60918349999997"/>
    <s v="BANNER/BANNER FIRE/STWEART"/>
  </r>
  <r>
    <x v="1"/>
    <x v="58"/>
    <x v="8"/>
    <n v="1"/>
    <n v="1"/>
    <x v="43"/>
    <n v="364.60918349999997"/>
    <s v="BANNER/BANNER FIRE/STWEART"/>
  </r>
  <r>
    <x v="5"/>
    <x v="58"/>
    <x v="11"/>
    <n v="1"/>
    <n v="1"/>
    <x v="43"/>
    <n v="364.60918349999997"/>
    <s v="BANNER/BANNER FIRE/STWEART"/>
  </r>
  <r>
    <x v="1"/>
    <x v="58"/>
    <x v="4"/>
    <n v="0.61505320764765858"/>
    <n v="0.61505320764765858"/>
    <x v="43"/>
    <n v="364.60918349999997"/>
    <s v="BANNER/BANNER FIRE/STWEART"/>
  </r>
  <r>
    <x v="5"/>
    <x v="58"/>
    <x v="2"/>
    <n v="-9.4958364068645196"/>
    <n v="0"/>
    <x v="43"/>
    <n v="364.60918349999997"/>
    <s v="BANNER/BANNER FIRE/STWEART"/>
  </r>
  <r>
    <x v="5"/>
    <x v="58"/>
    <x v="5"/>
    <n v="-17.518842060799194"/>
    <n v="0"/>
    <x v="43"/>
    <n v="364.60918349999997"/>
    <s v="BANNER/BANNER FIRE/STWEART"/>
  </r>
  <r>
    <x v="7"/>
    <x v="58"/>
    <x v="2"/>
    <n v="-33.00254893416772"/>
    <n v="0"/>
    <x v="43"/>
    <n v="364.60918349999997"/>
    <s v="BANNER/BANNER FIRE/STWEART"/>
  </r>
  <r>
    <x v="7"/>
    <x v="58"/>
    <x v="5"/>
    <n v="-65.687419272238913"/>
    <n v="0"/>
    <x v="43"/>
    <n v="364.60918349999997"/>
    <s v="BANNER/BANNER FIRE/STWEART"/>
  </r>
  <r>
    <x v="7"/>
    <x v="58"/>
    <x v="11"/>
    <n v="-87.103689449346604"/>
    <n v="0"/>
    <x v="43"/>
    <n v="364.60918349999997"/>
    <s v="BANNER/BANNER FIRE/STWEART"/>
  </r>
  <r>
    <x v="4"/>
    <x v="35"/>
    <x v="12"/>
    <n v="2.7169758920256131"/>
    <n v="2.7169758920256131"/>
    <x v="27"/>
    <n v="298.56779499999999"/>
    <s v="CHIMNEY/DOLAN"/>
  </r>
  <r>
    <x v="0"/>
    <x v="35"/>
    <x v="12"/>
    <n v="2.5299544995741825"/>
    <n v="2.5299544995741825"/>
    <x v="27"/>
    <n v="298.56779499999999"/>
    <s v="CHIMNEY/DOLAN"/>
  </r>
  <r>
    <x v="3"/>
    <x v="35"/>
    <x v="9"/>
    <n v="2.1765051109805045"/>
    <n v="2.1765051109805045"/>
    <x v="27"/>
    <n v="298.56779499999999"/>
    <s v="CHIMNEY/DOLAN"/>
  </r>
  <r>
    <x v="3"/>
    <x v="35"/>
    <x v="3"/>
    <n v="2.1003336820858607"/>
    <n v="2.1003336820858607"/>
    <x v="27"/>
    <n v="298.56779499999999"/>
    <s v="CHIMNEY/DOLAN"/>
  </r>
  <r>
    <x v="0"/>
    <x v="35"/>
    <x v="10"/>
    <n v="2.0951501891541113"/>
    <n v="2.0951501891541113"/>
    <x v="27"/>
    <n v="298.56779499999999"/>
    <s v="CHIMNEY/DOLAN"/>
  </r>
  <r>
    <x v="0"/>
    <x v="35"/>
    <x v="15"/>
    <n v="2.0419212453484832"/>
    <n v="2.0419212453484832"/>
    <x v="27"/>
    <n v="298.56779499999999"/>
    <s v="CHIMNEY/DOLAN"/>
  </r>
  <r>
    <x v="3"/>
    <x v="35"/>
    <x v="15"/>
    <n v="2"/>
    <n v="2"/>
    <x v="27"/>
    <n v="298.56779499999999"/>
    <s v="CHIMNEY/DOLAN"/>
  </r>
  <r>
    <x v="4"/>
    <x v="35"/>
    <x v="4"/>
    <n v="2"/>
    <n v="2"/>
    <x v="27"/>
    <n v="298.56779499999999"/>
    <s v="CHIMNEY/DOLAN"/>
  </r>
  <r>
    <x v="3"/>
    <x v="35"/>
    <x v="12"/>
    <n v="1.6230439180544527"/>
    <n v="1.6230439180544527"/>
    <x v="27"/>
    <n v="298.56779499999999"/>
    <s v="CHIMNEY/DOLAN"/>
  </r>
  <r>
    <x v="0"/>
    <x v="35"/>
    <x v="16"/>
    <n v="1.3151421835786969"/>
    <n v="1.3151421835786969"/>
    <x v="27"/>
    <n v="298.56779499999999"/>
    <s v="CHIMNEY/DOLAN"/>
  </r>
  <r>
    <x v="12"/>
    <x v="35"/>
    <x v="16"/>
    <n v="1"/>
    <n v="1"/>
    <x v="27"/>
    <n v="298.56779499999999"/>
    <s v="CHIMNEY/DOLAN"/>
  </r>
  <r>
    <x v="12"/>
    <x v="35"/>
    <x v="15"/>
    <n v="1"/>
    <n v="1"/>
    <x v="27"/>
    <n v="298.56779499999999"/>
    <s v="CHIMNEY/DOLAN"/>
  </r>
  <r>
    <x v="12"/>
    <x v="35"/>
    <x v="12"/>
    <n v="1"/>
    <n v="1"/>
    <x v="27"/>
    <n v="298.56779499999999"/>
    <s v="CHIMNEY/DOLAN"/>
  </r>
  <r>
    <x v="12"/>
    <x v="35"/>
    <x v="9"/>
    <n v="1"/>
    <n v="1"/>
    <x v="27"/>
    <n v="298.56779499999999"/>
    <s v="CHIMNEY/DOLAN"/>
  </r>
  <r>
    <x v="12"/>
    <x v="35"/>
    <x v="3"/>
    <n v="1"/>
    <n v="1"/>
    <x v="27"/>
    <n v="298.56779499999999"/>
    <s v="CHIMNEY/DOLAN"/>
  </r>
  <r>
    <x v="12"/>
    <x v="35"/>
    <x v="10"/>
    <n v="1"/>
    <n v="1"/>
    <x v="27"/>
    <n v="298.56779499999999"/>
    <s v="CHIMNEY/DOLAN"/>
  </r>
  <r>
    <x v="3"/>
    <x v="35"/>
    <x v="4"/>
    <n v="1"/>
    <n v="1"/>
    <x v="27"/>
    <n v="298.56779499999999"/>
    <s v="CHIMNEY/DOLAN"/>
  </r>
  <r>
    <x v="3"/>
    <x v="35"/>
    <x v="0"/>
    <n v="1"/>
    <n v="1"/>
    <x v="27"/>
    <n v="298.56779499999999"/>
    <s v="CHIMNEY/DOLAN"/>
  </r>
  <r>
    <x v="0"/>
    <x v="35"/>
    <x v="0"/>
    <n v="1"/>
    <n v="1"/>
    <x v="27"/>
    <n v="298.56779499999999"/>
    <s v="CHIMNEY/DOLAN"/>
  </r>
  <r>
    <x v="4"/>
    <x v="35"/>
    <x v="0"/>
    <n v="1"/>
    <n v="1"/>
    <x v="27"/>
    <n v="298.56779499999999"/>
    <s v="CHIMNEY/DOLAN"/>
  </r>
  <r>
    <x v="1"/>
    <x v="35"/>
    <x v="15"/>
    <n v="1"/>
    <n v="1"/>
    <x v="27"/>
    <n v="298.56779499999999"/>
    <s v="CHIMNEY/DOLAN"/>
  </r>
  <r>
    <x v="1"/>
    <x v="35"/>
    <x v="12"/>
    <n v="1"/>
    <n v="1"/>
    <x v="27"/>
    <n v="298.56779499999999"/>
    <s v="CHIMNEY/DOLAN"/>
  </r>
  <r>
    <x v="1"/>
    <x v="35"/>
    <x v="9"/>
    <n v="1"/>
    <n v="1"/>
    <x v="27"/>
    <n v="298.56779499999999"/>
    <s v="CHIMNEY/DOLAN"/>
  </r>
  <r>
    <x v="1"/>
    <x v="35"/>
    <x v="3"/>
    <n v="1"/>
    <n v="1"/>
    <x v="27"/>
    <n v="298.56779499999999"/>
    <s v="CHIMNEY/DOLAN"/>
  </r>
  <r>
    <x v="3"/>
    <x v="35"/>
    <x v="10"/>
    <n v="0.8532087608660367"/>
    <n v="0.8532087608660367"/>
    <x v="27"/>
    <n v="298.56779499999999"/>
    <s v="CHIMNEY/DOLAN"/>
  </r>
  <r>
    <x v="0"/>
    <x v="35"/>
    <x v="4"/>
    <n v="0.69605353631115807"/>
    <n v="0.69605353631115807"/>
    <x v="27"/>
    <n v="298.56779499999999"/>
    <s v="CHIMNEY/DOLAN"/>
  </r>
  <r>
    <x v="4"/>
    <x v="35"/>
    <x v="16"/>
    <n v="0.6163093349993638"/>
    <n v="0.6163093349993638"/>
    <x v="27"/>
    <n v="298.56779499999999"/>
    <s v="CHIMNEY/DOLAN"/>
  </r>
  <r>
    <x v="3"/>
    <x v="35"/>
    <x v="16"/>
    <n v="0.535565821783336"/>
    <n v="0.535565821783336"/>
    <x v="27"/>
    <n v="298.56779499999999"/>
    <s v="CHIMNEY/DOLAN"/>
  </r>
  <r>
    <x v="4"/>
    <x v="35"/>
    <x v="10"/>
    <n v="-8.0177250353810887"/>
    <n v="0"/>
    <x v="27"/>
    <n v="298.56779499999999"/>
    <s v="CHIMNEY/DOLAN"/>
  </r>
  <r>
    <x v="3"/>
    <x v="59"/>
    <x v="15"/>
    <n v="1"/>
    <n v="1"/>
    <x v="45"/>
    <n v="298.56779499999999"/>
    <e v="#N/A"/>
  </r>
  <r>
    <x v="3"/>
    <x v="59"/>
    <x v="12"/>
    <n v="1"/>
    <n v="1"/>
    <x v="45"/>
    <n v="298.56779499999999"/>
    <e v="#N/A"/>
  </r>
  <r>
    <x v="3"/>
    <x v="59"/>
    <x v="9"/>
    <n v="1"/>
    <n v="1"/>
    <x v="45"/>
    <n v="298.56779499999999"/>
    <e v="#N/A"/>
  </r>
  <r>
    <x v="0"/>
    <x v="59"/>
    <x v="15"/>
    <n v="1"/>
    <n v="1"/>
    <x v="45"/>
    <n v="298.56779499999999"/>
    <e v="#N/A"/>
  </r>
  <r>
    <x v="0"/>
    <x v="59"/>
    <x v="12"/>
    <n v="1"/>
    <n v="1"/>
    <x v="45"/>
    <n v="298.56779499999999"/>
    <e v="#N/A"/>
  </r>
  <r>
    <x v="3"/>
    <x v="46"/>
    <x v="8"/>
    <n v="2"/>
    <n v="2"/>
    <x v="36"/>
    <n v="284.64227675000001"/>
    <s v="Castle/ERSKINE/LION/MEADOW/Windy"/>
  </r>
  <r>
    <x v="3"/>
    <x v="46"/>
    <x v="6"/>
    <n v="2"/>
    <n v="2"/>
    <x v="36"/>
    <n v="284.64227675000001"/>
    <s v="Castle/ERSKINE/LION/MEADOW/Windy"/>
  </r>
  <r>
    <x v="3"/>
    <x v="46"/>
    <x v="14"/>
    <n v="2"/>
    <n v="2"/>
    <x v="36"/>
    <n v="284.64227675000001"/>
    <s v="Castle/ERSKINE/LION/MEADOW/Windy"/>
  </r>
  <r>
    <x v="0"/>
    <x v="46"/>
    <x v="6"/>
    <n v="2"/>
    <n v="2"/>
    <x v="36"/>
    <n v="284.64227675000001"/>
    <s v="Castle/ERSKINE/LION/MEADOW/Windy"/>
  </r>
  <r>
    <x v="0"/>
    <x v="46"/>
    <x v="14"/>
    <n v="2"/>
    <n v="2"/>
    <x v="36"/>
    <n v="284.64227675000001"/>
    <s v="Castle/ERSKINE/LION/MEADOW/Windy"/>
  </r>
  <r>
    <x v="7"/>
    <x v="46"/>
    <x v="14"/>
    <n v="2"/>
    <n v="2"/>
    <x v="36"/>
    <n v="284.64227675000001"/>
    <s v="Castle/ERSKINE/LION/MEADOW/Windy"/>
  </r>
  <r>
    <x v="6"/>
    <x v="46"/>
    <x v="17"/>
    <n v="2"/>
    <n v="2"/>
    <x v="36"/>
    <n v="284.64227675000001"/>
    <s v="Castle/ERSKINE/LION/MEADOW/Windy"/>
  </r>
  <r>
    <x v="4"/>
    <x v="46"/>
    <x v="5"/>
    <n v="2"/>
    <n v="2"/>
    <x v="36"/>
    <n v="284.64227675000001"/>
    <s v="Castle/ERSKINE/LION/MEADOW/Windy"/>
  </r>
  <r>
    <x v="4"/>
    <x v="46"/>
    <x v="8"/>
    <n v="2"/>
    <n v="2"/>
    <x v="36"/>
    <n v="284.64227675000001"/>
    <s v="Castle/ERSKINE/LION/MEADOW/Windy"/>
  </r>
  <r>
    <x v="4"/>
    <x v="46"/>
    <x v="6"/>
    <n v="2"/>
    <n v="2"/>
    <x v="36"/>
    <n v="284.64227675000001"/>
    <s v="Castle/ERSKINE/LION/MEADOW/Windy"/>
  </r>
  <r>
    <x v="4"/>
    <x v="46"/>
    <x v="14"/>
    <n v="2"/>
    <n v="2"/>
    <x v="36"/>
    <n v="284.64227675000001"/>
    <s v="Castle/ERSKINE/LION/MEADOW/Windy"/>
  </r>
  <r>
    <x v="0"/>
    <x v="46"/>
    <x v="1"/>
    <n v="1.9894138993607624"/>
    <n v="1.9894138993607624"/>
    <x v="36"/>
    <n v="284.64227675000001"/>
    <s v="Castle/ERSKINE/LION/MEADOW/Windy"/>
  </r>
  <r>
    <x v="3"/>
    <x v="46"/>
    <x v="13"/>
    <n v="1.8994239882958022"/>
    <n v="1.8994239882958022"/>
    <x v="36"/>
    <n v="284.64227675000001"/>
    <s v="Castle/ERSKINE/LION/MEADOW/Windy"/>
  </r>
  <r>
    <x v="0"/>
    <x v="46"/>
    <x v="8"/>
    <n v="1.8739420168125831"/>
    <n v="1.8739420168125831"/>
    <x v="36"/>
    <n v="284.64227675000001"/>
    <s v="Castle/ERSKINE/LION/MEADOW/Windy"/>
  </r>
  <r>
    <x v="0"/>
    <x v="46"/>
    <x v="7"/>
    <n v="1.7323992687482239"/>
    <n v="1.7323992687482239"/>
    <x v="36"/>
    <n v="284.64227675000001"/>
    <s v="Castle/ERSKINE/LION/MEADOW/Windy"/>
  </r>
  <r>
    <x v="7"/>
    <x v="46"/>
    <x v="6"/>
    <n v="1.6310278669170926"/>
    <n v="1.6310278669170926"/>
    <x v="36"/>
    <n v="284.64227675000001"/>
    <s v="Castle/ERSKINE/LION/MEADOW/Windy"/>
  </r>
  <r>
    <x v="6"/>
    <x v="46"/>
    <x v="14"/>
    <n v="1.5638005446088665"/>
    <n v="1.5638005446088665"/>
    <x v="36"/>
    <n v="284.64227675000001"/>
    <s v="Castle/ERSKINE/LION/MEADOW/Windy"/>
  </r>
  <r>
    <x v="6"/>
    <x v="46"/>
    <x v="6"/>
    <n v="1.5610668248770636"/>
    <n v="1.5610668248770636"/>
    <x v="36"/>
    <n v="284.64227675000001"/>
    <s v="Castle/ERSKINE/LION/MEADOW/Windy"/>
  </r>
  <r>
    <x v="1"/>
    <x v="46"/>
    <x v="8"/>
    <n v="1.0800193632445276"/>
    <n v="1.0800193632445276"/>
    <x v="36"/>
    <n v="284.64227675000001"/>
    <s v="Castle/ERSKINE/LION/MEADOW/Windy"/>
  </r>
  <r>
    <x v="7"/>
    <x v="46"/>
    <x v="13"/>
    <n v="1.0753559469317617"/>
    <n v="1.0753559469317617"/>
    <x v="36"/>
    <n v="284.64227675000001"/>
    <s v="Castle/ERSKINE/LION/MEADOW/Windy"/>
  </r>
  <r>
    <x v="3"/>
    <x v="46"/>
    <x v="2"/>
    <n v="1"/>
    <n v="1"/>
    <x v="36"/>
    <n v="284.64227675000001"/>
    <s v="Castle/ERSKINE/LION/MEADOW/Windy"/>
  </r>
  <r>
    <x v="3"/>
    <x v="46"/>
    <x v="5"/>
    <n v="1"/>
    <n v="1"/>
    <x v="36"/>
    <n v="284.64227675000001"/>
    <s v="Castle/ERSKINE/LION/MEADOW/Windy"/>
  </r>
  <r>
    <x v="3"/>
    <x v="46"/>
    <x v="17"/>
    <n v="1"/>
    <n v="1"/>
    <x v="36"/>
    <n v="284.64227675000001"/>
    <s v="Castle/ERSKINE/LION/MEADOW/Windy"/>
  </r>
  <r>
    <x v="3"/>
    <x v="46"/>
    <x v="18"/>
    <n v="1"/>
    <n v="1"/>
    <x v="36"/>
    <n v="284.64227675000001"/>
    <s v="Castle/ERSKINE/LION/MEADOW/Windy"/>
  </r>
  <r>
    <x v="0"/>
    <x v="46"/>
    <x v="2"/>
    <n v="1"/>
    <n v="1"/>
    <x v="36"/>
    <n v="284.64227675000001"/>
    <s v="Castle/ERSKINE/LION/MEADOW/Windy"/>
  </r>
  <r>
    <x v="0"/>
    <x v="46"/>
    <x v="5"/>
    <n v="1"/>
    <n v="1"/>
    <x v="36"/>
    <n v="284.64227675000001"/>
    <s v="Castle/ERSKINE/LION/MEADOW/Windy"/>
  </r>
  <r>
    <x v="0"/>
    <x v="46"/>
    <x v="17"/>
    <n v="1"/>
    <n v="1"/>
    <x v="36"/>
    <n v="284.64227675000001"/>
    <s v="Castle/ERSKINE/LION/MEADOW/Windy"/>
  </r>
  <r>
    <x v="0"/>
    <x v="46"/>
    <x v="18"/>
    <n v="1"/>
    <n v="1"/>
    <x v="36"/>
    <n v="284.64227675000001"/>
    <s v="Castle/ERSKINE/LION/MEADOW/Windy"/>
  </r>
  <r>
    <x v="7"/>
    <x v="46"/>
    <x v="8"/>
    <n v="1"/>
    <n v="1"/>
    <x v="36"/>
    <n v="284.64227675000001"/>
    <s v="Castle/ERSKINE/LION/MEADOW/Windy"/>
  </r>
  <r>
    <x v="6"/>
    <x v="46"/>
    <x v="1"/>
    <n v="1"/>
    <n v="1"/>
    <x v="36"/>
    <n v="284.64227675000001"/>
    <s v="Castle/ERSKINE/LION/MEADOW/Windy"/>
  </r>
  <r>
    <x v="6"/>
    <x v="46"/>
    <x v="13"/>
    <n v="1"/>
    <n v="1"/>
    <x v="36"/>
    <n v="284.64227675000001"/>
    <s v="Castle/ERSKINE/LION/MEADOW/Windy"/>
  </r>
  <r>
    <x v="6"/>
    <x v="46"/>
    <x v="18"/>
    <n v="1"/>
    <n v="1"/>
    <x v="36"/>
    <n v="284.64227675000001"/>
    <s v="Castle/ERSKINE/LION/MEADOW/Windy"/>
  </r>
  <r>
    <x v="4"/>
    <x v="46"/>
    <x v="11"/>
    <n v="1"/>
    <n v="1"/>
    <x v="36"/>
    <n v="284.64227675000001"/>
    <s v="Castle/ERSKINE/LION/MEADOW/Windy"/>
  </r>
  <r>
    <x v="4"/>
    <x v="46"/>
    <x v="17"/>
    <n v="1"/>
    <n v="1"/>
    <x v="36"/>
    <n v="284.64227675000001"/>
    <s v="Castle/ERSKINE/LION/MEADOW/Windy"/>
  </r>
  <r>
    <x v="4"/>
    <x v="46"/>
    <x v="18"/>
    <n v="1"/>
    <n v="1"/>
    <x v="36"/>
    <n v="284.64227675000001"/>
    <s v="Castle/ERSKINE/LION/MEADOW/Windy"/>
  </r>
  <r>
    <x v="2"/>
    <x v="46"/>
    <x v="13"/>
    <n v="1"/>
    <n v="1"/>
    <x v="36"/>
    <n v="284.64227675000001"/>
    <s v="Castle/ERSKINE/LION/MEADOW/Windy"/>
  </r>
  <r>
    <x v="2"/>
    <x v="46"/>
    <x v="18"/>
    <n v="1"/>
    <n v="1"/>
    <x v="36"/>
    <n v="284.64227675000001"/>
    <s v="Castle/ERSKINE/LION/MEADOW/Windy"/>
  </r>
  <r>
    <x v="8"/>
    <x v="46"/>
    <x v="17"/>
    <n v="1"/>
    <n v="1"/>
    <x v="36"/>
    <n v="284.64227675000001"/>
    <s v="Castle/ERSKINE/LION/MEADOW/Windy"/>
  </r>
  <r>
    <x v="1"/>
    <x v="46"/>
    <x v="6"/>
    <n v="1"/>
    <n v="1"/>
    <x v="36"/>
    <n v="284.64227675000001"/>
    <s v="Castle/ERSKINE/LION/MEADOW/Windy"/>
  </r>
  <r>
    <x v="1"/>
    <x v="46"/>
    <x v="14"/>
    <n v="1"/>
    <n v="1"/>
    <x v="36"/>
    <n v="284.64227675000001"/>
    <s v="Castle/ERSKINE/LION/MEADOW/Windy"/>
  </r>
  <r>
    <x v="1"/>
    <x v="46"/>
    <x v="17"/>
    <n v="1"/>
    <n v="1"/>
    <x v="36"/>
    <n v="284.64227675000001"/>
    <s v="Castle/ERSKINE/LION/MEADOW/Windy"/>
  </r>
  <r>
    <x v="1"/>
    <x v="46"/>
    <x v="18"/>
    <n v="1"/>
    <n v="1"/>
    <x v="36"/>
    <n v="284.64227675000001"/>
    <s v="Castle/ERSKINE/LION/MEADOW/Windy"/>
  </r>
  <r>
    <x v="9"/>
    <x v="46"/>
    <x v="17"/>
    <n v="1"/>
    <n v="1"/>
    <x v="36"/>
    <n v="284.64227675000001"/>
    <s v="Castle/ERSKINE/LION/MEADOW/Windy"/>
  </r>
  <r>
    <x v="5"/>
    <x v="46"/>
    <x v="8"/>
    <n v="1"/>
    <n v="1"/>
    <x v="36"/>
    <n v="284.64227675000001"/>
    <s v="Castle/ERSKINE/LION/MEADOW/Windy"/>
  </r>
  <r>
    <x v="5"/>
    <x v="46"/>
    <x v="6"/>
    <n v="1"/>
    <n v="1"/>
    <x v="36"/>
    <n v="284.64227675000001"/>
    <s v="Castle/ERSKINE/LION/MEADOW/Windy"/>
  </r>
  <r>
    <x v="5"/>
    <x v="46"/>
    <x v="14"/>
    <n v="1"/>
    <n v="1"/>
    <x v="36"/>
    <n v="284.64227675000001"/>
    <s v="Castle/ERSKINE/LION/MEADOW/Windy"/>
  </r>
  <r>
    <x v="4"/>
    <x v="46"/>
    <x v="1"/>
    <n v="0.93229034294766389"/>
    <n v="0.93229034294766389"/>
    <x v="36"/>
    <n v="284.64227675000001"/>
    <s v="Castle/ERSKINE/LION/MEADOW/Windy"/>
  </r>
  <r>
    <x v="1"/>
    <x v="46"/>
    <x v="7"/>
    <n v="0.90510054060468137"/>
    <n v="0.90510054060468137"/>
    <x v="36"/>
    <n v="284.64227675000001"/>
    <s v="Castle/ERSKINE/LION/MEADOW/Windy"/>
  </r>
  <r>
    <x v="3"/>
    <x v="46"/>
    <x v="1"/>
    <n v="0.81014973375658705"/>
    <n v="0.81014973375658705"/>
    <x v="36"/>
    <n v="284.64227675000001"/>
    <s v="Castle/ERSKINE/LION/MEADOW/Windy"/>
  </r>
  <r>
    <x v="7"/>
    <x v="47"/>
    <x v="1"/>
    <n v="33.914550112926193"/>
    <n v="33.914550112926193"/>
    <x v="37"/>
    <n v="284.64227675000001"/>
    <s v="CLEAR/ERSKINE/JAWBONE COMPLEX/Peak/SAND/STAGECOACH/TWINS"/>
  </r>
  <r>
    <x v="7"/>
    <x v="47"/>
    <x v="13"/>
    <n v="23.132307275373609"/>
    <n v="23.132307275373609"/>
    <x v="37"/>
    <n v="284.64227675000001"/>
    <s v="CLEAR/ERSKINE/JAWBONE COMPLEX/Peak/SAND/STAGECOACH/TWINS"/>
  </r>
  <r>
    <x v="7"/>
    <x v="47"/>
    <x v="8"/>
    <n v="11.032413918156665"/>
    <n v="11.032413918156665"/>
    <x v="37"/>
    <n v="284.64227675000001"/>
    <s v="CLEAR/ERSKINE/JAWBONE COMPLEX/Peak/SAND/STAGECOACH/TWINS"/>
  </r>
  <r>
    <x v="7"/>
    <x v="47"/>
    <x v="6"/>
    <n v="7.8653254205496266"/>
    <n v="7.8653254205496266"/>
    <x v="37"/>
    <n v="284.64227675000001"/>
    <s v="CLEAR/ERSKINE/JAWBONE COMPLEX/Peak/SAND/STAGECOACH/TWINS"/>
  </r>
  <r>
    <x v="4"/>
    <x v="47"/>
    <x v="1"/>
    <n v="4"/>
    <n v="4"/>
    <x v="37"/>
    <n v="284.64227675000001"/>
    <s v="CLEAR/ERSKINE/JAWBONE COMPLEX/Peak/SAND/STAGECOACH/TWINS"/>
  </r>
  <r>
    <x v="0"/>
    <x v="47"/>
    <x v="5"/>
    <n v="3.9018642124470189"/>
    <n v="3.9018642124470189"/>
    <x v="37"/>
    <n v="284.64227675000001"/>
    <s v="CLEAR/ERSKINE/JAWBONE COMPLEX/Peak/SAND/STAGECOACH/TWINS"/>
  </r>
  <r>
    <x v="0"/>
    <x v="47"/>
    <x v="7"/>
    <n v="3.5787632997196241"/>
    <n v="3.5787632997196241"/>
    <x v="37"/>
    <n v="284.64227675000001"/>
    <s v="CLEAR/ERSKINE/JAWBONE COMPLEX/Peak/SAND/STAGECOACH/TWINS"/>
  </r>
  <r>
    <x v="15"/>
    <x v="60"/>
    <x v="2"/>
    <n v="163.42666666666665"/>
    <n v="163.42666666666665"/>
    <x v="45"/>
    <n v="185.95381175"/>
    <s v="CHORRO/COPCO FIRE/EMIGDIO/GRAND/HILL/Lake/POWERHOUSE/SADDLE RIDGE/SNAIL/THOMAS/Towsley"/>
  </r>
  <r>
    <x v="7"/>
    <x v="60"/>
    <x v="8"/>
    <n v="3.6929073834660917"/>
    <n v="3.6929073834660917"/>
    <x v="45"/>
    <n v="185.95381175"/>
    <s v="CHORRO/COPCO FIRE/EMIGDIO/GRAND/HILL/Lake/POWERHOUSE/SADDLE RIDGE/SNAIL/THOMAS/Towsley"/>
  </r>
  <r>
    <x v="0"/>
    <x v="60"/>
    <x v="3"/>
    <n v="3.0008396173427978"/>
    <n v="3.0008396173427978"/>
    <x v="45"/>
    <n v="185.95381175"/>
    <s v="CHORRO/COPCO FIRE/EMIGDIO/GRAND/HILL/Lake/POWERHOUSE/SADDLE RIDGE/SNAIL/THOMAS/Towsley"/>
  </r>
  <r>
    <x v="3"/>
    <x v="60"/>
    <x v="2"/>
    <n v="3"/>
    <n v="3"/>
    <x v="45"/>
    <n v="185.95381175"/>
    <s v="CHORRO/COPCO FIRE/EMIGDIO/GRAND/HILL/Lake/POWERHOUSE/SADDLE RIDGE/SNAIL/THOMAS/Towsley"/>
  </r>
  <r>
    <x v="3"/>
    <x v="60"/>
    <x v="5"/>
    <n v="3"/>
    <n v="3"/>
    <x v="45"/>
    <n v="185.95381175"/>
    <s v="CHORRO/COPCO FIRE/EMIGDIO/GRAND/HILL/Lake/POWERHOUSE/SADDLE RIDGE/SNAIL/THOMAS/Towsley"/>
  </r>
  <r>
    <x v="3"/>
    <x v="60"/>
    <x v="7"/>
    <n v="3"/>
    <n v="3"/>
    <x v="45"/>
    <n v="185.95381175"/>
    <s v="CHORRO/COPCO FIRE/EMIGDIO/GRAND/HILL/Lake/POWERHOUSE/SADDLE RIDGE/SNAIL/THOMAS/Towsley"/>
  </r>
  <r>
    <x v="3"/>
    <x v="60"/>
    <x v="8"/>
    <n v="3"/>
    <n v="3"/>
    <x v="45"/>
    <n v="185.95381175"/>
    <s v="CHORRO/COPCO FIRE/EMIGDIO/GRAND/HILL/Lake/POWERHOUSE/SADDLE RIDGE/SNAIL/THOMAS/Towsley"/>
  </r>
  <r>
    <x v="3"/>
    <x v="60"/>
    <x v="1"/>
    <n v="3"/>
    <n v="3"/>
    <x v="45"/>
    <n v="185.95381175"/>
    <s v="CHORRO/COPCO FIRE/EMIGDIO/GRAND/HILL/Lake/POWERHOUSE/SADDLE RIDGE/SNAIL/THOMAS/Towsley"/>
  </r>
  <r>
    <x v="0"/>
    <x v="60"/>
    <x v="2"/>
    <n v="3"/>
    <n v="3"/>
    <x v="45"/>
    <n v="185.95381175"/>
    <s v="CHORRO/COPCO FIRE/EMIGDIO/GRAND/HILL/Lake/POWERHOUSE/SADDLE RIDGE/SNAIL/THOMAS/Towsley"/>
  </r>
  <r>
    <x v="0"/>
    <x v="60"/>
    <x v="5"/>
    <n v="3"/>
    <n v="3"/>
    <x v="45"/>
    <n v="185.95381175"/>
    <s v="CHORRO/COPCO FIRE/EMIGDIO/GRAND/HILL/Lake/POWERHOUSE/SADDLE RIDGE/SNAIL/THOMAS/Towsley"/>
  </r>
  <r>
    <x v="0"/>
    <x v="60"/>
    <x v="1"/>
    <n v="3"/>
    <n v="3"/>
    <x v="45"/>
    <n v="185.95381175"/>
    <s v="CHORRO/COPCO FIRE/EMIGDIO/GRAND/HILL/Lake/POWERHOUSE/SADDLE RIDGE/SNAIL/THOMAS/Towsley"/>
  </r>
  <r>
    <x v="4"/>
    <x v="60"/>
    <x v="2"/>
    <n v="3"/>
    <n v="3"/>
    <x v="45"/>
    <n v="185.95381175"/>
    <s v="CHORRO/COPCO FIRE/EMIGDIO/GRAND/HILL/Lake/POWERHOUSE/SADDLE RIDGE/SNAIL/THOMAS/Towsley"/>
  </r>
  <r>
    <x v="4"/>
    <x v="60"/>
    <x v="5"/>
    <n v="3"/>
    <n v="3"/>
    <x v="45"/>
    <n v="185.95381175"/>
    <s v="CHORRO/COPCO FIRE/EMIGDIO/GRAND/HILL/Lake/POWERHOUSE/SADDLE RIDGE/SNAIL/THOMAS/Towsley"/>
  </r>
  <r>
    <x v="4"/>
    <x v="60"/>
    <x v="7"/>
    <n v="3"/>
    <n v="3"/>
    <x v="45"/>
    <n v="185.95381175"/>
    <s v="CHORRO/COPCO FIRE/EMIGDIO/GRAND/HILL/Lake/POWERHOUSE/SADDLE RIDGE/SNAIL/THOMAS/Towsley"/>
  </r>
  <r>
    <x v="4"/>
    <x v="60"/>
    <x v="8"/>
    <n v="3"/>
    <n v="3"/>
    <x v="45"/>
    <n v="185.95381175"/>
    <s v="CHORRO/COPCO FIRE/EMIGDIO/GRAND/HILL/Lake/POWERHOUSE/SADDLE RIDGE/SNAIL/THOMAS/Towsley"/>
  </r>
  <r>
    <x v="4"/>
    <x v="60"/>
    <x v="1"/>
    <n v="3"/>
    <n v="3"/>
    <x v="45"/>
    <n v="185.95381175"/>
    <s v="CHORRO/COPCO FIRE/EMIGDIO/GRAND/HILL/Lake/POWERHOUSE/SADDLE RIDGE/SNAIL/THOMAS/Towsley"/>
  </r>
  <r>
    <x v="0"/>
    <x v="60"/>
    <x v="8"/>
    <n v="2.7581189015366592"/>
    <n v="2.7581189015366592"/>
    <x v="45"/>
    <n v="185.95381175"/>
    <s v="CHORRO/COPCO FIRE/EMIGDIO/GRAND/HILL/Lake/POWERHOUSE/SADDLE RIDGE/SNAIL/THOMAS/Towsley"/>
  </r>
  <r>
    <x v="1"/>
    <x v="60"/>
    <x v="3"/>
    <n v="2.4726417633040843"/>
    <n v="2.4726417633040843"/>
    <x v="45"/>
    <n v="185.95381175"/>
    <s v="CHORRO/COPCO FIRE/EMIGDIO/GRAND/HILL/Lake/POWERHOUSE/SADDLE RIDGE/SNAIL/THOMAS/Towsley"/>
  </r>
  <r>
    <x v="7"/>
    <x v="60"/>
    <x v="2"/>
    <n v="2.4331575808081363"/>
    <n v="2.4331575808081363"/>
    <x v="45"/>
    <n v="185.95381175"/>
    <s v="CHORRO/COPCO FIRE/EMIGDIO/GRAND/HILL/Lake/POWERHOUSE/SADDLE RIDGE/SNAIL/THOMAS/Towsley"/>
  </r>
  <r>
    <x v="7"/>
    <x v="60"/>
    <x v="5"/>
    <n v="2.2725818396219166"/>
    <n v="2.2725818396219166"/>
    <x v="45"/>
    <n v="185.95381175"/>
    <s v="CHORRO/COPCO FIRE/EMIGDIO/GRAND/HILL/Lake/POWERHOUSE/SADDLE RIDGE/SNAIL/THOMAS/Towsley"/>
  </r>
  <r>
    <x v="0"/>
    <x v="60"/>
    <x v="7"/>
    <n v="2.0757186395892449"/>
    <n v="2.0757186395892449"/>
    <x v="45"/>
    <n v="185.95381175"/>
    <s v="CHORRO/COPCO FIRE/EMIGDIO/GRAND/HILL/Lake/POWERHOUSE/SADDLE RIDGE/SNAIL/THOMAS/Towsley"/>
  </r>
  <r>
    <x v="3"/>
    <x v="60"/>
    <x v="15"/>
    <n v="2"/>
    <n v="2"/>
    <x v="45"/>
    <n v="185.95381175"/>
    <s v="CHORRO/COPCO FIRE/EMIGDIO/GRAND/HILL/Lake/POWERHOUSE/SADDLE RIDGE/SNAIL/THOMAS/Towsley"/>
  </r>
  <r>
    <x v="3"/>
    <x v="60"/>
    <x v="12"/>
    <n v="2"/>
    <n v="2"/>
    <x v="45"/>
    <n v="185.95381175"/>
    <s v="CHORRO/COPCO FIRE/EMIGDIO/GRAND/HILL/Lake/POWERHOUSE/SADDLE RIDGE/SNAIL/THOMAS/Towsley"/>
  </r>
  <r>
    <x v="3"/>
    <x v="60"/>
    <x v="9"/>
    <n v="2"/>
    <n v="2"/>
    <x v="45"/>
    <n v="185.95381175"/>
    <s v="CHORRO/COPCO FIRE/EMIGDIO/GRAND/HILL/Lake/POWERHOUSE/SADDLE RIDGE/SNAIL/THOMAS/Towsley"/>
  </r>
  <r>
    <x v="3"/>
    <x v="60"/>
    <x v="10"/>
    <n v="2"/>
    <n v="2"/>
    <x v="45"/>
    <n v="185.95381175"/>
    <s v="CHORRO/COPCO FIRE/EMIGDIO/GRAND/HILL/Lake/POWERHOUSE/SADDLE RIDGE/SNAIL/THOMAS/Towsley"/>
  </r>
  <r>
    <x v="3"/>
    <x v="60"/>
    <x v="4"/>
    <n v="2"/>
    <n v="2"/>
    <x v="45"/>
    <n v="185.95381175"/>
    <s v="CHORRO/COPCO FIRE/EMIGDIO/GRAND/HILL/Lake/POWERHOUSE/SADDLE RIDGE/SNAIL/THOMAS/Towsley"/>
  </r>
  <r>
    <x v="3"/>
    <x v="60"/>
    <x v="0"/>
    <n v="2"/>
    <n v="2"/>
    <x v="45"/>
    <n v="185.95381175"/>
    <s v="CHORRO/COPCO FIRE/EMIGDIO/GRAND/HILL/Lake/POWERHOUSE/SADDLE RIDGE/SNAIL/THOMAS/Towsley"/>
  </r>
  <r>
    <x v="3"/>
    <x v="60"/>
    <x v="11"/>
    <n v="2"/>
    <n v="2"/>
    <x v="45"/>
    <n v="185.95381175"/>
    <s v="CHORRO/COPCO FIRE/EMIGDIO/GRAND/HILL/Lake/POWERHOUSE/SADDLE RIDGE/SNAIL/THOMAS/Towsley"/>
  </r>
  <r>
    <x v="3"/>
    <x v="60"/>
    <x v="13"/>
    <n v="2"/>
    <n v="2"/>
    <x v="45"/>
    <n v="185.95381175"/>
    <s v="CHORRO/COPCO FIRE/EMIGDIO/GRAND/HILL/Lake/POWERHOUSE/SADDLE RIDGE/SNAIL/THOMAS/Towsley"/>
  </r>
  <r>
    <x v="0"/>
    <x v="60"/>
    <x v="15"/>
    <n v="2"/>
    <n v="2"/>
    <x v="45"/>
    <n v="185.95381175"/>
    <s v="CHORRO/COPCO FIRE/EMIGDIO/GRAND/HILL/Lake/POWERHOUSE/SADDLE RIDGE/SNAIL/THOMAS/Towsley"/>
  </r>
  <r>
    <x v="0"/>
    <x v="60"/>
    <x v="12"/>
    <n v="2"/>
    <n v="2"/>
    <x v="45"/>
    <n v="185.95381175"/>
    <s v="CHORRO/COPCO FIRE/EMIGDIO/GRAND/HILL/Lake/POWERHOUSE/SADDLE RIDGE/SNAIL/THOMAS/Towsley"/>
  </r>
  <r>
    <x v="0"/>
    <x v="60"/>
    <x v="10"/>
    <n v="2"/>
    <n v="2"/>
    <x v="45"/>
    <n v="185.95381175"/>
    <s v="CHORRO/COPCO FIRE/EMIGDIO/GRAND/HILL/Lake/POWERHOUSE/SADDLE RIDGE/SNAIL/THOMAS/Towsley"/>
  </r>
  <r>
    <x v="0"/>
    <x v="60"/>
    <x v="4"/>
    <n v="2"/>
    <n v="2"/>
    <x v="45"/>
    <n v="185.95381175"/>
    <s v="CHORRO/COPCO FIRE/EMIGDIO/GRAND/HILL/Lake/POWERHOUSE/SADDLE RIDGE/SNAIL/THOMAS/Towsley"/>
  </r>
  <r>
    <x v="0"/>
    <x v="60"/>
    <x v="0"/>
    <n v="2"/>
    <n v="2"/>
    <x v="45"/>
    <n v="185.95381175"/>
    <s v="CHORRO/COPCO FIRE/EMIGDIO/GRAND/HILL/Lake/POWERHOUSE/SADDLE RIDGE/SNAIL/THOMAS/Towsley"/>
  </r>
  <r>
    <x v="0"/>
    <x v="60"/>
    <x v="11"/>
    <n v="2"/>
    <n v="2"/>
    <x v="45"/>
    <n v="185.95381175"/>
    <s v="CHORRO/COPCO FIRE/EMIGDIO/GRAND/HILL/Lake/POWERHOUSE/SADDLE RIDGE/SNAIL/THOMAS/Towsley"/>
  </r>
  <r>
    <x v="0"/>
    <x v="60"/>
    <x v="13"/>
    <n v="2"/>
    <n v="2"/>
    <x v="45"/>
    <n v="185.95381175"/>
    <s v="CHORRO/COPCO FIRE/EMIGDIO/GRAND/HILL/Lake/POWERHOUSE/SADDLE RIDGE/SNAIL/THOMAS/Towsley"/>
  </r>
  <r>
    <x v="4"/>
    <x v="60"/>
    <x v="15"/>
    <n v="2"/>
    <n v="2"/>
    <x v="45"/>
    <n v="185.95381175"/>
    <s v="CHORRO/COPCO FIRE/EMIGDIO/GRAND/HILL/Lake/POWERHOUSE/SADDLE RIDGE/SNAIL/THOMAS/Towsley"/>
  </r>
  <r>
    <x v="4"/>
    <x v="60"/>
    <x v="12"/>
    <n v="2"/>
    <n v="2"/>
    <x v="45"/>
    <n v="185.95381175"/>
    <s v="CHORRO/COPCO FIRE/EMIGDIO/GRAND/HILL/Lake/POWERHOUSE/SADDLE RIDGE/SNAIL/THOMAS/Towsley"/>
  </r>
  <r>
    <x v="4"/>
    <x v="60"/>
    <x v="9"/>
    <n v="2"/>
    <n v="2"/>
    <x v="45"/>
    <n v="185.95381175"/>
    <s v="CHORRO/COPCO FIRE/EMIGDIO/GRAND/HILL/Lake/POWERHOUSE/SADDLE RIDGE/SNAIL/THOMAS/Towsley"/>
  </r>
  <r>
    <x v="4"/>
    <x v="60"/>
    <x v="10"/>
    <n v="2"/>
    <n v="2"/>
    <x v="45"/>
    <n v="185.95381175"/>
    <s v="CHORRO/COPCO FIRE/EMIGDIO/GRAND/HILL/Lake/POWERHOUSE/SADDLE RIDGE/SNAIL/THOMAS/Towsley"/>
  </r>
  <r>
    <x v="4"/>
    <x v="60"/>
    <x v="4"/>
    <n v="2"/>
    <n v="2"/>
    <x v="45"/>
    <n v="185.95381175"/>
    <s v="CHORRO/COPCO FIRE/EMIGDIO/GRAND/HILL/Lake/POWERHOUSE/SADDLE RIDGE/SNAIL/THOMAS/Towsley"/>
  </r>
  <r>
    <x v="4"/>
    <x v="60"/>
    <x v="0"/>
    <n v="2"/>
    <n v="2"/>
    <x v="45"/>
    <n v="185.95381175"/>
    <s v="CHORRO/COPCO FIRE/EMIGDIO/GRAND/HILL/Lake/POWERHOUSE/SADDLE RIDGE/SNAIL/THOMAS/Towsley"/>
  </r>
  <r>
    <x v="4"/>
    <x v="60"/>
    <x v="11"/>
    <n v="2"/>
    <n v="2"/>
    <x v="45"/>
    <n v="185.95381175"/>
    <s v="CHORRO/COPCO FIRE/EMIGDIO/GRAND/HILL/Lake/POWERHOUSE/SADDLE RIDGE/SNAIL/THOMAS/Towsley"/>
  </r>
  <r>
    <x v="4"/>
    <x v="60"/>
    <x v="13"/>
    <n v="2"/>
    <n v="2"/>
    <x v="45"/>
    <n v="185.95381175"/>
    <s v="CHORRO/COPCO FIRE/EMIGDIO/GRAND/HILL/Lake/POWERHOUSE/SADDLE RIDGE/SNAIL/THOMAS/Towsley"/>
  </r>
  <r>
    <x v="5"/>
    <x v="60"/>
    <x v="13"/>
    <n v="2"/>
    <n v="2"/>
    <x v="45"/>
    <n v="185.95381175"/>
    <s v="CHORRO/COPCO FIRE/EMIGDIO/GRAND/HILL/Lake/POWERHOUSE/SADDLE RIDGE/SNAIL/THOMAS/Towsley"/>
  </r>
  <r>
    <x v="4"/>
    <x v="60"/>
    <x v="3"/>
    <n v="1.9376447272411073"/>
    <n v="1.9376447272411073"/>
    <x v="45"/>
    <n v="185.95381175"/>
    <s v="CHORRO/COPCO FIRE/EMIGDIO/GRAND/HILL/Lake/POWERHOUSE/SADDLE RIDGE/SNAIL/THOMAS/Towsley"/>
  </r>
  <r>
    <x v="3"/>
    <x v="60"/>
    <x v="3"/>
    <n v="1.8148026329768538"/>
    <n v="1.8148026329768538"/>
    <x v="45"/>
    <n v="185.95381175"/>
    <s v="CHORRO/COPCO FIRE/EMIGDIO/GRAND/HILL/Lake/POWERHOUSE/SADDLE RIDGE/SNAIL/THOMAS/Towsley"/>
  </r>
  <r>
    <x v="0"/>
    <x v="60"/>
    <x v="9"/>
    <n v="1.5751617236301194"/>
    <n v="1.5751617236301194"/>
    <x v="45"/>
    <n v="185.95381175"/>
    <s v="CHORRO/COPCO FIRE/EMIGDIO/GRAND/HILL/Lake/POWERHOUSE/SADDLE RIDGE/SNAIL/THOMAS/Towsley"/>
  </r>
  <r>
    <x v="7"/>
    <x v="60"/>
    <x v="1"/>
    <n v="1.5483659450954661"/>
    <n v="1.5483659450954661"/>
    <x v="45"/>
    <n v="185.95381175"/>
    <s v="CHORRO/COPCO FIRE/EMIGDIO/GRAND/HILL/Lake/POWERHOUSE/SADDLE RIDGE/SNAIL/THOMAS/Towsley"/>
  </r>
  <r>
    <x v="3"/>
    <x v="60"/>
    <x v="6"/>
    <n v="1"/>
    <n v="1"/>
    <x v="45"/>
    <n v="185.95381175"/>
    <s v="CHORRO/COPCO FIRE/EMIGDIO/GRAND/HILL/Lake/POWERHOUSE/SADDLE RIDGE/SNAIL/THOMAS/Towsley"/>
  </r>
  <r>
    <x v="3"/>
    <x v="60"/>
    <x v="14"/>
    <n v="1"/>
    <n v="1"/>
    <x v="45"/>
    <n v="185.95381175"/>
    <s v="CHORRO/COPCO FIRE/EMIGDIO/GRAND/HILL/Lake/POWERHOUSE/SADDLE RIDGE/SNAIL/THOMAS/Towsley"/>
  </r>
  <r>
    <x v="0"/>
    <x v="60"/>
    <x v="6"/>
    <n v="1"/>
    <n v="1"/>
    <x v="45"/>
    <n v="185.95381175"/>
    <s v="CHORRO/COPCO FIRE/EMIGDIO/GRAND/HILL/Lake/POWERHOUSE/SADDLE RIDGE/SNAIL/THOMAS/Towsley"/>
  </r>
  <r>
    <x v="0"/>
    <x v="60"/>
    <x v="14"/>
    <n v="1"/>
    <n v="1"/>
    <x v="45"/>
    <n v="185.95381175"/>
    <s v="CHORRO/COPCO FIRE/EMIGDIO/GRAND/HILL/Lake/POWERHOUSE/SADDLE RIDGE/SNAIL/THOMAS/Towsley"/>
  </r>
  <r>
    <x v="7"/>
    <x v="60"/>
    <x v="13"/>
    <n v="1"/>
    <n v="1"/>
    <x v="45"/>
    <n v="185.95381175"/>
    <s v="CHORRO/COPCO FIRE/EMIGDIO/GRAND/HILL/Lake/POWERHOUSE/SADDLE RIDGE/SNAIL/THOMAS/Towsley"/>
  </r>
  <r>
    <x v="7"/>
    <x v="60"/>
    <x v="6"/>
    <n v="1"/>
    <n v="1"/>
    <x v="45"/>
    <n v="185.95381175"/>
    <s v="CHORRO/COPCO FIRE/EMIGDIO/GRAND/HILL/Lake/POWERHOUSE/SADDLE RIDGE/SNAIL/THOMAS/Towsley"/>
  </r>
  <r>
    <x v="7"/>
    <x v="60"/>
    <x v="14"/>
    <n v="1"/>
    <n v="1"/>
    <x v="45"/>
    <n v="185.95381175"/>
    <s v="CHORRO/COPCO FIRE/EMIGDIO/GRAND/HILL/Lake/POWERHOUSE/SADDLE RIDGE/SNAIL/THOMAS/Towsley"/>
  </r>
  <r>
    <x v="6"/>
    <x v="60"/>
    <x v="2"/>
    <n v="1"/>
    <n v="1"/>
    <x v="45"/>
    <n v="185.95381175"/>
    <s v="CHORRO/COPCO FIRE/EMIGDIO/GRAND/HILL/Lake/POWERHOUSE/SADDLE RIDGE/SNAIL/THOMAS/Towsley"/>
  </r>
  <r>
    <x v="6"/>
    <x v="60"/>
    <x v="5"/>
    <n v="1"/>
    <n v="1"/>
    <x v="45"/>
    <n v="185.95381175"/>
    <s v="CHORRO/COPCO FIRE/EMIGDIO/GRAND/HILL/Lake/POWERHOUSE/SADDLE RIDGE/SNAIL/THOMAS/Towsley"/>
  </r>
  <r>
    <x v="6"/>
    <x v="60"/>
    <x v="7"/>
    <n v="1"/>
    <n v="1"/>
    <x v="45"/>
    <n v="185.95381175"/>
    <s v="CHORRO/COPCO FIRE/EMIGDIO/GRAND/HILL/Lake/POWERHOUSE/SADDLE RIDGE/SNAIL/THOMAS/Towsley"/>
  </r>
  <r>
    <x v="6"/>
    <x v="60"/>
    <x v="8"/>
    <n v="1"/>
    <n v="1"/>
    <x v="45"/>
    <n v="185.95381175"/>
    <s v="CHORRO/COPCO FIRE/EMIGDIO/GRAND/HILL/Lake/POWERHOUSE/SADDLE RIDGE/SNAIL/THOMAS/Towsley"/>
  </r>
  <r>
    <x v="6"/>
    <x v="60"/>
    <x v="1"/>
    <n v="1"/>
    <n v="1"/>
    <x v="45"/>
    <n v="185.95381175"/>
    <s v="CHORRO/COPCO FIRE/EMIGDIO/GRAND/HILL/Lake/POWERHOUSE/SADDLE RIDGE/SNAIL/THOMAS/Towsley"/>
  </r>
  <r>
    <x v="6"/>
    <x v="60"/>
    <x v="13"/>
    <n v="1"/>
    <n v="1"/>
    <x v="45"/>
    <n v="185.95381175"/>
    <s v="CHORRO/COPCO FIRE/EMIGDIO/GRAND/HILL/Lake/POWERHOUSE/SADDLE RIDGE/SNAIL/THOMAS/Towsley"/>
  </r>
  <r>
    <x v="6"/>
    <x v="60"/>
    <x v="6"/>
    <n v="1"/>
    <n v="1"/>
    <x v="45"/>
    <n v="185.95381175"/>
    <s v="CHORRO/COPCO FIRE/EMIGDIO/GRAND/HILL/Lake/POWERHOUSE/SADDLE RIDGE/SNAIL/THOMAS/Towsley"/>
  </r>
  <r>
    <x v="6"/>
    <x v="60"/>
    <x v="14"/>
    <n v="1"/>
    <n v="1"/>
    <x v="45"/>
    <n v="185.95381175"/>
    <s v="CHORRO/COPCO FIRE/EMIGDIO/GRAND/HILL/Lake/POWERHOUSE/SADDLE RIDGE/SNAIL/THOMAS/Towsley"/>
  </r>
  <r>
    <x v="4"/>
    <x v="60"/>
    <x v="6"/>
    <n v="1"/>
    <n v="1"/>
    <x v="45"/>
    <n v="185.95381175"/>
    <s v="CHORRO/COPCO FIRE/EMIGDIO/GRAND/HILL/Lake/POWERHOUSE/SADDLE RIDGE/SNAIL/THOMAS/Towsley"/>
  </r>
  <r>
    <x v="4"/>
    <x v="60"/>
    <x v="14"/>
    <n v="1"/>
    <n v="1"/>
    <x v="45"/>
    <n v="185.95381175"/>
    <s v="CHORRO/COPCO FIRE/EMIGDIO/GRAND/HILL/Lake/POWERHOUSE/SADDLE RIDGE/SNAIL/THOMAS/Towsley"/>
  </r>
  <r>
    <x v="1"/>
    <x v="60"/>
    <x v="15"/>
    <n v="1"/>
    <n v="1"/>
    <x v="45"/>
    <n v="185.95381175"/>
    <s v="CHORRO/COPCO FIRE/EMIGDIO/GRAND/HILL/Lake/POWERHOUSE/SADDLE RIDGE/SNAIL/THOMAS/Towsley"/>
  </r>
  <r>
    <x v="1"/>
    <x v="60"/>
    <x v="12"/>
    <n v="1"/>
    <n v="1"/>
    <x v="45"/>
    <n v="185.95381175"/>
    <s v="CHORRO/COPCO FIRE/EMIGDIO/GRAND/HILL/Lake/POWERHOUSE/SADDLE RIDGE/SNAIL/THOMAS/Towsley"/>
  </r>
  <r>
    <x v="1"/>
    <x v="60"/>
    <x v="10"/>
    <n v="1"/>
    <n v="1"/>
    <x v="45"/>
    <n v="185.95381175"/>
    <s v="CHORRO/COPCO FIRE/EMIGDIO/GRAND/HILL/Lake/POWERHOUSE/SADDLE RIDGE/SNAIL/THOMAS/Towsley"/>
  </r>
  <r>
    <x v="1"/>
    <x v="60"/>
    <x v="4"/>
    <n v="1"/>
    <n v="1"/>
    <x v="45"/>
    <n v="185.95381175"/>
    <s v="CHORRO/COPCO FIRE/EMIGDIO/GRAND/HILL/Lake/POWERHOUSE/SADDLE RIDGE/SNAIL/THOMAS/Towsley"/>
  </r>
  <r>
    <x v="1"/>
    <x v="60"/>
    <x v="0"/>
    <n v="1"/>
    <n v="1"/>
    <x v="45"/>
    <n v="185.95381175"/>
    <s v="CHORRO/COPCO FIRE/EMIGDIO/GRAND/HILL/Lake/POWERHOUSE/SADDLE RIDGE/SNAIL/THOMAS/Towsley"/>
  </r>
  <r>
    <x v="1"/>
    <x v="60"/>
    <x v="11"/>
    <n v="1"/>
    <n v="1"/>
    <x v="45"/>
    <n v="185.95381175"/>
    <s v="CHORRO/COPCO FIRE/EMIGDIO/GRAND/HILL/Lake/POWERHOUSE/SADDLE RIDGE/SNAIL/THOMAS/Towsley"/>
  </r>
  <r>
    <x v="1"/>
    <x v="60"/>
    <x v="2"/>
    <n v="1"/>
    <n v="1"/>
    <x v="45"/>
    <n v="185.95381175"/>
    <s v="CHORRO/COPCO FIRE/EMIGDIO/GRAND/HILL/Lake/POWERHOUSE/SADDLE RIDGE/SNAIL/THOMAS/Towsley"/>
  </r>
  <r>
    <x v="1"/>
    <x v="60"/>
    <x v="5"/>
    <n v="1"/>
    <n v="1"/>
    <x v="45"/>
    <n v="185.95381175"/>
    <s v="CHORRO/COPCO FIRE/EMIGDIO/GRAND/HILL/Lake/POWERHOUSE/SADDLE RIDGE/SNAIL/THOMAS/Towsley"/>
  </r>
  <r>
    <x v="1"/>
    <x v="60"/>
    <x v="7"/>
    <n v="1"/>
    <n v="1"/>
    <x v="45"/>
    <n v="185.95381175"/>
    <s v="CHORRO/COPCO FIRE/EMIGDIO/GRAND/HILL/Lake/POWERHOUSE/SADDLE RIDGE/SNAIL/THOMAS/Towsley"/>
  </r>
  <r>
    <x v="1"/>
    <x v="60"/>
    <x v="8"/>
    <n v="1"/>
    <n v="1"/>
    <x v="45"/>
    <n v="185.95381175"/>
    <s v="CHORRO/COPCO FIRE/EMIGDIO/GRAND/HILL/Lake/POWERHOUSE/SADDLE RIDGE/SNAIL/THOMAS/Towsley"/>
  </r>
  <r>
    <x v="1"/>
    <x v="60"/>
    <x v="1"/>
    <n v="1"/>
    <n v="1"/>
    <x v="45"/>
    <n v="185.95381175"/>
    <s v="CHORRO/COPCO FIRE/EMIGDIO/GRAND/HILL/Lake/POWERHOUSE/SADDLE RIDGE/SNAIL/THOMAS/Towsley"/>
  </r>
  <r>
    <x v="1"/>
    <x v="60"/>
    <x v="13"/>
    <n v="1"/>
    <n v="1"/>
    <x v="45"/>
    <n v="185.95381175"/>
    <s v="CHORRO/COPCO FIRE/EMIGDIO/GRAND/HILL/Lake/POWERHOUSE/SADDLE RIDGE/SNAIL/THOMAS/Towsley"/>
  </r>
  <r>
    <x v="5"/>
    <x v="60"/>
    <x v="2"/>
    <n v="1"/>
    <n v="1"/>
    <x v="45"/>
    <n v="185.95381175"/>
    <s v="CHORRO/COPCO FIRE/EMIGDIO/GRAND/HILL/Lake/POWERHOUSE/SADDLE RIDGE/SNAIL/THOMAS/Towsley"/>
  </r>
  <r>
    <x v="5"/>
    <x v="60"/>
    <x v="5"/>
    <n v="1"/>
    <n v="1"/>
    <x v="45"/>
    <n v="185.95381175"/>
    <s v="CHORRO/COPCO FIRE/EMIGDIO/GRAND/HILL/Lake/POWERHOUSE/SADDLE RIDGE/SNAIL/THOMAS/Towsley"/>
  </r>
  <r>
    <x v="5"/>
    <x v="60"/>
    <x v="8"/>
    <n v="1"/>
    <n v="1"/>
    <x v="45"/>
    <n v="185.95381175"/>
    <s v="CHORRO/COPCO FIRE/EMIGDIO/GRAND/HILL/Lake/POWERHOUSE/SADDLE RIDGE/SNAIL/THOMAS/Towsley"/>
  </r>
  <r>
    <x v="5"/>
    <x v="60"/>
    <x v="1"/>
    <n v="1"/>
    <n v="1"/>
    <x v="45"/>
    <n v="185.95381175"/>
    <s v="CHORRO/COPCO FIRE/EMIGDIO/GRAND/HILL/Lake/POWERHOUSE/SADDLE RIDGE/SNAIL/THOMAS/Towsley"/>
  </r>
  <r>
    <x v="5"/>
    <x v="60"/>
    <x v="6"/>
    <n v="1"/>
    <n v="1"/>
    <x v="45"/>
    <n v="185.95381175"/>
    <s v="CHORRO/COPCO FIRE/EMIGDIO/GRAND/HILL/Lake/POWERHOUSE/SADDLE RIDGE/SNAIL/THOMAS/Towsley"/>
  </r>
  <r>
    <x v="5"/>
    <x v="60"/>
    <x v="14"/>
    <n v="1"/>
    <n v="1"/>
    <x v="45"/>
    <n v="185.95381175"/>
    <s v="CHORRO/COPCO FIRE/EMIGDIO/GRAND/HILL/Lake/POWERHOUSE/SADDLE RIDGE/SNAIL/THOMAS/Towsley"/>
  </r>
  <r>
    <x v="1"/>
    <x v="60"/>
    <x v="9"/>
    <n v="0.71078605510145665"/>
    <n v="0.71078605510145665"/>
    <x v="45"/>
    <n v="185.95381175"/>
    <s v="CHORRO/COPCO FIRE/EMIGDIO/GRAND/HILL/Lake/POWERHOUSE/SADDLE RIDGE/SNAIL/THOMAS/Towsley"/>
  </r>
  <r>
    <x v="5"/>
    <x v="60"/>
    <x v="7"/>
    <n v="-28.36363636363636"/>
    <n v="0"/>
    <x v="45"/>
    <n v="185.95381175"/>
    <s v="CHORRO/COPCO FIRE/EMIGDIO/GRAND/HILL/Lake/POWERHOUSE/SADDLE RIDGE/SNAIL/THOMAS/Towsley"/>
  </r>
  <r>
    <x v="7"/>
    <x v="60"/>
    <x v="7"/>
    <n v="-75.703179569027213"/>
    <n v="0"/>
    <x v="45"/>
    <n v="185.95381175"/>
    <s v="CHORRO/COPCO FIRE/EMIGDIO/GRAND/HILL/Lake/POWERHOUSE/SADDLE RIDGE/SNAIL/THOMAS/Towsley"/>
  </r>
  <r>
    <x v="3"/>
    <x v="61"/>
    <x v="9"/>
    <n v="345.97792283151864"/>
    <n v="345.97792283151864"/>
    <x v="30"/>
    <n v="163.52938599999999"/>
    <s v="QUEEN/RED/REDWOOD/TULLEY"/>
  </r>
  <r>
    <x v="3"/>
    <x v="61"/>
    <x v="12"/>
    <n v="314.64302951455204"/>
    <n v="314.64302951455204"/>
    <x v="30"/>
    <n v="163.52938599999999"/>
    <s v="QUEEN/RED/REDWOOD/TULLEY"/>
  </r>
  <r>
    <x v="12"/>
    <x v="61"/>
    <x v="16"/>
    <n v="304.63225551392122"/>
    <n v="304.63225551392122"/>
    <x v="30"/>
    <n v="163.52938599999999"/>
    <s v="QUEEN/RED/REDWOOD/TULLEY"/>
  </r>
  <r>
    <x v="3"/>
    <x v="61"/>
    <x v="3"/>
    <n v="224.79286572857856"/>
    <n v="224.79286572857856"/>
    <x v="30"/>
    <n v="163.52938599999999"/>
    <s v="QUEEN/RED/REDWOOD/TULLEY"/>
  </r>
  <r>
    <x v="12"/>
    <x v="61"/>
    <x v="12"/>
    <n v="205.75338054313096"/>
    <n v="205.75338054313096"/>
    <x v="30"/>
    <n v="163.52938599999999"/>
    <s v="QUEEN/RED/REDWOOD/TULLEY"/>
  </r>
  <r>
    <x v="3"/>
    <x v="61"/>
    <x v="15"/>
    <n v="199.45802712337627"/>
    <n v="199.45802712337627"/>
    <x v="30"/>
    <n v="163.52938599999999"/>
    <s v="QUEEN/RED/REDWOOD/TULLEY"/>
  </r>
  <r>
    <x v="3"/>
    <x v="61"/>
    <x v="10"/>
    <n v="161.27501049146562"/>
    <n v="161.27501049146562"/>
    <x v="30"/>
    <n v="163.52938599999999"/>
    <s v="QUEEN/RED/REDWOOD/TULLEY"/>
  </r>
  <r>
    <x v="12"/>
    <x v="61"/>
    <x v="9"/>
    <n v="132.6506002985368"/>
    <n v="132.6506002985368"/>
    <x v="30"/>
    <n v="163.52938599999999"/>
    <s v="QUEEN/RED/REDWOOD/TULLEY"/>
  </r>
  <r>
    <x v="3"/>
    <x v="61"/>
    <x v="4"/>
    <n v="96.58209349169303"/>
    <n v="96.58209349169303"/>
    <x v="30"/>
    <n v="163.52938599999999"/>
    <s v="QUEEN/RED/REDWOOD/TULLEY"/>
  </r>
  <r>
    <x v="0"/>
    <x v="61"/>
    <x v="15"/>
    <n v="82.125437711183778"/>
    <n v="82.125437711183778"/>
    <x v="30"/>
    <n v="163.52938599999999"/>
    <s v="QUEEN/RED/REDWOOD/TULLEY"/>
  </r>
  <r>
    <x v="0"/>
    <x v="61"/>
    <x v="9"/>
    <n v="79.503065775146965"/>
    <n v="79.503065775146965"/>
    <x v="30"/>
    <n v="163.52938599999999"/>
    <s v="QUEEN/RED/REDWOOD/TULLEY"/>
  </r>
  <r>
    <x v="0"/>
    <x v="61"/>
    <x v="12"/>
    <n v="78.500256924417812"/>
    <n v="78.500256924417812"/>
    <x v="30"/>
    <n v="163.52938599999999"/>
    <s v="QUEEN/RED/REDWOOD/TULLEY"/>
  </r>
  <r>
    <x v="3"/>
    <x v="61"/>
    <x v="0"/>
    <n v="67.188422118766155"/>
    <n v="67.188422118766155"/>
    <x v="30"/>
    <n v="163.52938599999999"/>
    <s v="QUEEN/RED/REDWOOD/TULLEY"/>
  </r>
  <r>
    <x v="0"/>
    <x v="61"/>
    <x v="3"/>
    <n v="60.860612603868752"/>
    <n v="60.860612603868752"/>
    <x v="30"/>
    <n v="163.52938599999999"/>
    <s v="QUEEN/RED/REDWOOD/TULLEY"/>
  </r>
  <r>
    <x v="3"/>
    <x v="61"/>
    <x v="16"/>
    <n v="60.068078956984088"/>
    <n v="60.068078956984088"/>
    <x v="30"/>
    <n v="163.52938599999999"/>
    <s v="QUEEN/RED/REDWOOD/TULLEY"/>
  </r>
  <r>
    <x v="0"/>
    <x v="61"/>
    <x v="16"/>
    <n v="55.500859916772448"/>
    <n v="55.500859916772448"/>
    <x v="30"/>
    <n v="163.52938599999999"/>
    <s v="QUEEN/RED/REDWOOD/TULLEY"/>
  </r>
  <r>
    <x v="12"/>
    <x v="61"/>
    <x v="3"/>
    <n v="44.035826674279917"/>
    <n v="44.035826674279917"/>
    <x v="30"/>
    <n v="163.52938599999999"/>
    <s v="QUEEN/RED/REDWOOD/TULLEY"/>
  </r>
  <r>
    <x v="4"/>
    <x v="61"/>
    <x v="15"/>
    <n v="39.017459398389178"/>
    <n v="39.017459398389178"/>
    <x v="30"/>
    <n v="163.52938599999999"/>
    <s v="QUEEN/RED/REDWOOD/TULLEY"/>
  </r>
  <r>
    <x v="4"/>
    <x v="61"/>
    <x v="9"/>
    <n v="37.788548696413258"/>
    <n v="37.788548696413258"/>
    <x v="30"/>
    <n v="163.52938599999999"/>
    <s v="QUEEN/RED/REDWOOD/TULLEY"/>
  </r>
  <r>
    <x v="4"/>
    <x v="61"/>
    <x v="12"/>
    <n v="37.318606766452056"/>
    <n v="37.318606766452056"/>
    <x v="30"/>
    <n v="163.52938599999999"/>
    <s v="QUEEN/RED/REDWOOD/TULLEY"/>
  </r>
  <r>
    <x v="0"/>
    <x v="61"/>
    <x v="10"/>
    <n v="35.742287466080363"/>
    <n v="35.742287466080363"/>
    <x v="30"/>
    <n v="163.52938599999999"/>
    <s v="QUEEN/RED/REDWOOD/TULLEY"/>
  </r>
  <r>
    <x v="4"/>
    <x v="61"/>
    <x v="3"/>
    <n v="29.052217324635201"/>
    <n v="29.052217324635201"/>
    <x v="30"/>
    <n v="163.52938599999999"/>
    <s v="QUEEN/RED/REDWOOD/TULLEY"/>
  </r>
  <r>
    <x v="3"/>
    <x v="61"/>
    <x v="11"/>
    <n v="28.824311840824816"/>
    <n v="28.824311840824816"/>
    <x v="30"/>
    <n v="163.52938599999999"/>
    <s v="QUEEN/RED/REDWOOD/TULLEY"/>
  </r>
  <r>
    <x v="4"/>
    <x v="61"/>
    <x v="16"/>
    <n v="26.009125472745541"/>
    <n v="26.009125472745541"/>
    <x v="30"/>
    <n v="163.52938599999999"/>
    <s v="QUEEN/RED/REDWOOD/TULLEY"/>
  </r>
  <r>
    <x v="0"/>
    <x v="61"/>
    <x v="4"/>
    <n v="21.487853016400752"/>
    <n v="21.487853016400752"/>
    <x v="30"/>
    <n v="163.52938599999999"/>
    <s v="QUEEN/RED/REDWOOD/TULLEY"/>
  </r>
  <r>
    <x v="4"/>
    <x v="61"/>
    <x v="10"/>
    <n v="17.281126369402518"/>
    <n v="17.281126369402518"/>
    <x v="30"/>
    <n v="163.52938599999999"/>
    <s v="QUEEN/RED/REDWOOD/TULLEY"/>
  </r>
  <r>
    <x v="5"/>
    <x v="61"/>
    <x v="11"/>
    <n v="14.442559508168728"/>
    <n v="14.442559508168728"/>
    <x v="30"/>
    <n v="163.52938599999999"/>
    <s v="QUEEN/RED/REDWOOD/TULLEY"/>
  </r>
  <r>
    <x v="4"/>
    <x v="61"/>
    <x v="4"/>
    <n v="10.706954379819614"/>
    <n v="10.706954379819614"/>
    <x v="30"/>
    <n v="163.52938599999999"/>
    <s v="QUEEN/RED/REDWOOD/TULLEY"/>
  </r>
  <r>
    <x v="5"/>
    <x v="61"/>
    <x v="2"/>
    <n v="10.484608290698862"/>
    <n v="10.484608290698862"/>
    <x v="30"/>
    <n v="163.52938599999999"/>
    <s v="QUEEN/RED/REDWOOD/TULLEY"/>
  </r>
  <r>
    <x v="0"/>
    <x v="61"/>
    <x v="0"/>
    <n v="10.321160944362468"/>
    <n v="10.321160944362468"/>
    <x v="30"/>
    <n v="163.52938599999999"/>
    <s v="QUEEN/RED/REDWOOD/TULLEY"/>
  </r>
  <r>
    <x v="3"/>
    <x v="61"/>
    <x v="2"/>
    <n v="7.6087520610420709"/>
    <n v="7.6087520610420709"/>
    <x v="30"/>
    <n v="163.52938599999999"/>
    <s v="QUEEN/RED/REDWOOD/TULLEY"/>
  </r>
  <r>
    <x v="4"/>
    <x v="61"/>
    <x v="0"/>
    <n v="4.8367605552215958"/>
    <n v="4.8367605552215958"/>
    <x v="30"/>
    <n v="163.52938599999999"/>
    <s v="QUEEN/RED/REDWOOD/TULLEY"/>
  </r>
  <r>
    <x v="0"/>
    <x v="61"/>
    <x v="11"/>
    <n v="2.6590393331781712"/>
    <n v="2.6590393331781712"/>
    <x v="30"/>
    <n v="163.52938599999999"/>
    <s v="QUEEN/RED/REDWOOD/TULLEY"/>
  </r>
  <r>
    <x v="12"/>
    <x v="61"/>
    <x v="10"/>
    <n v="2.2624784240860643"/>
    <n v="2.2624784240860643"/>
    <x v="30"/>
    <n v="163.52938599999999"/>
    <s v="QUEEN/RED/REDWOOD/TULLEY"/>
  </r>
  <r>
    <x v="5"/>
    <x v="61"/>
    <x v="0"/>
    <n v="2.0648004864965737"/>
    <n v="2.0648004864965737"/>
    <x v="30"/>
    <n v="163.52938599999999"/>
    <s v="QUEEN/RED/REDWOOD/TULLEY"/>
  </r>
  <r>
    <x v="0"/>
    <x v="61"/>
    <x v="2"/>
    <n v="2"/>
    <n v="2"/>
    <x v="30"/>
    <n v="163.52938599999999"/>
    <s v="QUEEN/RED/REDWOOD/TULLEY"/>
  </r>
  <r>
    <x v="7"/>
    <x v="61"/>
    <x v="9"/>
    <n v="2"/>
    <n v="2"/>
    <x v="30"/>
    <n v="163.52938599999999"/>
    <s v="QUEEN/RED/REDWOOD/TULLEY"/>
  </r>
  <r>
    <x v="4"/>
    <x v="61"/>
    <x v="2"/>
    <n v="2"/>
    <n v="2"/>
    <x v="30"/>
    <n v="163.52938599999999"/>
    <s v="QUEEN/RED/REDWOOD/TULLEY"/>
  </r>
  <r>
    <x v="1"/>
    <x v="61"/>
    <x v="0"/>
    <n v="1.9238805108178738"/>
    <n v="1.9238805108178738"/>
    <x v="30"/>
    <n v="163.52938599999999"/>
    <s v="QUEEN/RED/REDWOOD/TULLEY"/>
  </r>
  <r>
    <x v="1"/>
    <x v="61"/>
    <x v="11"/>
    <n v="1.8898127106578593"/>
    <n v="1.8898127106578593"/>
    <x v="30"/>
    <n v="163.52938599999999"/>
    <s v="QUEEN/RED/REDWOOD/TULLEY"/>
  </r>
  <r>
    <x v="10"/>
    <x v="61"/>
    <x v="0"/>
    <n v="1.8615069801581829"/>
    <n v="1.8615069801581829"/>
    <x v="30"/>
    <n v="163.52938599999999"/>
    <s v="QUEEN/RED/REDWOOD/TULLEY"/>
  </r>
  <r>
    <x v="10"/>
    <x v="61"/>
    <x v="11"/>
    <n v="1.8285436815333942"/>
    <n v="1.8285436815333942"/>
    <x v="30"/>
    <n v="163.52938599999999"/>
    <s v="QUEEN/RED/REDWOOD/TULLEY"/>
  </r>
  <r>
    <x v="7"/>
    <x v="61"/>
    <x v="0"/>
    <n v="1.3116487453458017"/>
    <n v="1.3116487453458017"/>
    <x v="30"/>
    <n v="163.52938599999999"/>
    <s v="QUEEN/RED/REDWOOD/TULLEY"/>
  </r>
  <r>
    <x v="7"/>
    <x v="61"/>
    <x v="11"/>
    <n v="1.2884222574816577"/>
    <n v="1.2884222574816577"/>
    <x v="30"/>
    <n v="163.52938599999999"/>
    <s v="QUEEN/RED/REDWOOD/TULLEY"/>
  </r>
  <r>
    <x v="4"/>
    <x v="61"/>
    <x v="11"/>
    <n v="1.2460939840807161"/>
    <n v="1.2460939840807161"/>
    <x v="30"/>
    <n v="163.52938599999999"/>
    <s v="QUEEN/RED/REDWOOD/TULLEY"/>
  </r>
  <r>
    <x v="12"/>
    <x v="61"/>
    <x v="4"/>
    <n v="1"/>
    <n v="1"/>
    <x v="30"/>
    <n v="163.52938599999999"/>
    <s v="QUEEN/RED/REDWOOD/TULLEY"/>
  </r>
  <r>
    <x v="3"/>
    <x v="61"/>
    <x v="5"/>
    <n v="1"/>
    <n v="1"/>
    <x v="30"/>
    <n v="163.52938599999999"/>
    <s v="QUEEN/RED/REDWOOD/TULLEY"/>
  </r>
  <r>
    <x v="7"/>
    <x v="61"/>
    <x v="15"/>
    <n v="1"/>
    <n v="1"/>
    <x v="30"/>
    <n v="163.52938599999999"/>
    <s v="QUEEN/RED/REDWOOD/TULLEY"/>
  </r>
  <r>
    <x v="7"/>
    <x v="61"/>
    <x v="12"/>
    <n v="1"/>
    <n v="1"/>
    <x v="30"/>
    <n v="163.52938599999999"/>
    <s v="QUEEN/RED/REDWOOD/TULLEY"/>
  </r>
  <r>
    <x v="7"/>
    <x v="61"/>
    <x v="3"/>
    <n v="1"/>
    <n v="1"/>
    <x v="30"/>
    <n v="163.52938599999999"/>
    <s v="QUEEN/RED/REDWOOD/TULLEY"/>
  </r>
  <r>
    <x v="7"/>
    <x v="61"/>
    <x v="10"/>
    <n v="1"/>
    <n v="1"/>
    <x v="30"/>
    <n v="163.52938599999999"/>
    <s v="QUEEN/RED/REDWOOD/TULLEY"/>
  </r>
  <r>
    <x v="7"/>
    <x v="61"/>
    <x v="2"/>
    <n v="1"/>
    <n v="1"/>
    <x v="30"/>
    <n v="163.52938599999999"/>
    <s v="QUEEN/RED/REDWOOD/TULLEY"/>
  </r>
  <r>
    <x v="11"/>
    <x v="61"/>
    <x v="15"/>
    <n v="1"/>
    <n v="1"/>
    <x v="30"/>
    <n v="163.52938599999999"/>
    <s v="QUEEN/RED/REDWOOD/TULLEY"/>
  </r>
  <r>
    <x v="11"/>
    <x v="61"/>
    <x v="12"/>
    <n v="1"/>
    <n v="1"/>
    <x v="30"/>
    <n v="163.52938599999999"/>
    <s v="QUEEN/RED/REDWOOD/TULLEY"/>
  </r>
  <r>
    <x v="11"/>
    <x v="61"/>
    <x v="9"/>
    <n v="1"/>
    <n v="1"/>
    <x v="30"/>
    <n v="163.52938599999999"/>
    <s v="QUEEN/RED/REDWOOD/TULLEY"/>
  </r>
  <r>
    <x v="11"/>
    <x v="61"/>
    <x v="3"/>
    <n v="1"/>
    <n v="1"/>
    <x v="30"/>
    <n v="163.52938599999999"/>
    <s v="QUEEN/RED/REDWOOD/TULLEY"/>
  </r>
  <r>
    <x v="11"/>
    <x v="61"/>
    <x v="10"/>
    <n v="1"/>
    <n v="1"/>
    <x v="30"/>
    <n v="163.52938599999999"/>
    <s v="QUEEN/RED/REDWOOD/TULLEY"/>
  </r>
  <r>
    <x v="11"/>
    <x v="61"/>
    <x v="4"/>
    <n v="1"/>
    <n v="1"/>
    <x v="30"/>
    <n v="163.52938599999999"/>
    <s v="QUEEN/RED/REDWOOD/TULLEY"/>
  </r>
  <r>
    <x v="11"/>
    <x v="61"/>
    <x v="0"/>
    <n v="1"/>
    <n v="1"/>
    <x v="30"/>
    <n v="163.52938599999999"/>
    <s v="QUEEN/RED/REDWOOD/TULLEY"/>
  </r>
  <r>
    <x v="11"/>
    <x v="61"/>
    <x v="11"/>
    <n v="1"/>
    <n v="1"/>
    <x v="30"/>
    <n v="163.52938599999999"/>
    <s v="QUEEN/RED/REDWOOD/TULLEY"/>
  </r>
  <r>
    <x v="11"/>
    <x v="61"/>
    <x v="2"/>
    <n v="1"/>
    <n v="1"/>
    <x v="30"/>
    <n v="163.52938599999999"/>
    <s v="QUEEN/RED/REDWOOD/TULLEY"/>
  </r>
  <r>
    <x v="6"/>
    <x v="61"/>
    <x v="15"/>
    <n v="1"/>
    <n v="1"/>
    <x v="30"/>
    <n v="163.52938599999999"/>
    <s v="QUEEN/RED/REDWOOD/TULLEY"/>
  </r>
  <r>
    <x v="6"/>
    <x v="61"/>
    <x v="12"/>
    <n v="1"/>
    <n v="1"/>
    <x v="30"/>
    <n v="163.52938599999999"/>
    <s v="QUEEN/RED/REDWOOD/TULLEY"/>
  </r>
  <r>
    <x v="6"/>
    <x v="61"/>
    <x v="9"/>
    <n v="1"/>
    <n v="1"/>
    <x v="30"/>
    <n v="163.52938599999999"/>
    <s v="QUEEN/RED/REDWOOD/TULLEY"/>
  </r>
  <r>
    <x v="6"/>
    <x v="61"/>
    <x v="3"/>
    <n v="1"/>
    <n v="1"/>
    <x v="30"/>
    <n v="163.52938599999999"/>
    <s v="QUEEN/RED/REDWOOD/TULLEY"/>
  </r>
  <r>
    <x v="6"/>
    <x v="61"/>
    <x v="10"/>
    <n v="1"/>
    <n v="1"/>
    <x v="30"/>
    <n v="163.52938599999999"/>
    <s v="QUEEN/RED/REDWOOD/TULLEY"/>
  </r>
  <r>
    <x v="6"/>
    <x v="61"/>
    <x v="4"/>
    <n v="1"/>
    <n v="1"/>
    <x v="30"/>
    <n v="163.52938599999999"/>
    <s v="QUEEN/RED/REDWOOD/TULLEY"/>
  </r>
  <r>
    <x v="6"/>
    <x v="61"/>
    <x v="0"/>
    <n v="1"/>
    <n v="1"/>
    <x v="30"/>
    <n v="163.52938599999999"/>
    <s v="QUEEN/RED/REDWOOD/TULLEY"/>
  </r>
  <r>
    <x v="6"/>
    <x v="61"/>
    <x v="11"/>
    <n v="1"/>
    <n v="1"/>
    <x v="30"/>
    <n v="163.52938599999999"/>
    <s v="QUEEN/RED/REDWOOD/TULLEY"/>
  </r>
  <r>
    <x v="6"/>
    <x v="61"/>
    <x v="2"/>
    <n v="1"/>
    <n v="1"/>
    <x v="30"/>
    <n v="163.52938599999999"/>
    <s v="QUEEN/RED/REDWOOD/TULLEY"/>
  </r>
  <r>
    <x v="10"/>
    <x v="61"/>
    <x v="15"/>
    <n v="1"/>
    <n v="1"/>
    <x v="30"/>
    <n v="163.52938599999999"/>
    <s v="QUEEN/RED/REDWOOD/TULLEY"/>
  </r>
  <r>
    <x v="10"/>
    <x v="61"/>
    <x v="12"/>
    <n v="1"/>
    <n v="1"/>
    <x v="30"/>
    <n v="163.52938599999999"/>
    <s v="QUEEN/RED/REDWOOD/TULLEY"/>
  </r>
  <r>
    <x v="10"/>
    <x v="61"/>
    <x v="9"/>
    <n v="1"/>
    <n v="1"/>
    <x v="30"/>
    <n v="163.52938599999999"/>
    <s v="QUEEN/RED/REDWOOD/TULLEY"/>
  </r>
  <r>
    <x v="10"/>
    <x v="61"/>
    <x v="3"/>
    <n v="1"/>
    <n v="1"/>
    <x v="30"/>
    <n v="163.52938599999999"/>
    <s v="QUEEN/RED/REDWOOD/TULLEY"/>
  </r>
  <r>
    <x v="10"/>
    <x v="61"/>
    <x v="10"/>
    <n v="1"/>
    <n v="1"/>
    <x v="30"/>
    <n v="163.52938599999999"/>
    <s v="QUEEN/RED/REDWOOD/TULLEY"/>
  </r>
  <r>
    <x v="10"/>
    <x v="61"/>
    <x v="2"/>
    <n v="1"/>
    <n v="1"/>
    <x v="30"/>
    <n v="163.52938599999999"/>
    <s v="QUEEN/RED/REDWOOD/TULLEY"/>
  </r>
  <r>
    <x v="1"/>
    <x v="61"/>
    <x v="15"/>
    <n v="1"/>
    <n v="1"/>
    <x v="30"/>
    <n v="163.52938599999999"/>
    <s v="QUEEN/RED/REDWOOD/TULLEY"/>
  </r>
  <r>
    <x v="1"/>
    <x v="61"/>
    <x v="12"/>
    <n v="1"/>
    <n v="1"/>
    <x v="30"/>
    <n v="163.52938599999999"/>
    <s v="QUEEN/RED/REDWOOD/TULLEY"/>
  </r>
  <r>
    <x v="1"/>
    <x v="61"/>
    <x v="9"/>
    <n v="1"/>
    <n v="1"/>
    <x v="30"/>
    <n v="163.52938599999999"/>
    <s v="QUEEN/RED/REDWOOD/TULLEY"/>
  </r>
  <r>
    <x v="1"/>
    <x v="61"/>
    <x v="3"/>
    <n v="1"/>
    <n v="1"/>
    <x v="30"/>
    <n v="163.52938599999999"/>
    <s v="QUEEN/RED/REDWOOD/TULLEY"/>
  </r>
  <r>
    <x v="1"/>
    <x v="61"/>
    <x v="10"/>
    <n v="1"/>
    <n v="1"/>
    <x v="30"/>
    <n v="163.52938599999999"/>
    <s v="QUEEN/RED/REDWOOD/TULLEY"/>
  </r>
  <r>
    <x v="1"/>
    <x v="61"/>
    <x v="2"/>
    <n v="1"/>
    <n v="1"/>
    <x v="30"/>
    <n v="163.52938599999999"/>
    <s v="QUEEN/RED/REDWOOD/TULLEY"/>
  </r>
  <r>
    <x v="9"/>
    <x v="61"/>
    <x v="15"/>
    <n v="1"/>
    <n v="1"/>
    <x v="30"/>
    <n v="163.52938599999999"/>
    <s v="QUEEN/RED/REDWOOD/TULLEY"/>
  </r>
  <r>
    <x v="9"/>
    <x v="61"/>
    <x v="12"/>
    <n v="1"/>
    <n v="1"/>
    <x v="30"/>
    <n v="163.52938599999999"/>
    <s v="QUEEN/RED/REDWOOD/TULLEY"/>
  </r>
  <r>
    <x v="9"/>
    <x v="61"/>
    <x v="9"/>
    <n v="1"/>
    <n v="1"/>
    <x v="30"/>
    <n v="163.52938599999999"/>
    <s v="QUEEN/RED/REDWOOD/TULLEY"/>
  </r>
  <r>
    <x v="9"/>
    <x v="61"/>
    <x v="3"/>
    <n v="1"/>
    <n v="1"/>
    <x v="30"/>
    <n v="163.52938599999999"/>
    <s v="QUEEN/RED/REDWOOD/TULLEY"/>
  </r>
  <r>
    <x v="9"/>
    <x v="61"/>
    <x v="10"/>
    <n v="1"/>
    <n v="1"/>
    <x v="30"/>
    <n v="163.52938599999999"/>
    <s v="QUEEN/RED/REDWOOD/TULLEY"/>
  </r>
  <r>
    <x v="9"/>
    <x v="61"/>
    <x v="4"/>
    <n v="1"/>
    <n v="1"/>
    <x v="30"/>
    <n v="163.52938599999999"/>
    <s v="QUEEN/RED/REDWOOD/TULLEY"/>
  </r>
  <r>
    <x v="9"/>
    <x v="61"/>
    <x v="2"/>
    <n v="1"/>
    <n v="1"/>
    <x v="30"/>
    <n v="163.52938599999999"/>
    <s v="QUEEN/RED/REDWOOD/TULLEY"/>
  </r>
  <r>
    <x v="5"/>
    <x v="61"/>
    <x v="15"/>
    <n v="1"/>
    <n v="1"/>
    <x v="30"/>
    <n v="163.52938599999999"/>
    <s v="QUEEN/RED/REDWOOD/TULLEY"/>
  </r>
  <r>
    <x v="5"/>
    <x v="61"/>
    <x v="12"/>
    <n v="1"/>
    <n v="1"/>
    <x v="30"/>
    <n v="163.52938599999999"/>
    <s v="QUEEN/RED/REDWOOD/TULLEY"/>
  </r>
  <r>
    <x v="5"/>
    <x v="61"/>
    <x v="9"/>
    <n v="1"/>
    <n v="1"/>
    <x v="30"/>
    <n v="163.52938599999999"/>
    <s v="QUEEN/RED/REDWOOD/TULLEY"/>
  </r>
  <r>
    <x v="5"/>
    <x v="61"/>
    <x v="3"/>
    <n v="1"/>
    <n v="1"/>
    <x v="30"/>
    <n v="163.52938599999999"/>
    <s v="QUEEN/RED/REDWOOD/TULLEY"/>
  </r>
  <r>
    <x v="5"/>
    <x v="61"/>
    <x v="10"/>
    <n v="1"/>
    <n v="1"/>
    <x v="30"/>
    <n v="163.52938599999999"/>
    <s v="QUEEN/RED/REDWOOD/TULLEY"/>
  </r>
  <r>
    <x v="5"/>
    <x v="61"/>
    <x v="4"/>
    <n v="1"/>
    <n v="1"/>
    <x v="30"/>
    <n v="163.52938599999999"/>
    <s v="QUEEN/RED/REDWOOD/TULLEY"/>
  </r>
  <r>
    <x v="5"/>
    <x v="61"/>
    <x v="5"/>
    <n v="1"/>
    <n v="1"/>
    <x v="30"/>
    <n v="163.52938599999999"/>
    <s v="QUEEN/RED/REDWOOD/TULLEY"/>
  </r>
  <r>
    <x v="1"/>
    <x v="61"/>
    <x v="4"/>
    <n v="0.95674300667509871"/>
    <n v="0.95674300667509871"/>
    <x v="30"/>
    <n v="163.52938599999999"/>
    <s v="QUEEN/RED/REDWOOD/TULLEY"/>
  </r>
  <r>
    <x v="10"/>
    <x v="61"/>
    <x v="4"/>
    <n v="0.92572473972725955"/>
    <n v="0.92572473972725955"/>
    <x v="30"/>
    <n v="163.52938599999999"/>
    <s v="QUEEN/RED/REDWOOD/TULLEY"/>
  </r>
  <r>
    <x v="9"/>
    <x v="61"/>
    <x v="0"/>
    <n v="0.71942010980067383"/>
    <n v="0.71942010980067383"/>
    <x v="30"/>
    <n v="163.52938599999999"/>
    <s v="QUEEN/RED/REDWOOD/TULLEY"/>
  </r>
  <r>
    <x v="9"/>
    <x v="61"/>
    <x v="11"/>
    <n v="0.70668072167652995"/>
    <n v="0.70668072167652995"/>
    <x v="30"/>
    <n v="163.52938599999999"/>
    <s v="QUEEN/RED/REDWOOD/TULLEY"/>
  </r>
  <r>
    <x v="7"/>
    <x v="61"/>
    <x v="4"/>
    <n v="0.6522810316272083"/>
    <n v="0.6522810316272083"/>
    <x v="30"/>
    <n v="163.52938599999999"/>
    <s v="QUEEN/RED/REDWOOD/TULLEY"/>
  </r>
  <r>
    <x v="3"/>
    <x v="62"/>
    <x v="12"/>
    <n v="342.6277466016403"/>
    <n v="342.6277466016403"/>
    <x v="46"/>
    <n v="163.52938599999999"/>
    <s v="USAL"/>
  </r>
  <r>
    <x v="3"/>
    <x v="62"/>
    <x v="9"/>
    <n v="221.4699786651444"/>
    <n v="221.4699786651444"/>
    <x v="46"/>
    <n v="163.52938599999999"/>
    <s v="USAL"/>
  </r>
  <r>
    <x v="12"/>
    <x v="62"/>
    <x v="15"/>
    <n v="206.48679677204839"/>
    <n v="206.48679677204839"/>
    <x v="46"/>
    <n v="163.52938599999999"/>
    <s v="USAL"/>
  </r>
  <r>
    <x v="0"/>
    <x v="62"/>
    <x v="12"/>
    <n v="196.02530055708314"/>
    <n v="196.02530055708314"/>
    <x v="46"/>
    <n v="163.52938599999999"/>
    <s v="USAL"/>
  </r>
  <r>
    <x v="2"/>
    <x v="63"/>
    <x v="7"/>
    <n v="3.8341867237814533"/>
    <n v="3.8341867237814533"/>
    <x v="16"/>
    <n v="114.17799425"/>
    <s v="ABNEY"/>
  </r>
  <r>
    <x v="3"/>
    <x v="63"/>
    <x v="7"/>
    <n v="3.6088986773029865"/>
    <n v="3.6088986773029865"/>
    <x v="16"/>
    <n v="114.17799425"/>
    <s v="ABNEY"/>
  </r>
  <r>
    <x v="5"/>
    <x v="63"/>
    <x v="2"/>
    <n v="3.5899524431139422"/>
    <n v="3.5899524431139422"/>
    <x v="16"/>
    <n v="114.17799425"/>
    <s v="ABNEY"/>
  </r>
  <r>
    <x v="3"/>
    <x v="63"/>
    <x v="10"/>
    <n v="3.0470015104518575"/>
    <n v="3.0470015104518575"/>
    <x v="16"/>
    <n v="114.17799425"/>
    <s v="ABNEY"/>
  </r>
  <r>
    <x v="3"/>
    <x v="63"/>
    <x v="3"/>
    <n v="3"/>
    <n v="3"/>
    <x v="16"/>
    <n v="114.17799425"/>
    <s v="ABNEY"/>
  </r>
  <r>
    <x v="5"/>
    <x v="63"/>
    <x v="7"/>
    <n v="2.7272681861939536"/>
    <n v="2.7272681861939536"/>
    <x v="16"/>
    <n v="114.17799425"/>
    <s v="ABNEY"/>
  </r>
  <r>
    <x v="0"/>
    <x v="63"/>
    <x v="5"/>
    <n v="2.5701404237797059"/>
    <n v="2.5701404237797059"/>
    <x v="16"/>
    <n v="114.17799425"/>
    <s v="ABNEY"/>
  </r>
  <r>
    <x v="0"/>
    <x v="63"/>
    <x v="2"/>
    <n v="2.4136675322358916"/>
    <n v="2.4136675322358916"/>
    <x v="16"/>
    <n v="114.17799425"/>
    <s v="ABNEY"/>
  </r>
  <r>
    <x v="3"/>
    <x v="63"/>
    <x v="8"/>
    <n v="2"/>
    <n v="2"/>
    <x v="16"/>
    <n v="114.17799425"/>
    <s v="ABNEY"/>
  </r>
  <r>
    <x v="0"/>
    <x v="63"/>
    <x v="3"/>
    <n v="2"/>
    <n v="2"/>
    <x v="16"/>
    <n v="114.17799425"/>
    <s v="ABNEY"/>
  </r>
  <r>
    <x v="0"/>
    <x v="63"/>
    <x v="10"/>
    <n v="2"/>
    <n v="2"/>
    <x v="16"/>
    <n v="114.17799425"/>
    <s v="ABNEY"/>
  </r>
  <r>
    <x v="0"/>
    <x v="63"/>
    <x v="4"/>
    <n v="2"/>
    <n v="2"/>
    <x v="16"/>
    <n v="114.17799425"/>
    <s v="ABNEY"/>
  </r>
  <r>
    <x v="0"/>
    <x v="63"/>
    <x v="0"/>
    <n v="2"/>
    <n v="2"/>
    <x v="16"/>
    <n v="114.17799425"/>
    <s v="ABNEY"/>
  </r>
  <r>
    <x v="4"/>
    <x v="63"/>
    <x v="3"/>
    <n v="2"/>
    <n v="2"/>
    <x v="16"/>
    <n v="114.17799425"/>
    <s v="ABNEY"/>
  </r>
  <r>
    <x v="4"/>
    <x v="63"/>
    <x v="10"/>
    <n v="2"/>
    <n v="2"/>
    <x v="16"/>
    <n v="114.17799425"/>
    <s v="ABNEY"/>
  </r>
  <r>
    <x v="4"/>
    <x v="63"/>
    <x v="4"/>
    <n v="2"/>
    <n v="2"/>
    <x v="16"/>
    <n v="114.17799425"/>
    <s v="ABNEY"/>
  </r>
  <r>
    <x v="4"/>
    <x v="63"/>
    <x v="0"/>
    <n v="2"/>
    <n v="2"/>
    <x v="16"/>
    <n v="114.17799425"/>
    <s v="ABNEY"/>
  </r>
  <r>
    <x v="4"/>
    <x v="63"/>
    <x v="11"/>
    <n v="2"/>
    <n v="2"/>
    <x v="16"/>
    <n v="114.17799425"/>
    <s v="ABNEY"/>
  </r>
  <r>
    <x v="4"/>
    <x v="63"/>
    <x v="7"/>
    <n v="2"/>
    <n v="2"/>
    <x v="16"/>
    <n v="114.17799425"/>
    <s v="ABNEY"/>
  </r>
  <r>
    <x v="5"/>
    <x v="63"/>
    <x v="11"/>
    <n v="2"/>
    <n v="2"/>
    <x v="16"/>
    <n v="114.17799425"/>
    <s v="ABNEY"/>
  </r>
  <r>
    <x v="1"/>
    <x v="63"/>
    <x v="5"/>
    <n v="1.9403828035180866"/>
    <n v="1.9403828035180866"/>
    <x v="16"/>
    <n v="114.17799425"/>
    <s v="ABNEY"/>
  </r>
  <r>
    <x v="10"/>
    <x v="63"/>
    <x v="5"/>
    <n v="1.8774742571680221"/>
    <n v="1.8774742571680221"/>
    <x v="16"/>
    <n v="114.17799425"/>
    <s v="ABNEY"/>
  </r>
  <r>
    <x v="1"/>
    <x v="63"/>
    <x v="2"/>
    <n v="1.7470132784933834"/>
    <n v="1.7470132784933834"/>
    <x v="16"/>
    <n v="114.17799425"/>
    <s v="ABNEY"/>
  </r>
  <r>
    <x v="4"/>
    <x v="63"/>
    <x v="5"/>
    <n v="1.7358080460943439"/>
    <n v="1.7358080460943439"/>
    <x v="16"/>
    <n v="114.17799425"/>
    <s v="ABNEY"/>
  </r>
  <r>
    <x v="5"/>
    <x v="63"/>
    <x v="8"/>
    <n v="1.6934827223454083"/>
    <n v="1.6934827223454083"/>
    <x v="16"/>
    <n v="114.17799425"/>
    <s v="ABNEY"/>
  </r>
  <r>
    <x v="10"/>
    <x v="63"/>
    <x v="2"/>
    <n v="1.6903739052702147"/>
    <n v="1.6903739052702147"/>
    <x v="16"/>
    <n v="114.17799425"/>
    <s v="ABNEY"/>
  </r>
  <r>
    <x v="0"/>
    <x v="63"/>
    <x v="11"/>
    <n v="1.6901512001310763"/>
    <n v="1.6901512001310763"/>
    <x v="16"/>
    <n v="114.17799425"/>
    <s v="ABNEY"/>
  </r>
  <r>
    <x v="4"/>
    <x v="63"/>
    <x v="2"/>
    <n v="1.662480838635771"/>
    <n v="1.662480838635771"/>
    <x v="16"/>
    <n v="114.17799425"/>
    <s v="ABNEY"/>
  </r>
  <r>
    <x v="0"/>
    <x v="63"/>
    <x v="7"/>
    <n v="1.6226397407151723"/>
    <n v="1.6226397407151723"/>
    <x v="16"/>
    <n v="114.17799425"/>
    <s v="ABNEY"/>
  </r>
  <r>
    <x v="7"/>
    <x v="63"/>
    <x v="5"/>
    <n v="1.322899554007698"/>
    <n v="1.322899554007698"/>
    <x v="16"/>
    <n v="114.17799425"/>
    <s v="ABNEY"/>
  </r>
  <r>
    <x v="7"/>
    <x v="63"/>
    <x v="2"/>
    <n v="1.1910655375702937"/>
    <n v="1.1910655375702937"/>
    <x v="16"/>
    <n v="114.17799425"/>
    <s v="ABNEY"/>
  </r>
  <r>
    <x v="0"/>
    <x v="63"/>
    <x v="8"/>
    <n v="1"/>
    <n v="1"/>
    <x v="16"/>
    <n v="114.17799425"/>
    <s v="ABNEY"/>
  </r>
  <r>
    <x v="7"/>
    <x v="63"/>
    <x v="3"/>
    <n v="1"/>
    <n v="1"/>
    <x v="16"/>
    <n v="114.17799425"/>
    <s v="ABNEY"/>
  </r>
  <r>
    <x v="7"/>
    <x v="63"/>
    <x v="10"/>
    <n v="1"/>
    <n v="1"/>
    <x v="16"/>
    <n v="114.17799425"/>
    <s v="ABNEY"/>
  </r>
  <r>
    <x v="7"/>
    <x v="63"/>
    <x v="4"/>
    <n v="1"/>
    <n v="1"/>
    <x v="16"/>
    <n v="114.17799425"/>
    <s v="ABNEY"/>
  </r>
  <r>
    <x v="7"/>
    <x v="63"/>
    <x v="0"/>
    <n v="1"/>
    <n v="1"/>
    <x v="16"/>
    <n v="114.17799425"/>
    <s v="ABNEY"/>
  </r>
  <r>
    <x v="7"/>
    <x v="63"/>
    <x v="8"/>
    <n v="1"/>
    <n v="1"/>
    <x v="16"/>
    <n v="114.17799425"/>
    <s v="ABNEY"/>
  </r>
  <r>
    <x v="11"/>
    <x v="63"/>
    <x v="3"/>
    <n v="1"/>
    <n v="1"/>
    <x v="16"/>
    <n v="114.17799425"/>
    <s v="ABNEY"/>
  </r>
  <r>
    <x v="11"/>
    <x v="63"/>
    <x v="10"/>
    <n v="1"/>
    <n v="1"/>
    <x v="16"/>
    <n v="114.17799425"/>
    <s v="ABNEY"/>
  </r>
  <r>
    <x v="11"/>
    <x v="63"/>
    <x v="4"/>
    <n v="1"/>
    <n v="1"/>
    <x v="16"/>
    <n v="114.17799425"/>
    <s v="ABNEY"/>
  </r>
  <r>
    <x v="11"/>
    <x v="63"/>
    <x v="0"/>
    <n v="1"/>
    <n v="1"/>
    <x v="16"/>
    <n v="114.17799425"/>
    <s v="ABNEY"/>
  </r>
  <r>
    <x v="11"/>
    <x v="63"/>
    <x v="11"/>
    <n v="1"/>
    <n v="1"/>
    <x v="16"/>
    <n v="114.17799425"/>
    <s v="ABNEY"/>
  </r>
  <r>
    <x v="11"/>
    <x v="63"/>
    <x v="2"/>
    <n v="1"/>
    <n v="1"/>
    <x v="16"/>
    <n v="114.17799425"/>
    <s v="ABNEY"/>
  </r>
  <r>
    <x v="11"/>
    <x v="63"/>
    <x v="5"/>
    <n v="1"/>
    <n v="1"/>
    <x v="16"/>
    <n v="114.17799425"/>
    <s v="ABNEY"/>
  </r>
  <r>
    <x v="11"/>
    <x v="63"/>
    <x v="7"/>
    <n v="1"/>
    <n v="1"/>
    <x v="16"/>
    <n v="114.17799425"/>
    <s v="ABNEY"/>
  </r>
  <r>
    <x v="11"/>
    <x v="63"/>
    <x v="8"/>
    <n v="1"/>
    <n v="1"/>
    <x v="16"/>
    <n v="114.17799425"/>
    <s v="ABNEY"/>
  </r>
  <r>
    <x v="6"/>
    <x v="63"/>
    <x v="3"/>
    <n v="1"/>
    <n v="1"/>
    <x v="16"/>
    <n v="114.17799425"/>
    <s v="ABNEY"/>
  </r>
  <r>
    <x v="6"/>
    <x v="63"/>
    <x v="10"/>
    <n v="1"/>
    <n v="1"/>
    <x v="16"/>
    <n v="114.17799425"/>
    <s v="ABNEY"/>
  </r>
  <r>
    <x v="6"/>
    <x v="63"/>
    <x v="4"/>
    <n v="1"/>
    <n v="1"/>
    <x v="16"/>
    <n v="114.17799425"/>
    <s v="ABNEY"/>
  </r>
  <r>
    <x v="6"/>
    <x v="63"/>
    <x v="0"/>
    <n v="1"/>
    <n v="1"/>
    <x v="16"/>
    <n v="114.17799425"/>
    <s v="ABNEY"/>
  </r>
  <r>
    <x v="6"/>
    <x v="63"/>
    <x v="11"/>
    <n v="1"/>
    <n v="1"/>
    <x v="16"/>
    <n v="114.17799425"/>
    <s v="ABNEY"/>
  </r>
  <r>
    <x v="6"/>
    <x v="63"/>
    <x v="2"/>
    <n v="1"/>
    <n v="1"/>
    <x v="16"/>
    <n v="114.17799425"/>
    <s v="ABNEY"/>
  </r>
  <r>
    <x v="6"/>
    <x v="63"/>
    <x v="5"/>
    <n v="1"/>
    <n v="1"/>
    <x v="16"/>
    <n v="114.17799425"/>
    <s v="ABNEY"/>
  </r>
  <r>
    <x v="6"/>
    <x v="63"/>
    <x v="7"/>
    <n v="1"/>
    <n v="1"/>
    <x v="16"/>
    <n v="114.17799425"/>
    <s v="ABNEY"/>
  </r>
  <r>
    <x v="6"/>
    <x v="63"/>
    <x v="8"/>
    <n v="1"/>
    <n v="1"/>
    <x v="16"/>
    <n v="114.17799425"/>
    <s v="ABNEY"/>
  </r>
  <r>
    <x v="4"/>
    <x v="63"/>
    <x v="8"/>
    <n v="1"/>
    <n v="1"/>
    <x v="16"/>
    <n v="114.17799425"/>
    <s v="ABNEY"/>
  </r>
  <r>
    <x v="2"/>
    <x v="63"/>
    <x v="5"/>
    <n v="1"/>
    <n v="1"/>
    <x v="16"/>
    <n v="114.17799425"/>
    <s v="ABNEY"/>
  </r>
  <r>
    <x v="10"/>
    <x v="63"/>
    <x v="3"/>
    <n v="1"/>
    <n v="1"/>
    <x v="16"/>
    <n v="114.17799425"/>
    <s v="ABNEY"/>
  </r>
  <r>
    <x v="10"/>
    <x v="63"/>
    <x v="10"/>
    <n v="1"/>
    <n v="1"/>
    <x v="16"/>
    <n v="114.17799425"/>
    <s v="ABNEY"/>
  </r>
  <r>
    <x v="10"/>
    <x v="63"/>
    <x v="4"/>
    <n v="1"/>
    <n v="1"/>
    <x v="16"/>
    <n v="114.17799425"/>
    <s v="ABNEY"/>
  </r>
  <r>
    <x v="10"/>
    <x v="63"/>
    <x v="0"/>
    <n v="1"/>
    <n v="1"/>
    <x v="16"/>
    <n v="114.17799425"/>
    <s v="ABNEY"/>
  </r>
  <r>
    <x v="10"/>
    <x v="63"/>
    <x v="8"/>
    <n v="1"/>
    <n v="1"/>
    <x v="16"/>
    <n v="114.17799425"/>
    <s v="ABNEY"/>
  </r>
  <r>
    <x v="1"/>
    <x v="63"/>
    <x v="3"/>
    <n v="1"/>
    <n v="1"/>
    <x v="16"/>
    <n v="114.17799425"/>
    <s v="ABNEY"/>
  </r>
  <r>
    <x v="1"/>
    <x v="63"/>
    <x v="10"/>
    <n v="1"/>
    <n v="1"/>
    <x v="16"/>
    <n v="114.17799425"/>
    <s v="ABNEY"/>
  </r>
  <r>
    <x v="1"/>
    <x v="63"/>
    <x v="4"/>
    <n v="1"/>
    <n v="1"/>
    <x v="16"/>
    <n v="114.17799425"/>
    <s v="ABNEY"/>
  </r>
  <r>
    <x v="1"/>
    <x v="63"/>
    <x v="0"/>
    <n v="1"/>
    <n v="1"/>
    <x v="16"/>
    <n v="114.17799425"/>
    <s v="ABNEY"/>
  </r>
  <r>
    <x v="1"/>
    <x v="63"/>
    <x v="8"/>
    <n v="1"/>
    <n v="1"/>
    <x v="16"/>
    <n v="114.17799425"/>
    <s v="ABNEY"/>
  </r>
  <r>
    <x v="9"/>
    <x v="63"/>
    <x v="3"/>
    <n v="1"/>
    <n v="1"/>
    <x v="16"/>
    <n v="114.17799425"/>
    <s v="ABNEY"/>
  </r>
  <r>
    <x v="9"/>
    <x v="63"/>
    <x v="10"/>
    <n v="1"/>
    <n v="1"/>
    <x v="16"/>
    <n v="114.17799425"/>
    <s v="ABNEY"/>
  </r>
  <r>
    <x v="9"/>
    <x v="63"/>
    <x v="4"/>
    <n v="1"/>
    <n v="1"/>
    <x v="16"/>
    <n v="114.17799425"/>
    <s v="ABNEY"/>
  </r>
  <r>
    <x v="9"/>
    <x v="63"/>
    <x v="0"/>
    <n v="1"/>
    <n v="1"/>
    <x v="16"/>
    <n v="114.17799425"/>
    <s v="ABNEY"/>
  </r>
  <r>
    <x v="9"/>
    <x v="63"/>
    <x v="11"/>
    <n v="1"/>
    <n v="1"/>
    <x v="16"/>
    <n v="114.17799425"/>
    <s v="ABNEY"/>
  </r>
  <r>
    <x v="9"/>
    <x v="63"/>
    <x v="7"/>
    <n v="1"/>
    <n v="1"/>
    <x v="16"/>
    <n v="114.17799425"/>
    <s v="ABNEY"/>
  </r>
  <r>
    <x v="9"/>
    <x v="63"/>
    <x v="8"/>
    <n v="1"/>
    <n v="1"/>
    <x v="16"/>
    <n v="114.17799425"/>
    <s v="ABNEY"/>
  </r>
  <r>
    <x v="5"/>
    <x v="63"/>
    <x v="3"/>
    <n v="1"/>
    <n v="1"/>
    <x v="16"/>
    <n v="114.17799425"/>
    <s v="ABNEY"/>
  </r>
  <r>
    <x v="5"/>
    <x v="63"/>
    <x v="10"/>
    <n v="1"/>
    <n v="1"/>
    <x v="16"/>
    <n v="114.17799425"/>
    <s v="ABNEY"/>
  </r>
  <r>
    <x v="5"/>
    <x v="63"/>
    <x v="4"/>
    <n v="1"/>
    <n v="1"/>
    <x v="16"/>
    <n v="114.17799425"/>
    <s v="ABNEY"/>
  </r>
  <r>
    <x v="5"/>
    <x v="63"/>
    <x v="0"/>
    <n v="1"/>
    <n v="1"/>
    <x v="16"/>
    <n v="114.17799425"/>
    <s v="ABNEY"/>
  </r>
  <r>
    <x v="1"/>
    <x v="63"/>
    <x v="11"/>
    <n v="0.85289028947999146"/>
    <n v="0.85289028947999146"/>
    <x v="16"/>
    <n v="114.17799425"/>
    <s v="ABNEY"/>
  </r>
  <r>
    <x v="10"/>
    <x v="63"/>
    <x v="11"/>
    <n v="0.82523899912120635"/>
    <n v="0.82523899912120635"/>
    <x v="16"/>
    <n v="114.17799425"/>
    <s v="ABNEY"/>
  </r>
  <r>
    <x v="1"/>
    <x v="63"/>
    <x v="7"/>
    <n v="0.76945948742746839"/>
    <n v="0.76945948742746839"/>
    <x v="16"/>
    <n v="114.17799425"/>
    <s v="ABNEY"/>
  </r>
  <r>
    <x v="10"/>
    <x v="63"/>
    <x v="7"/>
    <n v="0.74451308110931069"/>
    <n v="0.74451308110931069"/>
    <x v="16"/>
    <n v="114.17799425"/>
    <s v="ABNEY"/>
  </r>
  <r>
    <x v="9"/>
    <x v="63"/>
    <x v="5"/>
    <n v="0.7255910134298722"/>
    <n v="0.7255910134298722"/>
    <x v="16"/>
    <n v="114.17799425"/>
    <s v="ABNEY"/>
  </r>
  <r>
    <x v="9"/>
    <x v="63"/>
    <x v="2"/>
    <n v="0.65328198792483372"/>
    <n v="0.65328198792483372"/>
    <x v="16"/>
    <n v="114.17799425"/>
    <s v="ABNEY"/>
  </r>
  <r>
    <x v="7"/>
    <x v="63"/>
    <x v="11"/>
    <n v="0.58147710932342334"/>
    <n v="0.58147710932342334"/>
    <x v="16"/>
    <n v="114.17799425"/>
    <s v="ABNEY"/>
  </r>
  <r>
    <x v="7"/>
    <x v="63"/>
    <x v="7"/>
    <n v="0.52459628630969857"/>
    <n v="0.52459628630969857"/>
    <x v="16"/>
    <n v="114.17799425"/>
    <s v="ABNEY"/>
  </r>
  <r>
    <x v="3"/>
    <x v="39"/>
    <x v="3"/>
    <n v="27.204887141899384"/>
    <n v="27.204887141899384"/>
    <x v="30"/>
    <n v="114.17799425"/>
    <s v="Slater"/>
  </r>
  <r>
    <x v="3"/>
    <x v="39"/>
    <x v="10"/>
    <n v="12.829043879819979"/>
    <n v="12.829043879819979"/>
    <x v="30"/>
    <n v="114.17799425"/>
    <s v="Slater"/>
  </r>
  <r>
    <x v="3"/>
    <x v="39"/>
    <x v="9"/>
    <n v="12.214975559453681"/>
    <n v="12.214975559453681"/>
    <x v="30"/>
    <n v="114.17799425"/>
    <s v="Slater"/>
  </r>
  <r>
    <x v="0"/>
    <x v="39"/>
    <x v="3"/>
    <n v="5.3204257615137927"/>
    <n v="5.3204257615137927"/>
    <x v="30"/>
    <n v="114.17799425"/>
    <s v="Slater"/>
  </r>
  <r>
    <x v="0"/>
    <x v="39"/>
    <x v="9"/>
    <n v="4.0737934958897215"/>
    <n v="4.0737934958897215"/>
    <x v="30"/>
    <n v="114.17799425"/>
    <s v="Slater"/>
  </r>
  <r>
    <x v="4"/>
    <x v="39"/>
    <x v="3"/>
    <n v="3.0420936672577175"/>
    <n v="3.0420936672577175"/>
    <x v="30"/>
    <n v="114.17799425"/>
    <s v="Slater"/>
  </r>
  <r>
    <x v="3"/>
    <x v="39"/>
    <x v="0"/>
    <n v="3"/>
    <n v="3"/>
    <x v="30"/>
    <n v="114.17799425"/>
    <s v="Slater"/>
  </r>
  <r>
    <x v="3"/>
    <x v="64"/>
    <x v="15"/>
    <n v="1"/>
    <n v="1"/>
    <x v="47"/>
    <n v="70.018758000000005"/>
    <s v="SCU COMPLEX"/>
  </r>
  <r>
    <x v="3"/>
    <x v="64"/>
    <x v="12"/>
    <n v="1"/>
    <n v="1"/>
    <x v="47"/>
    <n v="70.018758000000005"/>
    <s v="SCU COMPLEX"/>
  </r>
  <r>
    <x v="3"/>
    <x v="64"/>
    <x v="9"/>
    <n v="1"/>
    <n v="1"/>
    <x v="47"/>
    <n v="70.018758000000005"/>
    <s v="SCU COMPLEX"/>
  </r>
  <r>
    <x v="3"/>
    <x v="64"/>
    <x v="3"/>
    <n v="1"/>
    <n v="1"/>
    <x v="47"/>
    <n v="70.018758000000005"/>
    <s v="SCU COMPLEX"/>
  </r>
  <r>
    <x v="3"/>
    <x v="64"/>
    <x v="10"/>
    <n v="1"/>
    <n v="1"/>
    <x v="47"/>
    <n v="70.018758000000005"/>
    <s v="SCU COMPLEX"/>
  </r>
  <r>
    <x v="3"/>
    <x v="64"/>
    <x v="4"/>
    <n v="1"/>
    <n v="1"/>
    <x v="47"/>
    <n v="70.018758000000005"/>
    <s v="SCU COMPLEX"/>
  </r>
  <r>
    <x v="3"/>
    <x v="64"/>
    <x v="0"/>
    <n v="1"/>
    <n v="1"/>
    <x v="47"/>
    <n v="70.018758000000005"/>
    <s v="SCU COMPLEX"/>
  </r>
  <r>
    <x v="0"/>
    <x v="64"/>
    <x v="15"/>
    <n v="1"/>
    <n v="1"/>
    <x v="47"/>
    <n v="70.018758000000005"/>
    <s v="SCU COMPLEX"/>
  </r>
  <r>
    <x v="0"/>
    <x v="64"/>
    <x v="12"/>
    <n v="1"/>
    <n v="1"/>
    <x v="47"/>
    <n v="70.018758000000005"/>
    <s v="SCU COMPLEX"/>
  </r>
  <r>
    <x v="0"/>
    <x v="64"/>
    <x v="4"/>
    <n v="1"/>
    <n v="1"/>
    <x v="47"/>
    <n v="70.018758000000005"/>
    <s v="SCU COMPLEX"/>
  </r>
  <r>
    <x v="0"/>
    <x v="64"/>
    <x v="0"/>
    <n v="1"/>
    <n v="1"/>
    <x v="47"/>
    <n v="70.018758000000005"/>
    <s v="SCU COMPLEX"/>
  </r>
  <r>
    <x v="4"/>
    <x v="64"/>
    <x v="15"/>
    <n v="1"/>
    <n v="1"/>
    <x v="47"/>
    <n v="70.018758000000005"/>
    <s v="SCU COMPLEX"/>
  </r>
  <r>
    <x v="4"/>
    <x v="64"/>
    <x v="12"/>
    <n v="1"/>
    <n v="1"/>
    <x v="47"/>
    <n v="70.018758000000005"/>
    <s v="SCU COMPLEX"/>
  </r>
  <r>
    <x v="4"/>
    <x v="64"/>
    <x v="4"/>
    <n v="1"/>
    <n v="1"/>
    <x v="47"/>
    <n v="70.018758000000005"/>
    <s v="SCU COMPLEX"/>
  </r>
  <r>
    <x v="4"/>
    <x v="64"/>
    <x v="0"/>
    <n v="1"/>
    <n v="1"/>
    <x v="47"/>
    <n v="70.018758000000005"/>
    <s v="SCU COMPLEX"/>
  </r>
  <r>
    <x v="0"/>
    <x v="64"/>
    <x v="3"/>
    <n v="0.97484980039725788"/>
    <n v="0.97484980039725788"/>
    <x v="47"/>
    <n v="70.018758000000005"/>
    <s v="SCU COMPLEX"/>
  </r>
  <r>
    <x v="0"/>
    <x v="64"/>
    <x v="10"/>
    <n v="0.8627121684161293"/>
    <n v="0.8627121684161293"/>
    <x v="47"/>
    <n v="70.018758000000005"/>
    <s v="SCU COMPLEX"/>
  </r>
  <r>
    <x v="3"/>
    <x v="65"/>
    <x v="3"/>
    <n v="2"/>
    <n v="2"/>
    <x v="48"/>
    <n v="70.018758000000005"/>
    <s v="COYOTE/PANOCHE"/>
  </r>
  <r>
    <x v="3"/>
    <x v="65"/>
    <x v="10"/>
    <n v="2"/>
    <n v="2"/>
    <x v="48"/>
    <n v="70.018758000000005"/>
    <s v="COYOTE/PANOCHE"/>
  </r>
  <r>
    <x v="3"/>
    <x v="65"/>
    <x v="4"/>
    <n v="2"/>
    <n v="2"/>
    <x v="48"/>
    <n v="70.018758000000005"/>
    <s v="COYOTE/PANOCHE"/>
  </r>
  <r>
    <x v="0"/>
    <x v="65"/>
    <x v="4"/>
    <n v="2"/>
    <n v="2"/>
    <x v="48"/>
    <n v="70.018758000000005"/>
    <s v="COYOTE/PANOCHE"/>
  </r>
  <r>
    <x v="4"/>
    <x v="65"/>
    <x v="3"/>
    <n v="2"/>
    <n v="2"/>
    <x v="48"/>
    <n v="70.018758000000005"/>
    <s v="COYOTE/PANOCHE"/>
  </r>
  <r>
    <x v="4"/>
    <x v="65"/>
    <x v="10"/>
    <n v="2"/>
    <n v="2"/>
    <x v="48"/>
    <n v="70.018758000000005"/>
    <s v="COYOTE/PANOCHE"/>
  </r>
  <r>
    <x v="3"/>
    <x v="66"/>
    <x v="8"/>
    <n v="3"/>
    <n v="3"/>
    <x v="28"/>
    <n v="61.680966250000004"/>
    <s v="BOOT/MARINA/MOUNTAIN VIEW/SPRING PEAK"/>
  </r>
  <r>
    <x v="3"/>
    <x v="66"/>
    <x v="1"/>
    <n v="3"/>
    <n v="3"/>
    <x v="28"/>
    <n v="61.680966250000004"/>
    <s v="BOOT/MARINA/MOUNTAIN VIEW/SPRING PEAK"/>
  </r>
  <r>
    <x v="3"/>
    <x v="66"/>
    <x v="14"/>
    <n v="3"/>
    <n v="3"/>
    <x v="28"/>
    <n v="61.680966250000004"/>
    <s v="BOOT/MARINA/MOUNTAIN VIEW/SPRING PEAK"/>
  </r>
  <r>
    <x v="0"/>
    <x v="66"/>
    <x v="8"/>
    <n v="3"/>
    <n v="3"/>
    <x v="28"/>
    <n v="61.680966250000004"/>
    <s v="BOOT/MARINA/MOUNTAIN VIEW/SPRING PEAK"/>
  </r>
  <r>
    <x v="0"/>
    <x v="66"/>
    <x v="1"/>
    <n v="3"/>
    <n v="3"/>
    <x v="28"/>
    <n v="61.680966250000004"/>
    <s v="BOOT/MARINA/MOUNTAIN VIEW/SPRING PEAK"/>
  </r>
  <r>
    <x v="0"/>
    <x v="66"/>
    <x v="14"/>
    <n v="3"/>
    <n v="3"/>
    <x v="28"/>
    <n v="61.680966250000004"/>
    <s v="BOOT/MARINA/MOUNTAIN VIEW/SPRING PEAK"/>
  </r>
  <r>
    <x v="6"/>
    <x v="66"/>
    <x v="18"/>
    <n v="3"/>
    <n v="3"/>
    <x v="28"/>
    <n v="61.680966250000004"/>
    <s v="BOOT/MARINA/MOUNTAIN VIEW/SPRING PEAK"/>
  </r>
  <r>
    <x v="4"/>
    <x v="66"/>
    <x v="8"/>
    <n v="3"/>
    <n v="3"/>
    <x v="28"/>
    <n v="61.680966250000004"/>
    <s v="BOOT/MARINA/MOUNTAIN VIEW/SPRING PEAK"/>
  </r>
  <r>
    <x v="4"/>
    <x v="66"/>
    <x v="1"/>
    <n v="3"/>
    <n v="3"/>
    <x v="28"/>
    <n v="61.680966250000004"/>
    <s v="BOOT/MARINA/MOUNTAIN VIEW/SPRING PEAK"/>
  </r>
  <r>
    <x v="4"/>
    <x v="66"/>
    <x v="14"/>
    <n v="3"/>
    <n v="3"/>
    <x v="28"/>
    <n v="61.680966250000004"/>
    <s v="BOOT/MARINA/MOUNTAIN VIEW/SPRING PEAK"/>
  </r>
  <r>
    <x v="3"/>
    <x v="66"/>
    <x v="6"/>
    <n v="2"/>
    <n v="2"/>
    <x v="28"/>
    <n v="61.680966250000004"/>
    <s v="BOOT/MARINA/MOUNTAIN VIEW/SPRING PEAK"/>
  </r>
  <r>
    <x v="3"/>
    <x v="66"/>
    <x v="17"/>
    <n v="2"/>
    <n v="2"/>
    <x v="28"/>
    <n v="61.680966250000004"/>
    <s v="BOOT/MARINA/MOUNTAIN VIEW/SPRING PEAK"/>
  </r>
  <r>
    <x v="0"/>
    <x v="66"/>
    <x v="6"/>
    <n v="2"/>
    <n v="2"/>
    <x v="28"/>
    <n v="61.680966250000004"/>
    <s v="BOOT/MARINA/MOUNTAIN VIEW/SPRING PEAK"/>
  </r>
  <r>
    <x v="0"/>
    <x v="66"/>
    <x v="17"/>
    <n v="2"/>
    <n v="2"/>
    <x v="28"/>
    <n v="61.680966250000004"/>
    <s v="BOOT/MARINA/MOUNTAIN VIEW/SPRING PEAK"/>
  </r>
  <r>
    <x v="6"/>
    <x v="66"/>
    <x v="19"/>
    <n v="2"/>
    <n v="2"/>
    <x v="28"/>
    <n v="61.680966250000004"/>
    <s v="BOOT/MARINA/MOUNTAIN VIEW/SPRING PEAK"/>
  </r>
  <r>
    <x v="6"/>
    <x v="66"/>
    <x v="14"/>
    <n v="2"/>
    <n v="2"/>
    <x v="28"/>
    <n v="61.680966250000004"/>
    <s v="BOOT/MARINA/MOUNTAIN VIEW/SPRING PEAK"/>
  </r>
  <r>
    <x v="6"/>
    <x v="66"/>
    <x v="17"/>
    <n v="2"/>
    <n v="2"/>
    <x v="28"/>
    <n v="61.680966250000004"/>
    <s v="BOOT/MARINA/MOUNTAIN VIEW/SPRING PEAK"/>
  </r>
  <r>
    <x v="4"/>
    <x v="66"/>
    <x v="6"/>
    <n v="2"/>
    <n v="2"/>
    <x v="28"/>
    <n v="61.680966250000004"/>
    <s v="BOOT/MARINA/MOUNTAIN VIEW/SPRING PEAK"/>
  </r>
  <r>
    <x v="4"/>
    <x v="66"/>
    <x v="17"/>
    <n v="2"/>
    <n v="2"/>
    <x v="28"/>
    <n v="61.680966250000004"/>
    <s v="BOOT/MARINA/MOUNTAIN VIEW/SPRING PEAK"/>
  </r>
  <r>
    <x v="3"/>
    <x v="66"/>
    <x v="7"/>
    <n v="1"/>
    <n v="1"/>
    <x v="28"/>
    <n v="61.680966250000004"/>
    <s v="BOOT/MARINA/MOUNTAIN VIEW/SPRING PEAK"/>
  </r>
  <r>
    <x v="3"/>
    <x v="66"/>
    <x v="13"/>
    <n v="1"/>
    <n v="1"/>
    <x v="28"/>
    <n v="61.680966250000004"/>
    <s v="BOOT/MARINA/MOUNTAIN VIEW/SPRING PEAK"/>
  </r>
  <r>
    <x v="3"/>
    <x v="66"/>
    <x v="18"/>
    <n v="1"/>
    <n v="1"/>
    <x v="28"/>
    <n v="61.680966250000004"/>
    <s v="BOOT/MARINA/MOUNTAIN VIEW/SPRING PEAK"/>
  </r>
  <r>
    <x v="0"/>
    <x v="66"/>
    <x v="7"/>
    <n v="1"/>
    <n v="1"/>
    <x v="28"/>
    <n v="61.680966250000004"/>
    <s v="BOOT/MARINA/MOUNTAIN VIEW/SPRING PEAK"/>
  </r>
  <r>
    <x v="0"/>
    <x v="66"/>
    <x v="13"/>
    <n v="1"/>
    <n v="1"/>
    <x v="28"/>
    <n v="61.680966250000004"/>
    <s v="BOOT/MARINA/MOUNTAIN VIEW/SPRING PEAK"/>
  </r>
  <r>
    <x v="0"/>
    <x v="66"/>
    <x v="18"/>
    <n v="1"/>
    <n v="1"/>
    <x v="28"/>
    <n v="61.680966250000004"/>
    <s v="BOOT/MARINA/MOUNTAIN VIEW/SPRING PEAK"/>
  </r>
  <r>
    <x v="7"/>
    <x v="66"/>
    <x v="8"/>
    <n v="1"/>
    <n v="1"/>
    <x v="28"/>
    <n v="61.680966250000004"/>
    <s v="BOOT/MARINA/MOUNTAIN VIEW/SPRING PEAK"/>
  </r>
  <r>
    <x v="7"/>
    <x v="66"/>
    <x v="1"/>
    <n v="1"/>
    <n v="1"/>
    <x v="28"/>
    <n v="61.680966250000004"/>
    <s v="BOOT/MARINA/MOUNTAIN VIEW/SPRING PEAK"/>
  </r>
  <r>
    <x v="7"/>
    <x v="66"/>
    <x v="13"/>
    <n v="1"/>
    <n v="1"/>
    <x v="28"/>
    <n v="61.680966250000004"/>
    <s v="BOOT/MARINA/MOUNTAIN VIEW/SPRING PEAK"/>
  </r>
  <r>
    <x v="7"/>
    <x v="66"/>
    <x v="6"/>
    <n v="1"/>
    <n v="1"/>
    <x v="28"/>
    <n v="61.680966250000004"/>
    <s v="BOOT/MARINA/MOUNTAIN VIEW/SPRING PEAK"/>
  </r>
  <r>
    <x v="7"/>
    <x v="66"/>
    <x v="14"/>
    <n v="1"/>
    <n v="1"/>
    <x v="28"/>
    <n v="61.680966250000004"/>
    <s v="BOOT/MARINA/MOUNTAIN VIEW/SPRING PEAK"/>
  </r>
  <r>
    <x v="7"/>
    <x v="66"/>
    <x v="17"/>
    <n v="1"/>
    <n v="1"/>
    <x v="28"/>
    <n v="61.680966250000004"/>
    <s v="BOOT/MARINA/MOUNTAIN VIEW/SPRING PEAK"/>
  </r>
  <r>
    <x v="7"/>
    <x v="66"/>
    <x v="18"/>
    <n v="1"/>
    <n v="1"/>
    <x v="28"/>
    <n v="61.680966250000004"/>
    <s v="BOOT/MARINA/MOUNTAIN VIEW/SPRING PEAK"/>
  </r>
  <r>
    <x v="6"/>
    <x v="66"/>
    <x v="20"/>
    <n v="1"/>
    <n v="1"/>
    <x v="28"/>
    <n v="61.680966250000004"/>
    <s v="BOOT/MARINA/MOUNTAIN VIEW/SPRING PEAK"/>
  </r>
  <r>
    <x v="6"/>
    <x v="66"/>
    <x v="21"/>
    <n v="1"/>
    <n v="1"/>
    <x v="28"/>
    <n v="61.680966250000004"/>
    <s v="BOOT/MARINA/MOUNTAIN VIEW/SPRING PEAK"/>
  </r>
  <r>
    <x v="6"/>
    <x v="66"/>
    <x v="8"/>
    <n v="1"/>
    <n v="1"/>
    <x v="28"/>
    <n v="61.680966250000004"/>
    <s v="BOOT/MARINA/MOUNTAIN VIEW/SPRING PEAK"/>
  </r>
  <r>
    <x v="6"/>
    <x v="66"/>
    <x v="1"/>
    <n v="1"/>
    <n v="1"/>
    <x v="28"/>
    <n v="61.680966250000004"/>
    <s v="BOOT/MARINA/MOUNTAIN VIEW/SPRING PEAK"/>
  </r>
  <r>
    <x v="6"/>
    <x v="66"/>
    <x v="13"/>
    <n v="1"/>
    <n v="1"/>
    <x v="28"/>
    <n v="61.680966250000004"/>
    <s v="BOOT/MARINA/MOUNTAIN VIEW/SPRING PEAK"/>
  </r>
  <r>
    <x v="6"/>
    <x v="66"/>
    <x v="6"/>
    <n v="1"/>
    <n v="1"/>
    <x v="28"/>
    <n v="61.680966250000004"/>
    <s v="BOOT/MARINA/MOUNTAIN VIEW/SPRING PEAK"/>
  </r>
  <r>
    <x v="4"/>
    <x v="66"/>
    <x v="7"/>
    <n v="1"/>
    <n v="1"/>
    <x v="28"/>
    <n v="61.680966250000004"/>
    <s v="BOOT/MARINA/MOUNTAIN VIEW/SPRING PEAK"/>
  </r>
  <r>
    <x v="4"/>
    <x v="66"/>
    <x v="13"/>
    <n v="1"/>
    <n v="1"/>
    <x v="28"/>
    <n v="61.680966250000004"/>
    <s v="BOOT/MARINA/MOUNTAIN VIEW/SPRING PEAK"/>
  </r>
  <r>
    <x v="4"/>
    <x v="66"/>
    <x v="18"/>
    <n v="1"/>
    <n v="1"/>
    <x v="28"/>
    <n v="61.680966250000004"/>
    <s v="BOOT/MARINA/MOUNTAIN VIEW/SPRING PEAK"/>
  </r>
  <r>
    <x v="8"/>
    <x v="66"/>
    <x v="19"/>
    <n v="1"/>
    <n v="1"/>
    <x v="28"/>
    <n v="61.680966250000004"/>
    <s v="BOOT/MARINA/MOUNTAIN VIEW/SPRING PEAK"/>
  </r>
  <r>
    <x v="8"/>
    <x v="66"/>
    <x v="20"/>
    <n v="1"/>
    <n v="1"/>
    <x v="28"/>
    <n v="61.680966250000004"/>
    <s v="BOOT/MARINA/MOUNTAIN VIEW/SPRING PEAK"/>
  </r>
  <r>
    <x v="8"/>
    <x v="66"/>
    <x v="21"/>
    <n v="1"/>
    <n v="1"/>
    <x v="28"/>
    <n v="61.680966250000004"/>
    <s v="BOOT/MARINA/MOUNTAIN VIEW/SPRING PEAK"/>
  </r>
  <r>
    <x v="8"/>
    <x v="66"/>
    <x v="14"/>
    <n v="1"/>
    <n v="1"/>
    <x v="28"/>
    <n v="61.680966250000004"/>
    <s v="BOOT/MARINA/MOUNTAIN VIEW/SPRING PEAK"/>
  </r>
  <r>
    <x v="8"/>
    <x v="66"/>
    <x v="17"/>
    <n v="1"/>
    <n v="1"/>
    <x v="28"/>
    <n v="61.680966250000004"/>
    <s v="BOOT/MARINA/MOUNTAIN VIEW/SPRING PEAK"/>
  </r>
  <r>
    <x v="8"/>
    <x v="66"/>
    <x v="18"/>
    <n v="1"/>
    <n v="1"/>
    <x v="28"/>
    <n v="61.680966250000004"/>
    <s v="BOOT/MARINA/MOUNTAIN VIEW/SPRING PEAK"/>
  </r>
  <r>
    <x v="1"/>
    <x v="66"/>
    <x v="7"/>
    <n v="1"/>
    <n v="1"/>
    <x v="28"/>
    <n v="61.680966250000004"/>
    <s v="BOOT/MARINA/MOUNTAIN VIEW/SPRING PEAK"/>
  </r>
  <r>
    <x v="1"/>
    <x v="66"/>
    <x v="8"/>
    <n v="1"/>
    <n v="1"/>
    <x v="28"/>
    <n v="61.680966250000004"/>
    <s v="BOOT/MARINA/MOUNTAIN VIEW/SPRING PEAK"/>
  </r>
  <r>
    <x v="1"/>
    <x v="66"/>
    <x v="1"/>
    <n v="1"/>
    <n v="1"/>
    <x v="28"/>
    <n v="61.680966250000004"/>
    <s v="BOOT/MARINA/MOUNTAIN VIEW/SPRING PEAK"/>
  </r>
  <r>
    <x v="1"/>
    <x v="66"/>
    <x v="14"/>
    <n v="1"/>
    <n v="1"/>
    <x v="28"/>
    <n v="61.680966250000004"/>
    <s v="BOOT/MARINA/MOUNTAIN VIEW/SPRING PEAK"/>
  </r>
  <r>
    <x v="1"/>
    <x v="66"/>
    <x v="17"/>
    <n v="1"/>
    <n v="1"/>
    <x v="28"/>
    <n v="61.680966250000004"/>
    <s v="BOOT/MARINA/MOUNTAIN VIEW/SPRING PEAK"/>
  </r>
  <r>
    <x v="9"/>
    <x v="66"/>
    <x v="19"/>
    <n v="1"/>
    <n v="1"/>
    <x v="28"/>
    <n v="61.680966250000004"/>
    <s v="BOOT/MARINA/MOUNTAIN VIEW/SPRING PEAK"/>
  </r>
  <r>
    <x v="9"/>
    <x v="66"/>
    <x v="20"/>
    <n v="1"/>
    <n v="1"/>
    <x v="28"/>
    <n v="61.680966250000004"/>
    <s v="BOOT/MARINA/MOUNTAIN VIEW/SPRING PEAK"/>
  </r>
  <r>
    <x v="9"/>
    <x v="66"/>
    <x v="21"/>
    <n v="1"/>
    <n v="1"/>
    <x v="28"/>
    <n v="61.680966250000004"/>
    <s v="BOOT/MARINA/MOUNTAIN VIEW/SPRING PEAK"/>
  </r>
  <r>
    <x v="9"/>
    <x v="66"/>
    <x v="14"/>
    <n v="1"/>
    <n v="1"/>
    <x v="28"/>
    <n v="61.680966250000004"/>
    <s v="BOOT/MARINA/MOUNTAIN VIEW/SPRING PEAK"/>
  </r>
  <r>
    <x v="9"/>
    <x v="66"/>
    <x v="17"/>
    <n v="1"/>
    <n v="1"/>
    <x v="28"/>
    <n v="61.680966250000004"/>
    <s v="BOOT/MARINA/MOUNTAIN VIEW/SPRING PEAK"/>
  </r>
  <r>
    <x v="9"/>
    <x v="66"/>
    <x v="18"/>
    <n v="1"/>
    <n v="1"/>
    <x v="28"/>
    <n v="61.680966250000004"/>
    <s v="BOOT/MARINA/MOUNTAIN VIEW/SPRING PEAK"/>
  </r>
  <r>
    <x v="5"/>
    <x v="66"/>
    <x v="8"/>
    <n v="1"/>
    <n v="1"/>
    <x v="28"/>
    <n v="61.680966250000004"/>
    <s v="BOOT/MARINA/MOUNTAIN VIEW/SPRING PEAK"/>
  </r>
  <r>
    <x v="5"/>
    <x v="66"/>
    <x v="1"/>
    <n v="1"/>
    <n v="1"/>
    <x v="28"/>
    <n v="61.680966250000004"/>
    <s v="BOOT/MARINA/MOUNTAIN VIEW/SPRING PEAK"/>
  </r>
  <r>
    <x v="5"/>
    <x v="66"/>
    <x v="13"/>
    <n v="1"/>
    <n v="1"/>
    <x v="28"/>
    <n v="61.680966250000004"/>
    <s v="BOOT/MARINA/MOUNTAIN VIEW/SPRING PEAK"/>
  </r>
  <r>
    <x v="5"/>
    <x v="66"/>
    <x v="6"/>
    <n v="1"/>
    <n v="1"/>
    <x v="28"/>
    <n v="61.680966250000004"/>
    <s v="BOOT/MARINA/MOUNTAIN VIEW/SPRING PEAK"/>
  </r>
  <r>
    <x v="5"/>
    <x v="66"/>
    <x v="14"/>
    <n v="1"/>
    <n v="1"/>
    <x v="28"/>
    <n v="61.680966250000004"/>
    <s v="BOOT/MARINA/MOUNTAIN VIEW/SPRING PEAK"/>
  </r>
  <r>
    <x v="5"/>
    <x v="66"/>
    <x v="17"/>
    <n v="1"/>
    <n v="1"/>
    <x v="28"/>
    <n v="61.680966250000004"/>
    <s v="BOOT/MARINA/MOUNTAIN VIEW/SPRING PEAK"/>
  </r>
  <r>
    <x v="5"/>
    <x v="66"/>
    <x v="18"/>
    <n v="1"/>
    <n v="1"/>
    <x v="28"/>
    <n v="61.680966250000004"/>
    <s v="BOOT/MARINA/MOUNTAIN VIEW/SPRING PEAK"/>
  </r>
  <r>
    <x v="12"/>
    <x v="67"/>
    <x v="16"/>
    <n v="88.18569435542689"/>
    <n v="88.18569435542689"/>
    <x v="30"/>
    <n v="61.551486750000002"/>
    <s v="COON"/>
  </r>
  <r>
    <x v="3"/>
    <x v="67"/>
    <x v="12"/>
    <n v="78.236955843564743"/>
    <n v="78.236955843564743"/>
    <x v="30"/>
    <n v="61.551486750000002"/>
    <s v="COON"/>
  </r>
  <r>
    <x v="12"/>
    <x v="67"/>
    <x v="15"/>
    <n v="73.970315853436432"/>
    <n v="73.970315853436432"/>
    <x v="30"/>
    <n v="61.551486750000002"/>
    <s v="COON"/>
  </r>
  <r>
    <x v="3"/>
    <x v="67"/>
    <x v="9"/>
    <n v="69.781601585922658"/>
    <n v="69.781601585922658"/>
    <x v="30"/>
    <n v="61.551486750000002"/>
    <s v="COON"/>
  </r>
  <r>
    <x v="3"/>
    <x v="67"/>
    <x v="15"/>
    <n v="66.850354036306115"/>
    <n v="66.850354036306115"/>
    <x v="30"/>
    <n v="61.551486750000002"/>
    <s v="COON"/>
  </r>
  <r>
    <x v="12"/>
    <x v="67"/>
    <x v="12"/>
    <n v="52.010240649329539"/>
    <n v="52.010240649329539"/>
    <x v="30"/>
    <n v="61.551486750000002"/>
    <s v="COON"/>
  </r>
  <r>
    <x v="0"/>
    <x v="67"/>
    <x v="15"/>
    <n v="34.22721495976127"/>
    <n v="34.22721495976127"/>
    <x v="30"/>
    <n v="61.551486750000002"/>
    <s v="COON"/>
  </r>
  <r>
    <x v="3"/>
    <x v="67"/>
    <x v="16"/>
    <n v="33.370796755469293"/>
    <n v="33.370796755469293"/>
    <x v="30"/>
    <n v="61.551486750000002"/>
    <s v="COON"/>
  </r>
  <r>
    <x v="0"/>
    <x v="67"/>
    <x v="16"/>
    <n v="31.352535957716277"/>
    <n v="31.352535957716277"/>
    <x v="30"/>
    <n v="61.551486750000002"/>
    <s v="COON"/>
  </r>
  <r>
    <x v="0"/>
    <x v="67"/>
    <x v="12"/>
    <n v="28.138219245138224"/>
    <n v="28.138219245138224"/>
    <x v="30"/>
    <n v="61.551486750000002"/>
    <s v="COON"/>
  </r>
  <r>
    <x v="4"/>
    <x v="67"/>
    <x v="15"/>
    <n v="16.039750191366643"/>
    <n v="16.039750191366643"/>
    <x v="30"/>
    <n v="61.551486750000002"/>
    <s v="COON"/>
  </r>
  <r>
    <x v="0"/>
    <x v="67"/>
    <x v="9"/>
    <n v="15.590190652474947"/>
    <n v="15.590190652474947"/>
    <x v="30"/>
    <n v="61.551486750000002"/>
    <s v="COON"/>
  </r>
  <r>
    <x v="4"/>
    <x v="67"/>
    <x v="16"/>
    <n v="15.375269354684233"/>
    <n v="15.375269354684233"/>
    <x v="30"/>
    <n v="61.551486750000002"/>
    <s v="COON"/>
  </r>
  <r>
    <x v="4"/>
    <x v="67"/>
    <x v="12"/>
    <n v="13.914337667910525"/>
    <n v="13.914337667910525"/>
    <x v="30"/>
    <n v="61.551486750000002"/>
    <s v="COON"/>
  </r>
  <r>
    <x v="12"/>
    <x v="67"/>
    <x v="9"/>
    <n v="13.257825102685574"/>
    <n v="13.257825102685574"/>
    <x v="30"/>
    <n v="61.551486750000002"/>
    <s v="COON"/>
  </r>
  <r>
    <x v="3"/>
    <x v="67"/>
    <x v="4"/>
    <n v="8.4310526622235642"/>
    <n v="8.4310526622235642"/>
    <x v="30"/>
    <n v="61.551486750000002"/>
    <s v="COON"/>
  </r>
  <r>
    <x v="4"/>
    <x v="67"/>
    <x v="9"/>
    <n v="7.8780078777269926"/>
    <n v="7.8780078777269926"/>
    <x v="30"/>
    <n v="61.551486750000002"/>
    <s v="COON"/>
  </r>
  <r>
    <x v="0"/>
    <x v="67"/>
    <x v="3"/>
    <n v="4.4011801508872068"/>
    <n v="4.4011801508872068"/>
    <x v="30"/>
    <n v="61.551486750000002"/>
    <s v="COON"/>
  </r>
  <r>
    <x v="7"/>
    <x v="67"/>
    <x v="9"/>
    <n v="2.8893286900874222"/>
    <n v="2.8893286900874222"/>
    <x v="30"/>
    <n v="61.551486750000002"/>
    <s v="COON"/>
  </r>
  <r>
    <x v="7"/>
    <x v="67"/>
    <x v="10"/>
    <n v="2.7511729311452715"/>
    <n v="2.7511729311452715"/>
    <x v="30"/>
    <n v="61.551486750000002"/>
    <s v="COON"/>
  </r>
  <r>
    <x v="7"/>
    <x v="67"/>
    <x v="4"/>
    <n v="2.7188446184638195"/>
    <n v="2.7188446184638195"/>
    <x v="30"/>
    <n v="61.551486750000002"/>
    <s v="COON"/>
  </r>
  <r>
    <x v="4"/>
    <x v="67"/>
    <x v="3"/>
    <n v="2.6828870543022525"/>
    <n v="2.6828870543022525"/>
    <x v="30"/>
    <n v="61.551486750000002"/>
    <s v="COON"/>
  </r>
  <r>
    <x v="3"/>
    <x v="67"/>
    <x v="0"/>
    <n v="2.6806874563023548"/>
    <n v="2.6806874563023548"/>
    <x v="30"/>
    <n v="61.551486750000002"/>
    <s v="COON"/>
  </r>
  <r>
    <x v="7"/>
    <x v="67"/>
    <x v="3"/>
    <n v="2.6001409502145925"/>
    <n v="2.6001409502145925"/>
    <x v="30"/>
    <n v="61.551486750000002"/>
    <s v="COON"/>
  </r>
  <r>
    <x v="0"/>
    <x v="67"/>
    <x v="4"/>
    <n v="2.4641399879424908"/>
    <n v="2.4641399879424908"/>
    <x v="30"/>
    <n v="61.551486750000002"/>
    <s v="COON"/>
  </r>
  <r>
    <x v="3"/>
    <x v="67"/>
    <x v="10"/>
    <n v="2.4040624434937587"/>
    <n v="2.4040624434937587"/>
    <x v="30"/>
    <n v="61.551486750000002"/>
    <s v="COON"/>
  </r>
  <r>
    <x v="7"/>
    <x v="67"/>
    <x v="15"/>
    <n v="2.0261636591896908"/>
    <n v="2.0261636591896908"/>
    <x v="30"/>
    <n v="61.551486750000002"/>
    <s v="COON"/>
  </r>
  <r>
    <x v="4"/>
    <x v="67"/>
    <x v="10"/>
    <n v="2"/>
    <n v="2"/>
    <x v="30"/>
    <n v="61.551486750000002"/>
    <s v="COON"/>
  </r>
  <r>
    <x v="4"/>
    <x v="67"/>
    <x v="0"/>
    <n v="2"/>
    <n v="2"/>
    <x v="30"/>
    <n v="61.551486750000002"/>
    <s v="COON"/>
  </r>
  <r>
    <x v="0"/>
    <x v="67"/>
    <x v="0"/>
    <n v="1.8728395869141325"/>
    <n v="1.8728395869141325"/>
    <x v="30"/>
    <n v="61.551486750000002"/>
    <s v="COON"/>
  </r>
  <r>
    <x v="1"/>
    <x v="67"/>
    <x v="4"/>
    <n v="1.8093872442999943"/>
    <n v="1.8093872442999943"/>
    <x v="30"/>
    <n v="61.551486750000002"/>
    <s v="COON"/>
  </r>
  <r>
    <x v="10"/>
    <x v="67"/>
    <x v="4"/>
    <n v="1.7507256641639071"/>
    <n v="1.7507256641639071"/>
    <x v="30"/>
    <n v="61.551486750000002"/>
    <s v="COON"/>
  </r>
  <r>
    <x v="4"/>
    <x v="67"/>
    <x v="4"/>
    <n v="1.6861335250150287"/>
    <n v="1.6861335250150287"/>
    <x v="30"/>
    <n v="61.551486750000002"/>
    <s v="COON"/>
  </r>
  <r>
    <x v="0"/>
    <x v="67"/>
    <x v="10"/>
    <n v="1.594606763234433"/>
    <n v="1.594606763234433"/>
    <x v="30"/>
    <n v="61.551486750000002"/>
    <s v="COON"/>
  </r>
  <r>
    <x v="7"/>
    <x v="67"/>
    <x v="16"/>
    <n v="1.5705280426984209"/>
    <n v="1.5705280426984209"/>
    <x v="30"/>
    <n v="61.551486750000002"/>
    <s v="COON"/>
  </r>
  <r>
    <x v="7"/>
    <x v="67"/>
    <x v="12"/>
    <n v="1.5640178327520251"/>
    <n v="1.5640178327520251"/>
    <x v="30"/>
    <n v="61.551486750000002"/>
    <s v="COON"/>
  </r>
  <r>
    <x v="1"/>
    <x v="67"/>
    <x v="15"/>
    <n v="1.5051409699661025"/>
    <n v="1.5051409699661025"/>
    <x v="30"/>
    <n v="61.551486750000002"/>
    <s v="COON"/>
  </r>
  <r>
    <x v="10"/>
    <x v="67"/>
    <x v="15"/>
    <n v="1.4563432635028111"/>
    <n v="1.4563432635028111"/>
    <x v="30"/>
    <n v="61.551486750000002"/>
    <s v="COON"/>
  </r>
  <r>
    <x v="1"/>
    <x v="67"/>
    <x v="10"/>
    <n v="1.1809975698785162"/>
    <n v="1.1809975698785162"/>
    <x v="30"/>
    <n v="61.551486750000002"/>
    <s v="COON"/>
  </r>
  <r>
    <x v="10"/>
    <x v="67"/>
    <x v="10"/>
    <n v="1.1427088156031673"/>
    <n v="1.1427088156031673"/>
    <x v="30"/>
    <n v="61.551486750000002"/>
    <s v="COON"/>
  </r>
  <r>
    <x v="1"/>
    <x v="67"/>
    <x v="9"/>
    <n v="1.1285506018184979"/>
    <n v="1.1285506018184979"/>
    <x v="30"/>
    <n v="61.551486750000002"/>
    <s v="COON"/>
  </r>
  <r>
    <x v="12"/>
    <x v="67"/>
    <x v="3"/>
    <n v="1.092794704412031"/>
    <n v="1.092794704412031"/>
    <x v="30"/>
    <n v="61.551486750000002"/>
    <s v="COON"/>
  </r>
  <r>
    <x v="10"/>
    <x v="67"/>
    <x v="9"/>
    <n v="1.091962214354864"/>
    <n v="1.091962214354864"/>
    <x v="30"/>
    <n v="61.551486750000002"/>
    <s v="COON"/>
  </r>
  <r>
    <x v="1"/>
    <x v="67"/>
    <x v="0"/>
    <n v="1.0786569780816211"/>
    <n v="1.0786569780816211"/>
    <x v="30"/>
    <n v="61.551486750000002"/>
    <s v="COON"/>
  </r>
  <r>
    <x v="10"/>
    <x v="67"/>
    <x v="0"/>
    <n v="1.0436861762488909"/>
    <n v="1.0436861762488909"/>
    <x v="30"/>
    <n v="61.551486750000002"/>
    <s v="COON"/>
  </r>
  <r>
    <x v="1"/>
    <x v="67"/>
    <x v="3"/>
    <n v="1.0010840939139465"/>
    <n v="1.0010840939139465"/>
    <x v="30"/>
    <n v="61.551486750000002"/>
    <s v="COON"/>
  </r>
  <r>
    <x v="11"/>
    <x v="67"/>
    <x v="16"/>
    <n v="1"/>
    <n v="1"/>
    <x v="30"/>
    <n v="61.551486750000002"/>
    <s v="COON"/>
  </r>
  <r>
    <x v="11"/>
    <x v="67"/>
    <x v="15"/>
    <n v="1"/>
    <n v="1"/>
    <x v="30"/>
    <n v="61.551486750000002"/>
    <s v="COON"/>
  </r>
  <r>
    <x v="11"/>
    <x v="67"/>
    <x v="12"/>
    <n v="1"/>
    <n v="1"/>
    <x v="30"/>
    <n v="61.551486750000002"/>
    <s v="COON"/>
  </r>
  <r>
    <x v="11"/>
    <x v="67"/>
    <x v="9"/>
    <n v="1"/>
    <n v="1"/>
    <x v="30"/>
    <n v="61.551486750000002"/>
    <s v="COON"/>
  </r>
  <r>
    <x v="11"/>
    <x v="67"/>
    <x v="3"/>
    <n v="1"/>
    <n v="1"/>
    <x v="30"/>
    <n v="61.551486750000002"/>
    <s v="COON"/>
  </r>
  <r>
    <x v="11"/>
    <x v="67"/>
    <x v="10"/>
    <n v="1"/>
    <n v="1"/>
    <x v="30"/>
    <n v="61.551486750000002"/>
    <s v="COON"/>
  </r>
  <r>
    <x v="11"/>
    <x v="67"/>
    <x v="4"/>
    <n v="1"/>
    <n v="1"/>
    <x v="30"/>
    <n v="61.551486750000002"/>
    <s v="COON"/>
  </r>
  <r>
    <x v="11"/>
    <x v="67"/>
    <x v="0"/>
    <n v="1"/>
    <n v="1"/>
    <x v="30"/>
    <n v="61.551486750000002"/>
    <s v="COON"/>
  </r>
  <r>
    <x v="6"/>
    <x v="67"/>
    <x v="16"/>
    <n v="1"/>
    <n v="1"/>
    <x v="30"/>
    <n v="61.551486750000002"/>
    <s v="COON"/>
  </r>
  <r>
    <x v="6"/>
    <x v="67"/>
    <x v="15"/>
    <n v="1"/>
    <n v="1"/>
    <x v="30"/>
    <n v="61.551486750000002"/>
    <s v="COON"/>
  </r>
  <r>
    <x v="6"/>
    <x v="67"/>
    <x v="12"/>
    <n v="1"/>
    <n v="1"/>
    <x v="30"/>
    <n v="61.551486750000002"/>
    <s v="COON"/>
  </r>
  <r>
    <x v="6"/>
    <x v="67"/>
    <x v="9"/>
    <n v="1"/>
    <n v="1"/>
    <x v="30"/>
    <n v="61.551486750000002"/>
    <s v="COON"/>
  </r>
  <r>
    <x v="6"/>
    <x v="67"/>
    <x v="3"/>
    <n v="1"/>
    <n v="1"/>
    <x v="30"/>
    <n v="61.551486750000002"/>
    <s v="COON"/>
  </r>
  <r>
    <x v="6"/>
    <x v="67"/>
    <x v="10"/>
    <n v="1"/>
    <n v="1"/>
    <x v="30"/>
    <n v="61.551486750000002"/>
    <s v="COON"/>
  </r>
  <r>
    <x v="6"/>
    <x v="67"/>
    <x v="4"/>
    <n v="1"/>
    <n v="1"/>
    <x v="30"/>
    <n v="61.551486750000002"/>
    <s v="COON"/>
  </r>
  <r>
    <x v="6"/>
    <x v="67"/>
    <x v="0"/>
    <n v="1"/>
    <n v="1"/>
    <x v="30"/>
    <n v="61.551486750000002"/>
    <s v="COON"/>
  </r>
  <r>
    <x v="9"/>
    <x v="67"/>
    <x v="16"/>
    <n v="1"/>
    <n v="1"/>
    <x v="30"/>
    <n v="61.551486750000002"/>
    <s v="COON"/>
  </r>
  <r>
    <x v="9"/>
    <x v="67"/>
    <x v="12"/>
    <n v="1"/>
    <n v="1"/>
    <x v="30"/>
    <n v="61.551486750000002"/>
    <s v="COON"/>
  </r>
  <r>
    <x v="9"/>
    <x v="67"/>
    <x v="9"/>
    <n v="1"/>
    <n v="1"/>
    <x v="30"/>
    <n v="61.551486750000002"/>
    <s v="COON"/>
  </r>
  <r>
    <x v="9"/>
    <x v="67"/>
    <x v="3"/>
    <n v="1"/>
    <n v="1"/>
    <x v="30"/>
    <n v="61.551486750000002"/>
    <s v="COON"/>
  </r>
  <r>
    <x v="9"/>
    <x v="67"/>
    <x v="10"/>
    <n v="1"/>
    <n v="1"/>
    <x v="30"/>
    <n v="61.551486750000002"/>
    <s v="COON"/>
  </r>
  <r>
    <x v="9"/>
    <x v="67"/>
    <x v="0"/>
    <n v="1"/>
    <n v="1"/>
    <x v="30"/>
    <n v="61.551486750000002"/>
    <s v="COON"/>
  </r>
  <r>
    <x v="5"/>
    <x v="67"/>
    <x v="16"/>
    <n v="1"/>
    <n v="1"/>
    <x v="30"/>
    <n v="61.551486750000002"/>
    <s v="COON"/>
  </r>
  <r>
    <x v="5"/>
    <x v="67"/>
    <x v="12"/>
    <n v="1"/>
    <n v="1"/>
    <x v="30"/>
    <n v="61.551486750000002"/>
    <s v="COON"/>
  </r>
  <r>
    <x v="5"/>
    <x v="67"/>
    <x v="3"/>
    <n v="1"/>
    <n v="1"/>
    <x v="30"/>
    <n v="61.551486750000002"/>
    <s v="COON"/>
  </r>
  <r>
    <x v="5"/>
    <x v="67"/>
    <x v="0"/>
    <n v="1"/>
    <n v="1"/>
    <x v="30"/>
    <n v="61.551486750000002"/>
    <s v="COON"/>
  </r>
  <r>
    <x v="10"/>
    <x v="67"/>
    <x v="3"/>
    <n v="0.9686282583911231"/>
    <n v="0.9686282583911231"/>
    <x v="30"/>
    <n v="61.551486750000002"/>
    <s v="COON"/>
  </r>
  <r>
    <x v="1"/>
    <x v="67"/>
    <x v="16"/>
    <n v="0.8368305814474607"/>
    <n v="0.8368305814474607"/>
    <x v="30"/>
    <n v="61.551486750000002"/>
    <s v="COON"/>
  </r>
  <r>
    <x v="10"/>
    <x v="67"/>
    <x v="16"/>
    <n v="0.80969995787942495"/>
    <n v="0.80969995787942495"/>
    <x v="30"/>
    <n v="61.551486750000002"/>
    <s v="COON"/>
  </r>
  <r>
    <x v="5"/>
    <x v="67"/>
    <x v="4"/>
    <n v="0.80581115172762252"/>
    <n v="0.80581115172762252"/>
    <x v="30"/>
    <n v="61.551486750000002"/>
    <s v="COON"/>
  </r>
  <r>
    <x v="7"/>
    <x v="67"/>
    <x v="0"/>
    <n v="0.73539861961478503"/>
    <n v="0.73539861961478503"/>
    <x v="30"/>
    <n v="61.551486750000002"/>
    <s v="COON"/>
  </r>
  <r>
    <x v="1"/>
    <x v="67"/>
    <x v="12"/>
    <n v="0.71716130082018781"/>
    <n v="0.71716130082018781"/>
    <x v="30"/>
    <n v="61.551486750000002"/>
    <s v="COON"/>
  </r>
  <r>
    <x v="10"/>
    <x v="67"/>
    <x v="12"/>
    <n v="0.69391043771661842"/>
    <n v="0.69391043771661842"/>
    <x v="30"/>
    <n v="61.551486750000002"/>
    <s v="COON"/>
  </r>
  <r>
    <x v="9"/>
    <x v="67"/>
    <x v="4"/>
    <n v="0.67660624589042806"/>
    <n v="0.67660624589042806"/>
    <x v="30"/>
    <n v="61.551486750000002"/>
    <s v="COON"/>
  </r>
  <r>
    <x v="5"/>
    <x v="67"/>
    <x v="15"/>
    <n v="0.67031498223590058"/>
    <n v="0.67031498223590058"/>
    <x v="30"/>
    <n v="61.551486750000002"/>
    <s v="COON"/>
  </r>
  <r>
    <x v="9"/>
    <x v="67"/>
    <x v="15"/>
    <n v="0.56283572487471045"/>
    <n v="0.56283572487471045"/>
    <x v="30"/>
    <n v="61.551486750000002"/>
    <s v="COON"/>
  </r>
  <r>
    <x v="5"/>
    <x v="67"/>
    <x v="10"/>
    <n v="0.52595762182434513"/>
    <n v="0.52595762182434513"/>
    <x v="30"/>
    <n v="61.551486750000002"/>
    <s v="COON"/>
  </r>
  <r>
    <x v="5"/>
    <x v="67"/>
    <x v="9"/>
    <n v="0.50260034887450988"/>
    <n v="0.50260034887450988"/>
    <x v="30"/>
    <n v="61.551486750000002"/>
    <s v="COON"/>
  </r>
  <r>
    <x v="3"/>
    <x v="67"/>
    <x v="3"/>
    <n v="-14.270191538573968"/>
    <n v="0"/>
    <x v="30"/>
    <n v="61.551486750000002"/>
    <s v="COON"/>
  </r>
  <r>
    <x v="12"/>
    <x v="61"/>
    <x v="15"/>
    <n v="412.87673505194414"/>
    <n v="412.87673505194414"/>
    <x v="30"/>
    <n v="61.551486750000002"/>
    <s v="QUEEN/RED/REDWOOD/TULLEY"/>
  </r>
  <r>
    <x v="3"/>
    <x v="41"/>
    <x v="16"/>
    <n v="6.7486712973222325"/>
    <n v="6.7486712973222325"/>
    <x v="32"/>
    <n v="40.583534499999999"/>
    <s v="DANCE/TULLEY"/>
  </r>
  <r>
    <x v="0"/>
    <x v="41"/>
    <x v="15"/>
    <n v="3.9023963575063383"/>
    <n v="3.9023963575063383"/>
    <x v="32"/>
    <n v="40.583534499999999"/>
    <s v="DANCE/TULLEY"/>
  </r>
  <r>
    <x v="0"/>
    <x v="41"/>
    <x v="4"/>
    <n v="3.636671489070308"/>
    <n v="3.636671489070308"/>
    <x v="32"/>
    <n v="40.583534499999999"/>
    <s v="DANCE/TULLEY"/>
  </r>
  <r>
    <x v="4"/>
    <x v="41"/>
    <x v="15"/>
    <n v="3.3601373230472982"/>
    <n v="3.3601373230472982"/>
    <x v="32"/>
    <n v="40.583534499999999"/>
    <s v="DANCE/TULLEY"/>
  </r>
  <r>
    <x v="0"/>
    <x v="41"/>
    <x v="10"/>
    <n v="3.3571547346260635"/>
    <n v="3.3571547346260635"/>
    <x v="32"/>
    <n v="40.583534499999999"/>
    <s v="DANCE/TULLEY"/>
  </r>
  <r>
    <x v="0"/>
    <x v="41"/>
    <x v="9"/>
    <n v="3.2562260563645293"/>
    <n v="3.2562260563645293"/>
    <x v="32"/>
    <n v="40.583534499999999"/>
    <s v="DANCE/TULLEY"/>
  </r>
  <r>
    <x v="0"/>
    <x v="41"/>
    <x v="12"/>
    <n v="3.1990550474625126"/>
    <n v="3.1990550474625126"/>
    <x v="32"/>
    <n v="40.583534499999999"/>
    <s v="DANCE/TULLEY"/>
  </r>
  <r>
    <x v="0"/>
    <x v="41"/>
    <x v="3"/>
    <n v="2.6938463336915679"/>
    <n v="2.6938463336915679"/>
    <x v="32"/>
    <n v="40.583534499999999"/>
    <s v="DANCE/TULLEY"/>
  </r>
  <r>
    <x v="4"/>
    <x v="41"/>
    <x v="4"/>
    <n v="2.4073731983369946"/>
    <n v="2.4073731983369946"/>
    <x v="32"/>
    <n v="40.583534499999999"/>
    <s v="DANCE/TULLEY"/>
  </r>
  <r>
    <x v="4"/>
    <x v="41"/>
    <x v="10"/>
    <n v="2.3109547837248257"/>
    <n v="2.3109547837248257"/>
    <x v="32"/>
    <n v="40.583534499999999"/>
    <s v="DANCE/TULLEY"/>
  </r>
  <r>
    <x v="0"/>
    <x v="41"/>
    <x v="0"/>
    <n v="2.1778423637263398"/>
    <n v="2.1778423637263398"/>
    <x v="32"/>
    <n v="40.583534499999999"/>
    <s v="DANCE/TULLEY"/>
  </r>
  <r>
    <x v="4"/>
    <x v="41"/>
    <x v="9"/>
    <n v="2.0573253582532143"/>
    <n v="2.0573253582532143"/>
    <x v="32"/>
    <n v="40.583534499999999"/>
    <s v="DANCE/TULLEY"/>
  </r>
  <r>
    <x v="4"/>
    <x v="41"/>
    <x v="12"/>
    <n v="2.0305335581592008"/>
    <n v="2.0305335581592008"/>
    <x v="32"/>
    <n v="40.583534499999999"/>
    <s v="DANCE/TULLEY"/>
  </r>
  <r>
    <x v="7"/>
    <x v="41"/>
    <x v="15"/>
    <n v="2"/>
    <n v="2"/>
    <x v="32"/>
    <n v="40.583534499999999"/>
    <s v="DANCE/TULLEY"/>
  </r>
  <r>
    <x v="7"/>
    <x v="41"/>
    <x v="12"/>
    <n v="2"/>
    <n v="2"/>
    <x v="32"/>
    <n v="40.583534499999999"/>
    <s v="DANCE/TULLEY"/>
  </r>
  <r>
    <x v="7"/>
    <x v="41"/>
    <x v="9"/>
    <n v="2"/>
    <n v="2"/>
    <x v="32"/>
    <n v="40.583534499999999"/>
    <s v="DANCE/TULLEY"/>
  </r>
  <r>
    <x v="7"/>
    <x v="41"/>
    <x v="2"/>
    <n v="2"/>
    <n v="2"/>
    <x v="32"/>
    <n v="40.583534499999999"/>
    <s v="DANCE/TULLEY"/>
  </r>
  <r>
    <x v="4"/>
    <x v="41"/>
    <x v="16"/>
    <n v="2"/>
    <n v="2"/>
    <x v="32"/>
    <n v="40.583534499999999"/>
    <s v="DANCE/TULLEY"/>
  </r>
  <r>
    <x v="7"/>
    <x v="41"/>
    <x v="0"/>
    <n v="1.9923743851610829"/>
    <n v="1.9923743851610829"/>
    <x v="32"/>
    <n v="40.583534499999999"/>
    <s v="DANCE/TULLEY"/>
  </r>
  <r>
    <x v="7"/>
    <x v="41"/>
    <x v="11"/>
    <n v="1.8180034080507985"/>
    <n v="1.8180034080507985"/>
    <x v="32"/>
    <n v="40.583534499999999"/>
    <s v="DANCE/TULLEY"/>
  </r>
  <r>
    <x v="4"/>
    <x v="41"/>
    <x v="3"/>
    <n v="1.7937798061254973"/>
    <n v="1.7937798061254973"/>
    <x v="32"/>
    <n v="40.583534499999999"/>
    <s v="DANCE/TULLEY"/>
  </r>
  <r>
    <x v="0"/>
    <x v="41"/>
    <x v="16"/>
    <n v="1.6062407719926424"/>
    <n v="1.6062407719926424"/>
    <x v="32"/>
    <n v="40.583534499999999"/>
    <s v="DANCE/TULLEY"/>
  </r>
  <r>
    <x v="3"/>
    <x v="41"/>
    <x v="11"/>
    <n v="1.6017305911679982"/>
    <n v="1.6017305911679982"/>
    <x v="32"/>
    <n v="40.583534499999999"/>
    <s v="DANCE/TULLEY"/>
  </r>
  <r>
    <x v="4"/>
    <x v="41"/>
    <x v="0"/>
    <n v="1.551967120351152"/>
    <n v="1.551967120351152"/>
    <x v="32"/>
    <n v="40.583534499999999"/>
    <s v="DANCE/TULLEY"/>
  </r>
  <r>
    <x v="7"/>
    <x v="41"/>
    <x v="4"/>
    <n v="1.5337283467780882"/>
    <n v="1.5337283467780882"/>
    <x v="32"/>
    <n v="40.583534499999999"/>
    <s v="DANCE/TULLEY"/>
  </r>
  <r>
    <x v="1"/>
    <x v="41"/>
    <x v="0"/>
    <n v="1.4555800444447002"/>
    <n v="1.4555800444447002"/>
    <x v="32"/>
    <n v="40.583534499999999"/>
    <s v="DANCE/TULLEY"/>
  </r>
  <r>
    <x v="10"/>
    <x v="41"/>
    <x v="0"/>
    <n v="1.4083891373071207"/>
    <n v="1.4083891373071207"/>
    <x v="32"/>
    <n v="40.583534499999999"/>
    <s v="DANCE/TULLEY"/>
  </r>
  <r>
    <x v="1"/>
    <x v="41"/>
    <x v="11"/>
    <n v="1.1998187930387054"/>
    <n v="1.1998187930387054"/>
    <x v="32"/>
    <n v="40.583534499999999"/>
    <s v="DANCE/TULLEY"/>
  </r>
  <r>
    <x v="10"/>
    <x v="41"/>
    <x v="11"/>
    <n v="1.1609198417509987"/>
    <n v="1.1609198417509987"/>
    <x v="32"/>
    <n v="40.583534499999999"/>
    <s v="DANCE/TULLEY"/>
  </r>
  <r>
    <x v="12"/>
    <x v="41"/>
    <x v="16"/>
    <n v="1"/>
    <n v="1"/>
    <x v="32"/>
    <n v="40.583534499999999"/>
    <s v="DANCE/TULLEY"/>
  </r>
  <r>
    <x v="12"/>
    <x v="41"/>
    <x v="15"/>
    <n v="1"/>
    <n v="1"/>
    <x v="32"/>
    <n v="40.583534499999999"/>
    <s v="DANCE/TULLEY"/>
  </r>
  <r>
    <x v="12"/>
    <x v="41"/>
    <x v="12"/>
    <n v="1"/>
    <n v="1"/>
    <x v="32"/>
    <n v="40.583534499999999"/>
    <s v="DANCE/TULLEY"/>
  </r>
  <r>
    <x v="3"/>
    <x v="41"/>
    <x v="2"/>
    <n v="1"/>
    <n v="1"/>
    <x v="32"/>
    <n v="40.583534499999999"/>
    <s v="DANCE/TULLEY"/>
  </r>
  <r>
    <x v="0"/>
    <x v="41"/>
    <x v="2"/>
    <n v="1"/>
    <n v="1"/>
    <x v="32"/>
    <n v="40.583534499999999"/>
    <s v="DANCE/TULLEY"/>
  </r>
  <r>
    <x v="7"/>
    <x v="41"/>
    <x v="16"/>
    <n v="1"/>
    <n v="1"/>
    <x v="32"/>
    <n v="40.583534499999999"/>
    <s v="DANCE/TULLEY"/>
  </r>
  <r>
    <x v="7"/>
    <x v="41"/>
    <x v="3"/>
    <n v="1"/>
    <n v="1"/>
    <x v="32"/>
    <n v="40.583534499999999"/>
    <s v="DANCE/TULLEY"/>
  </r>
  <r>
    <x v="7"/>
    <x v="41"/>
    <x v="10"/>
    <n v="1"/>
    <n v="1"/>
    <x v="32"/>
    <n v="40.583534499999999"/>
    <s v="DANCE/TULLEY"/>
  </r>
  <r>
    <x v="11"/>
    <x v="41"/>
    <x v="16"/>
    <n v="1"/>
    <n v="1"/>
    <x v="32"/>
    <n v="40.583534499999999"/>
    <s v="DANCE/TULLEY"/>
  </r>
  <r>
    <x v="11"/>
    <x v="41"/>
    <x v="15"/>
    <n v="1"/>
    <n v="1"/>
    <x v="32"/>
    <n v="40.583534499999999"/>
    <s v="DANCE/TULLEY"/>
  </r>
  <r>
    <x v="11"/>
    <x v="41"/>
    <x v="12"/>
    <n v="1"/>
    <n v="1"/>
    <x v="32"/>
    <n v="40.583534499999999"/>
    <s v="DANCE/TULLEY"/>
  </r>
  <r>
    <x v="11"/>
    <x v="41"/>
    <x v="9"/>
    <n v="1"/>
    <n v="1"/>
    <x v="32"/>
    <n v="40.583534499999999"/>
    <s v="DANCE/TULLEY"/>
  </r>
  <r>
    <x v="11"/>
    <x v="41"/>
    <x v="3"/>
    <n v="1"/>
    <n v="1"/>
    <x v="32"/>
    <n v="40.583534499999999"/>
    <s v="DANCE/TULLEY"/>
  </r>
  <r>
    <x v="11"/>
    <x v="41"/>
    <x v="10"/>
    <n v="1"/>
    <n v="1"/>
    <x v="32"/>
    <n v="40.583534499999999"/>
    <s v="DANCE/TULLEY"/>
  </r>
  <r>
    <x v="11"/>
    <x v="41"/>
    <x v="4"/>
    <n v="1"/>
    <n v="1"/>
    <x v="32"/>
    <n v="40.583534499999999"/>
    <s v="DANCE/TULLEY"/>
  </r>
  <r>
    <x v="11"/>
    <x v="41"/>
    <x v="0"/>
    <n v="1"/>
    <n v="1"/>
    <x v="32"/>
    <n v="40.583534499999999"/>
    <s v="DANCE/TULLEY"/>
  </r>
  <r>
    <x v="11"/>
    <x v="41"/>
    <x v="11"/>
    <n v="1"/>
    <n v="1"/>
    <x v="32"/>
    <n v="40.583534499999999"/>
    <s v="DANCE/TULLEY"/>
  </r>
  <r>
    <x v="11"/>
    <x v="41"/>
    <x v="2"/>
    <n v="1"/>
    <n v="1"/>
    <x v="32"/>
    <n v="40.583534499999999"/>
    <s v="DANCE/TULLEY"/>
  </r>
  <r>
    <x v="6"/>
    <x v="41"/>
    <x v="16"/>
    <n v="1"/>
    <n v="1"/>
    <x v="32"/>
    <n v="40.583534499999999"/>
    <s v="DANCE/TULLEY"/>
  </r>
  <r>
    <x v="6"/>
    <x v="41"/>
    <x v="15"/>
    <n v="1"/>
    <n v="1"/>
    <x v="32"/>
    <n v="40.583534499999999"/>
    <s v="DANCE/TULLEY"/>
  </r>
  <r>
    <x v="6"/>
    <x v="41"/>
    <x v="12"/>
    <n v="1"/>
    <n v="1"/>
    <x v="32"/>
    <n v="40.583534499999999"/>
    <s v="DANCE/TULLEY"/>
  </r>
  <r>
    <x v="6"/>
    <x v="41"/>
    <x v="9"/>
    <n v="1"/>
    <n v="1"/>
    <x v="32"/>
    <n v="40.583534499999999"/>
    <s v="DANCE/TULLEY"/>
  </r>
  <r>
    <x v="6"/>
    <x v="41"/>
    <x v="3"/>
    <n v="1"/>
    <n v="1"/>
    <x v="32"/>
    <n v="40.583534499999999"/>
    <s v="DANCE/TULLEY"/>
  </r>
  <r>
    <x v="6"/>
    <x v="41"/>
    <x v="10"/>
    <n v="1"/>
    <n v="1"/>
    <x v="32"/>
    <n v="40.583534499999999"/>
    <s v="DANCE/TULLEY"/>
  </r>
  <r>
    <x v="6"/>
    <x v="41"/>
    <x v="4"/>
    <n v="1"/>
    <n v="1"/>
    <x v="32"/>
    <n v="40.583534499999999"/>
    <s v="DANCE/TULLEY"/>
  </r>
  <r>
    <x v="6"/>
    <x v="41"/>
    <x v="0"/>
    <n v="1"/>
    <n v="1"/>
    <x v="32"/>
    <n v="40.583534499999999"/>
    <s v="DANCE/TULLEY"/>
  </r>
  <r>
    <x v="6"/>
    <x v="41"/>
    <x v="11"/>
    <n v="1"/>
    <n v="1"/>
    <x v="32"/>
    <n v="40.583534499999999"/>
    <s v="DANCE/TULLEY"/>
  </r>
  <r>
    <x v="6"/>
    <x v="41"/>
    <x v="2"/>
    <n v="1"/>
    <n v="1"/>
    <x v="32"/>
    <n v="40.583534499999999"/>
    <s v="DANCE/TULLEY"/>
  </r>
  <r>
    <x v="4"/>
    <x v="41"/>
    <x v="11"/>
    <n v="1"/>
    <n v="1"/>
    <x v="32"/>
    <n v="40.583534499999999"/>
    <s v="DANCE/TULLEY"/>
  </r>
  <r>
    <x v="4"/>
    <x v="41"/>
    <x v="2"/>
    <n v="1"/>
    <n v="1"/>
    <x v="32"/>
    <n v="40.583534499999999"/>
    <s v="DANCE/TULLEY"/>
  </r>
  <r>
    <x v="10"/>
    <x v="41"/>
    <x v="16"/>
    <n v="1"/>
    <n v="1"/>
    <x v="32"/>
    <n v="40.583534499999999"/>
    <s v="DANCE/TULLEY"/>
  </r>
  <r>
    <x v="10"/>
    <x v="41"/>
    <x v="15"/>
    <n v="1"/>
    <n v="1"/>
    <x v="32"/>
    <n v="40.583534499999999"/>
    <s v="DANCE/TULLEY"/>
  </r>
  <r>
    <x v="10"/>
    <x v="41"/>
    <x v="12"/>
    <n v="1"/>
    <n v="1"/>
    <x v="32"/>
    <n v="40.583534499999999"/>
    <s v="DANCE/TULLEY"/>
  </r>
  <r>
    <x v="10"/>
    <x v="41"/>
    <x v="9"/>
    <n v="1"/>
    <n v="1"/>
    <x v="32"/>
    <n v="40.583534499999999"/>
    <s v="DANCE/TULLEY"/>
  </r>
  <r>
    <x v="10"/>
    <x v="41"/>
    <x v="3"/>
    <n v="1"/>
    <n v="1"/>
    <x v="32"/>
    <n v="40.583534499999999"/>
    <s v="DANCE/TULLEY"/>
  </r>
  <r>
    <x v="10"/>
    <x v="41"/>
    <x v="2"/>
    <n v="1"/>
    <n v="1"/>
    <x v="32"/>
    <n v="40.583534499999999"/>
    <s v="DANCE/TULLEY"/>
  </r>
  <r>
    <x v="1"/>
    <x v="41"/>
    <x v="16"/>
    <n v="1"/>
    <n v="1"/>
    <x v="32"/>
    <n v="40.583534499999999"/>
    <s v="DANCE/TULLEY"/>
  </r>
  <r>
    <x v="1"/>
    <x v="41"/>
    <x v="15"/>
    <n v="1"/>
    <n v="1"/>
    <x v="32"/>
    <n v="40.583534499999999"/>
    <s v="DANCE/TULLEY"/>
  </r>
  <r>
    <x v="1"/>
    <x v="41"/>
    <x v="12"/>
    <n v="1"/>
    <n v="1"/>
    <x v="32"/>
    <n v="40.583534499999999"/>
    <s v="DANCE/TULLEY"/>
  </r>
  <r>
    <x v="1"/>
    <x v="41"/>
    <x v="9"/>
    <n v="1"/>
    <n v="1"/>
    <x v="32"/>
    <n v="40.583534499999999"/>
    <s v="DANCE/TULLEY"/>
  </r>
  <r>
    <x v="1"/>
    <x v="41"/>
    <x v="3"/>
    <n v="1"/>
    <n v="1"/>
    <x v="32"/>
    <n v="40.583534499999999"/>
    <s v="DANCE/TULLEY"/>
  </r>
  <r>
    <x v="1"/>
    <x v="41"/>
    <x v="2"/>
    <n v="1"/>
    <n v="1"/>
    <x v="32"/>
    <n v="40.583534499999999"/>
    <s v="DANCE/TULLEY"/>
  </r>
  <r>
    <x v="9"/>
    <x v="41"/>
    <x v="16"/>
    <n v="1"/>
    <n v="1"/>
    <x v="32"/>
    <n v="40.583534499999999"/>
    <s v="DANCE/TULLEY"/>
  </r>
  <r>
    <x v="9"/>
    <x v="41"/>
    <x v="15"/>
    <n v="1"/>
    <n v="1"/>
    <x v="32"/>
    <n v="40.583534499999999"/>
    <s v="DANCE/TULLEY"/>
  </r>
  <r>
    <x v="9"/>
    <x v="41"/>
    <x v="12"/>
    <n v="1"/>
    <n v="1"/>
    <x v="32"/>
    <n v="40.583534499999999"/>
    <s v="DANCE/TULLEY"/>
  </r>
  <r>
    <x v="9"/>
    <x v="41"/>
    <x v="9"/>
    <n v="1"/>
    <n v="1"/>
    <x v="32"/>
    <n v="40.583534499999999"/>
    <s v="DANCE/TULLEY"/>
  </r>
  <r>
    <x v="9"/>
    <x v="41"/>
    <x v="3"/>
    <n v="1"/>
    <n v="1"/>
    <x v="32"/>
    <n v="40.583534499999999"/>
    <s v="DANCE/TULLEY"/>
  </r>
  <r>
    <x v="9"/>
    <x v="41"/>
    <x v="10"/>
    <n v="1"/>
    <n v="1"/>
    <x v="32"/>
    <n v="40.583534499999999"/>
    <s v="DANCE/TULLEY"/>
  </r>
  <r>
    <x v="9"/>
    <x v="41"/>
    <x v="4"/>
    <n v="1"/>
    <n v="1"/>
    <x v="32"/>
    <n v="40.583534499999999"/>
    <s v="DANCE/TULLEY"/>
  </r>
  <r>
    <x v="9"/>
    <x v="41"/>
    <x v="11"/>
    <n v="1"/>
    <n v="1"/>
    <x v="32"/>
    <n v="40.583534499999999"/>
    <s v="DANCE/TULLEY"/>
  </r>
  <r>
    <x v="9"/>
    <x v="41"/>
    <x v="2"/>
    <n v="1"/>
    <n v="1"/>
    <x v="32"/>
    <n v="40.583534499999999"/>
    <s v="DANCE/TULLEY"/>
  </r>
  <r>
    <x v="5"/>
    <x v="41"/>
    <x v="16"/>
    <n v="1"/>
    <n v="1"/>
    <x v="32"/>
    <n v="40.583534499999999"/>
    <s v="DANCE/TULLEY"/>
  </r>
  <r>
    <x v="5"/>
    <x v="41"/>
    <x v="15"/>
    <n v="1"/>
    <n v="1"/>
    <x v="32"/>
    <n v="40.583534499999999"/>
    <s v="DANCE/TULLEY"/>
  </r>
  <r>
    <x v="5"/>
    <x v="41"/>
    <x v="12"/>
    <n v="1"/>
    <n v="1"/>
    <x v="32"/>
    <n v="40.583534499999999"/>
    <s v="DANCE/TULLEY"/>
  </r>
  <r>
    <x v="5"/>
    <x v="41"/>
    <x v="9"/>
    <n v="1"/>
    <n v="1"/>
    <x v="32"/>
    <n v="40.583534499999999"/>
    <s v="DANCE/TULLEY"/>
  </r>
  <r>
    <x v="5"/>
    <x v="41"/>
    <x v="3"/>
    <n v="1"/>
    <n v="1"/>
    <x v="32"/>
    <n v="40.583534499999999"/>
    <s v="DANCE/TULLEY"/>
  </r>
  <r>
    <x v="5"/>
    <x v="41"/>
    <x v="10"/>
    <n v="1"/>
    <n v="1"/>
    <x v="32"/>
    <n v="40.583534499999999"/>
    <s v="DANCE/TULLEY"/>
  </r>
  <r>
    <x v="5"/>
    <x v="41"/>
    <x v="4"/>
    <n v="1"/>
    <n v="1"/>
    <x v="32"/>
    <n v="40.583534499999999"/>
    <s v="DANCE/TULLEY"/>
  </r>
  <r>
    <x v="5"/>
    <x v="41"/>
    <x v="2"/>
    <n v="1"/>
    <n v="1"/>
    <x v="32"/>
    <n v="40.583534499999999"/>
    <s v="DANCE/TULLEY"/>
  </r>
  <r>
    <x v="0"/>
    <x v="41"/>
    <x v="11"/>
    <n v="0.97088264477761765"/>
    <n v="0.97088264477761765"/>
    <x v="32"/>
    <n v="40.583534499999999"/>
    <s v="DANCE/TULLEY"/>
  </r>
  <r>
    <x v="1"/>
    <x v="41"/>
    <x v="4"/>
    <n v="0.7828540743708754"/>
    <n v="0.7828540743708754"/>
    <x v="32"/>
    <n v="40.583534499999999"/>
    <s v="DANCE/TULLEY"/>
  </r>
  <r>
    <x v="10"/>
    <x v="41"/>
    <x v="4"/>
    <n v="0.75747340632248528"/>
    <n v="0.75747340632248528"/>
    <x v="32"/>
    <n v="40.583534499999999"/>
    <s v="DANCE/TULLEY"/>
  </r>
  <r>
    <x v="1"/>
    <x v="41"/>
    <x v="10"/>
    <n v="0.69168951412068447"/>
    <n v="0.69168951412068447"/>
    <x v="32"/>
    <n v="40.583534499999999"/>
    <s v="DANCE/TULLEY"/>
  </r>
  <r>
    <x v="10"/>
    <x v="41"/>
    <x v="10"/>
    <n v="0.66926446387801009"/>
    <n v="0.66926446387801009"/>
    <x v="32"/>
    <n v="40.583534499999999"/>
    <s v="DANCE/TULLEY"/>
  </r>
  <r>
    <x v="5"/>
    <x v="41"/>
    <x v="0"/>
    <n v="0.64824300919591238"/>
    <n v="0.64824300919591238"/>
    <x v="32"/>
    <n v="40.583534499999999"/>
    <s v="DANCE/TULLEY"/>
  </r>
  <r>
    <x v="9"/>
    <x v="41"/>
    <x v="0"/>
    <n v="0.54430280337571746"/>
    <n v="0.54430280337571746"/>
    <x v="32"/>
    <n v="40.583534499999999"/>
    <s v="DANCE/TULLEY"/>
  </r>
  <r>
    <x v="5"/>
    <x v="41"/>
    <x v="11"/>
    <n v="-4.6838421589802266"/>
    <n v="0"/>
    <x v="32"/>
    <n v="40.583534499999999"/>
    <s v="DANCE/TULLEY"/>
  </r>
  <r>
    <x v="3"/>
    <x v="41"/>
    <x v="12"/>
    <n v="-6.2148749807698742"/>
    <n v="0"/>
    <x v="32"/>
    <n v="40.583534499999999"/>
    <s v="DANCE/TULLEY"/>
  </r>
  <r>
    <x v="3"/>
    <x v="52"/>
    <x v="10"/>
    <n v="131.32626919284812"/>
    <n v="131.32626919284812"/>
    <x v="41"/>
    <n v="40.583534499999999"/>
    <s v="AUGUST COMPLEX FIRES/BLAKE/CASTLE/CHANCE/HOPKINS/JOHNSON/KNOB/MONUMENT/RED/RED SALMON COMPLEX"/>
  </r>
  <r>
    <x v="3"/>
    <x v="52"/>
    <x v="4"/>
    <n v="99.235437654616376"/>
    <n v="99.235437654616376"/>
    <x v="41"/>
    <n v="40.583534499999999"/>
    <s v="AUGUST COMPLEX FIRES/BLAKE/CASTLE/CHANCE/HOPKINS/JOHNSON/KNOB/MONUMENT/RED/RED SALMON COMPLEX"/>
  </r>
  <r>
    <x v="3"/>
    <x v="52"/>
    <x v="3"/>
    <n v="78.093885164040131"/>
    <n v="78.093885164040131"/>
    <x v="41"/>
    <n v="40.583534499999999"/>
    <s v="AUGUST COMPLEX FIRES/BLAKE/CASTLE/CHANCE/HOPKINS/JOHNSON/KNOB/MONUMENT/RED/RED SALMON COMPLEX"/>
  </r>
  <r>
    <x v="3"/>
    <x v="52"/>
    <x v="0"/>
    <n v="69.570073068323694"/>
    <n v="69.570073068323694"/>
    <x v="41"/>
    <n v="40.583534499999999"/>
    <s v="AUGUST COMPLEX FIRES/BLAKE/CASTLE/CHANCE/HOPKINS/JOHNSON/KNOB/MONUMENT/RED/RED SALMON COMPLEX"/>
  </r>
  <r>
    <x v="3"/>
    <x v="52"/>
    <x v="9"/>
    <n v="68.741455421706902"/>
    <n v="68.741455421706902"/>
    <x v="41"/>
    <n v="40.583534499999999"/>
    <s v="AUGUST COMPLEX FIRES/BLAKE/CASTLE/CHANCE/HOPKINS/JOHNSON/KNOB/MONUMENT/RED/RED SALMON COMPLEX"/>
  </r>
  <r>
    <x v="3"/>
    <x v="52"/>
    <x v="11"/>
    <n v="42.997323929794788"/>
    <n v="42.997323929794788"/>
    <x v="41"/>
    <n v="40.583534499999999"/>
    <s v="AUGUST COMPLEX FIRES/BLAKE/CASTLE/CHANCE/HOPKINS/JOHNSON/KNOB/MONUMENT/RED/RED SALMON COMPLEX"/>
  </r>
  <r>
    <x v="4"/>
    <x v="65"/>
    <x v="4"/>
    <n v="2"/>
    <n v="2"/>
    <x v="48"/>
    <n v="25.549954249999999"/>
    <s v="COYOTE/PANOCHE"/>
  </r>
  <r>
    <x v="0"/>
    <x v="65"/>
    <x v="10"/>
    <n v="1.5547074787150024"/>
    <n v="1.5547074787150024"/>
    <x v="48"/>
    <n v="25.549954249999999"/>
    <s v="COYOTE/PANOCHE"/>
  </r>
  <r>
    <x v="0"/>
    <x v="65"/>
    <x v="3"/>
    <n v="1.5405033789553908"/>
    <n v="1.5405033789553908"/>
    <x v="48"/>
    <n v="25.549954249999999"/>
    <s v="COYOTE/PANOCHE"/>
  </r>
  <r>
    <x v="3"/>
    <x v="65"/>
    <x v="12"/>
    <n v="1"/>
    <n v="1"/>
    <x v="48"/>
    <n v="25.549954249999999"/>
    <s v="COYOTE/PANOCHE"/>
  </r>
  <r>
    <x v="3"/>
    <x v="65"/>
    <x v="9"/>
    <n v="1"/>
    <n v="1"/>
    <x v="48"/>
    <n v="25.549954249999999"/>
    <s v="COYOTE/PANOCHE"/>
  </r>
  <r>
    <x v="3"/>
    <x v="65"/>
    <x v="0"/>
    <n v="1"/>
    <n v="1"/>
    <x v="48"/>
    <n v="25.549954249999999"/>
    <s v="COYOTE/PANOCHE"/>
  </r>
  <r>
    <x v="3"/>
    <x v="65"/>
    <x v="11"/>
    <n v="1"/>
    <n v="1"/>
    <x v="48"/>
    <n v="25.549954249999999"/>
    <s v="COYOTE/PANOCHE"/>
  </r>
  <r>
    <x v="0"/>
    <x v="65"/>
    <x v="12"/>
    <n v="1"/>
    <n v="1"/>
    <x v="48"/>
    <n v="25.549954249999999"/>
    <s v="COYOTE/PANOCHE"/>
  </r>
  <r>
    <x v="0"/>
    <x v="65"/>
    <x v="9"/>
    <n v="1"/>
    <n v="1"/>
    <x v="48"/>
    <n v="25.549954249999999"/>
    <s v="COYOTE/PANOCHE"/>
  </r>
  <r>
    <x v="0"/>
    <x v="65"/>
    <x v="0"/>
    <n v="1"/>
    <n v="1"/>
    <x v="48"/>
    <n v="25.549954249999999"/>
    <s v="COYOTE/PANOCHE"/>
  </r>
  <r>
    <x v="0"/>
    <x v="65"/>
    <x v="11"/>
    <n v="1"/>
    <n v="1"/>
    <x v="48"/>
    <n v="25.549954249999999"/>
    <s v="COYOTE/PANOCHE"/>
  </r>
  <r>
    <x v="4"/>
    <x v="65"/>
    <x v="12"/>
    <n v="1"/>
    <n v="1"/>
    <x v="48"/>
    <n v="25.549954249999999"/>
    <s v="COYOTE/PANOCHE"/>
  </r>
  <r>
    <x v="4"/>
    <x v="65"/>
    <x v="9"/>
    <n v="1"/>
    <n v="1"/>
    <x v="48"/>
    <n v="25.549954249999999"/>
    <s v="COYOTE/PANOCHE"/>
  </r>
  <r>
    <x v="4"/>
    <x v="65"/>
    <x v="0"/>
    <n v="1"/>
    <n v="1"/>
    <x v="48"/>
    <n v="25.549954249999999"/>
    <s v="COYOTE/PANOCHE"/>
  </r>
  <r>
    <x v="4"/>
    <x v="65"/>
    <x v="11"/>
    <n v="1"/>
    <n v="1"/>
    <x v="48"/>
    <n v="25.549954249999999"/>
    <s v="COYOTE/PANOCHE"/>
  </r>
  <r>
    <x v="1"/>
    <x v="65"/>
    <x v="3"/>
    <n v="1"/>
    <n v="1"/>
    <x v="48"/>
    <n v="25.549954249999999"/>
    <s v="COYOTE/PANOCHE"/>
  </r>
  <r>
    <x v="1"/>
    <x v="65"/>
    <x v="10"/>
    <n v="1"/>
    <n v="1"/>
    <x v="48"/>
    <n v="25.549954249999999"/>
    <s v="COYOTE/PANOCHE"/>
  </r>
  <r>
    <x v="1"/>
    <x v="65"/>
    <x v="4"/>
    <n v="1"/>
    <n v="1"/>
    <x v="48"/>
    <n v="25.549954249999999"/>
    <s v="COYOTE/PANOCHE"/>
  </r>
  <r>
    <x v="14"/>
    <x v="56"/>
    <x v="0"/>
    <n v="32.955555555555556"/>
    <n v="32.955555555555556"/>
    <x v="44"/>
    <n v="25.549954249999999"/>
    <s v="GARZA/HILLS/PARK"/>
  </r>
  <r>
    <x v="0"/>
    <x v="56"/>
    <x v="10"/>
    <n v="4.6735303778910549"/>
    <n v="4.6735303778910549"/>
    <x v="44"/>
    <n v="25.549954249999999"/>
    <s v="GARZA/HILLS/PARK"/>
  </r>
  <r>
    <x v="1"/>
    <x v="56"/>
    <x v="10"/>
    <n v="4.5397564864307851"/>
    <n v="4.5397564864307851"/>
    <x v="44"/>
    <n v="25.549954249999999"/>
    <s v="GARZA/HILLS/PARK"/>
  </r>
  <r>
    <x v="0"/>
    <x v="56"/>
    <x v="3"/>
    <n v="3.9761377339433039"/>
    <n v="3.9761377339433039"/>
    <x v="44"/>
    <n v="25.549954249999999"/>
    <s v="GARZA/HILLS/PARK"/>
  </r>
  <r>
    <x v="1"/>
    <x v="56"/>
    <x v="3"/>
    <n v="3.6779172056110934"/>
    <n v="3.6779172056110934"/>
    <x v="44"/>
    <n v="25.549954249999999"/>
    <s v="GARZA/HILLS/PARK"/>
  </r>
  <r>
    <x v="0"/>
    <x v="56"/>
    <x v="4"/>
    <n v="3.3744075393320414"/>
    <n v="3.3744075393320414"/>
    <x v="44"/>
    <n v="25.549954249999999"/>
    <s v="GARZA/HILLS/PARK"/>
  </r>
  <r>
    <x v="6"/>
    <x v="68"/>
    <x v="19"/>
    <n v="2.1198626764179034"/>
    <n v="2.1198626764179034"/>
    <x v="49"/>
    <n v="22.987000999999999"/>
    <s v="CHIMNEY/HORSESHOE"/>
  </r>
  <r>
    <x v="6"/>
    <x v="68"/>
    <x v="20"/>
    <n v="2"/>
    <n v="2"/>
    <x v="49"/>
    <n v="22.987000999999999"/>
    <s v="CHIMNEY/HORSESHOE"/>
  </r>
  <r>
    <x v="6"/>
    <x v="68"/>
    <x v="17"/>
    <n v="2"/>
    <n v="2"/>
    <x v="49"/>
    <n v="22.987000999999999"/>
    <s v="CHIMNEY/HORSESHOE"/>
  </r>
  <r>
    <x v="6"/>
    <x v="68"/>
    <x v="18"/>
    <n v="2"/>
    <n v="2"/>
    <x v="49"/>
    <n v="22.987000999999999"/>
    <s v="CHIMNEY/HORSESHOE"/>
  </r>
  <r>
    <x v="3"/>
    <x v="68"/>
    <x v="4"/>
    <n v="1"/>
    <n v="1"/>
    <x v="49"/>
    <n v="22.987000999999999"/>
    <s v="CHIMNEY/HORSESHOE"/>
  </r>
  <r>
    <x v="3"/>
    <x v="68"/>
    <x v="0"/>
    <n v="1"/>
    <n v="1"/>
    <x v="49"/>
    <n v="22.987000999999999"/>
    <s v="CHIMNEY/HORSESHOE"/>
  </r>
  <r>
    <x v="3"/>
    <x v="68"/>
    <x v="11"/>
    <n v="1"/>
    <n v="1"/>
    <x v="49"/>
    <n v="22.987000999999999"/>
    <s v="CHIMNEY/HORSESHOE"/>
  </r>
  <r>
    <x v="3"/>
    <x v="68"/>
    <x v="5"/>
    <n v="1"/>
    <n v="1"/>
    <x v="49"/>
    <n v="22.987000999999999"/>
    <s v="CHIMNEY/HORSESHOE"/>
  </r>
  <r>
    <x v="3"/>
    <x v="68"/>
    <x v="7"/>
    <n v="1"/>
    <n v="1"/>
    <x v="49"/>
    <n v="22.987000999999999"/>
    <s v="CHIMNEY/HORSESHOE"/>
  </r>
  <r>
    <x v="3"/>
    <x v="68"/>
    <x v="8"/>
    <n v="1"/>
    <n v="1"/>
    <x v="49"/>
    <n v="22.987000999999999"/>
    <s v="CHIMNEY/HORSESHOE"/>
  </r>
  <r>
    <x v="3"/>
    <x v="68"/>
    <x v="6"/>
    <n v="1"/>
    <n v="1"/>
    <x v="49"/>
    <n v="22.987000999999999"/>
    <s v="CHIMNEY/HORSESHOE"/>
  </r>
  <r>
    <x v="3"/>
    <x v="68"/>
    <x v="14"/>
    <n v="1"/>
    <n v="1"/>
    <x v="49"/>
    <n v="22.987000999999999"/>
    <s v="CHIMNEY/HORSESHOE"/>
  </r>
  <r>
    <x v="0"/>
    <x v="68"/>
    <x v="4"/>
    <n v="1"/>
    <n v="1"/>
    <x v="49"/>
    <n v="22.987000999999999"/>
    <s v="CHIMNEY/HORSESHOE"/>
  </r>
  <r>
    <x v="0"/>
    <x v="68"/>
    <x v="0"/>
    <n v="1"/>
    <n v="1"/>
    <x v="49"/>
    <n v="22.987000999999999"/>
    <s v="CHIMNEY/HORSESHOE"/>
  </r>
  <r>
    <x v="0"/>
    <x v="68"/>
    <x v="11"/>
    <n v="1"/>
    <n v="1"/>
    <x v="49"/>
    <n v="22.987000999999999"/>
    <s v="CHIMNEY/HORSESHOE"/>
  </r>
  <r>
    <x v="0"/>
    <x v="68"/>
    <x v="5"/>
    <n v="1"/>
    <n v="1"/>
    <x v="49"/>
    <n v="22.987000999999999"/>
    <s v="CHIMNEY/HORSESHOE"/>
  </r>
  <r>
    <x v="0"/>
    <x v="68"/>
    <x v="7"/>
    <n v="1"/>
    <n v="1"/>
    <x v="49"/>
    <n v="22.987000999999999"/>
    <s v="CHIMNEY/HORSESHOE"/>
  </r>
  <r>
    <x v="0"/>
    <x v="68"/>
    <x v="8"/>
    <n v="1"/>
    <n v="1"/>
    <x v="49"/>
    <n v="22.987000999999999"/>
    <s v="CHIMNEY/HORSESHOE"/>
  </r>
  <r>
    <x v="0"/>
    <x v="68"/>
    <x v="6"/>
    <n v="1"/>
    <n v="1"/>
    <x v="49"/>
    <n v="22.987000999999999"/>
    <s v="CHIMNEY/HORSESHOE"/>
  </r>
  <r>
    <x v="0"/>
    <x v="68"/>
    <x v="14"/>
    <n v="1"/>
    <n v="1"/>
    <x v="49"/>
    <n v="22.987000999999999"/>
    <s v="CHIMNEY/HORSESHOE"/>
  </r>
  <r>
    <x v="7"/>
    <x v="68"/>
    <x v="4"/>
    <n v="1"/>
    <n v="1"/>
    <x v="49"/>
    <n v="22.987000999999999"/>
    <s v="CHIMNEY/HORSESHOE"/>
  </r>
  <r>
    <x v="7"/>
    <x v="68"/>
    <x v="0"/>
    <n v="1"/>
    <n v="1"/>
    <x v="49"/>
    <n v="22.987000999999999"/>
    <s v="CHIMNEY/HORSESHOE"/>
  </r>
  <r>
    <x v="7"/>
    <x v="68"/>
    <x v="11"/>
    <n v="1"/>
    <n v="1"/>
    <x v="49"/>
    <n v="22.987000999999999"/>
    <s v="CHIMNEY/HORSESHOE"/>
  </r>
  <r>
    <x v="7"/>
    <x v="68"/>
    <x v="6"/>
    <n v="1"/>
    <n v="1"/>
    <x v="49"/>
    <n v="22.987000999999999"/>
    <s v="CHIMNEY/HORSESHOE"/>
  </r>
  <r>
    <x v="7"/>
    <x v="68"/>
    <x v="14"/>
    <n v="1"/>
    <n v="1"/>
    <x v="49"/>
    <n v="22.987000999999999"/>
    <s v="CHIMNEY/HORSESHOE"/>
  </r>
  <r>
    <x v="6"/>
    <x v="68"/>
    <x v="21"/>
    <n v="1"/>
    <n v="1"/>
    <x v="49"/>
    <n v="22.987000999999999"/>
    <s v="CHIMNEY/HORSESHOE"/>
  </r>
  <r>
    <x v="6"/>
    <x v="68"/>
    <x v="4"/>
    <n v="1"/>
    <n v="1"/>
    <x v="49"/>
    <n v="22.987000999999999"/>
    <s v="CHIMNEY/HORSESHOE"/>
  </r>
  <r>
    <x v="6"/>
    <x v="68"/>
    <x v="0"/>
    <n v="1"/>
    <n v="1"/>
    <x v="49"/>
    <n v="22.987000999999999"/>
    <s v="CHIMNEY/HORSESHOE"/>
  </r>
  <r>
    <x v="6"/>
    <x v="68"/>
    <x v="11"/>
    <n v="1"/>
    <n v="1"/>
    <x v="49"/>
    <n v="22.987000999999999"/>
    <s v="CHIMNEY/HORSESHOE"/>
  </r>
  <r>
    <x v="6"/>
    <x v="68"/>
    <x v="6"/>
    <n v="1"/>
    <n v="1"/>
    <x v="49"/>
    <n v="22.987000999999999"/>
    <s v="CHIMNEY/HORSESHOE"/>
  </r>
  <r>
    <x v="6"/>
    <x v="68"/>
    <x v="14"/>
    <n v="1"/>
    <n v="1"/>
    <x v="49"/>
    <n v="22.987000999999999"/>
    <s v="CHIMNEY/HORSESHOE"/>
  </r>
  <r>
    <x v="4"/>
    <x v="68"/>
    <x v="4"/>
    <n v="1"/>
    <n v="1"/>
    <x v="49"/>
    <n v="22.987000999999999"/>
    <s v="CHIMNEY/HORSESHOE"/>
  </r>
  <r>
    <x v="4"/>
    <x v="68"/>
    <x v="0"/>
    <n v="1"/>
    <n v="1"/>
    <x v="49"/>
    <n v="22.987000999999999"/>
    <s v="CHIMNEY/HORSESHOE"/>
  </r>
  <r>
    <x v="4"/>
    <x v="68"/>
    <x v="11"/>
    <n v="1"/>
    <n v="1"/>
    <x v="49"/>
    <n v="22.987000999999999"/>
    <s v="CHIMNEY/HORSESHOE"/>
  </r>
  <r>
    <x v="4"/>
    <x v="68"/>
    <x v="5"/>
    <n v="1"/>
    <n v="1"/>
    <x v="49"/>
    <n v="22.987000999999999"/>
    <s v="CHIMNEY/HORSESHOE"/>
  </r>
  <r>
    <x v="4"/>
    <x v="68"/>
    <x v="7"/>
    <n v="1"/>
    <n v="1"/>
    <x v="49"/>
    <n v="22.987000999999999"/>
    <s v="CHIMNEY/HORSESHOE"/>
  </r>
  <r>
    <x v="4"/>
    <x v="68"/>
    <x v="8"/>
    <n v="1"/>
    <n v="1"/>
    <x v="49"/>
    <n v="22.987000999999999"/>
    <s v="CHIMNEY/HORSESHOE"/>
  </r>
  <r>
    <x v="4"/>
    <x v="68"/>
    <x v="6"/>
    <n v="1"/>
    <n v="1"/>
    <x v="49"/>
    <n v="22.987000999999999"/>
    <s v="CHIMNEY/HORSESHOE"/>
  </r>
  <r>
    <x v="4"/>
    <x v="68"/>
    <x v="14"/>
    <n v="1"/>
    <n v="1"/>
    <x v="49"/>
    <n v="22.987000999999999"/>
    <s v="CHIMNEY/HORSESHOE"/>
  </r>
  <r>
    <x v="8"/>
    <x v="68"/>
    <x v="21"/>
    <n v="1"/>
    <n v="1"/>
    <x v="49"/>
    <n v="22.987000999999999"/>
    <s v="CHIMNEY/HORSESHOE"/>
  </r>
  <r>
    <x v="8"/>
    <x v="68"/>
    <x v="17"/>
    <n v="1"/>
    <n v="1"/>
    <x v="49"/>
    <n v="22.987000999999999"/>
    <s v="CHIMNEY/HORSESHOE"/>
  </r>
  <r>
    <x v="8"/>
    <x v="68"/>
    <x v="18"/>
    <n v="1"/>
    <n v="1"/>
    <x v="49"/>
    <n v="22.987000999999999"/>
    <s v="CHIMNEY/HORSESHOE"/>
  </r>
  <r>
    <x v="1"/>
    <x v="68"/>
    <x v="4"/>
    <n v="1"/>
    <n v="1"/>
    <x v="49"/>
    <n v="22.987000999999999"/>
    <s v="CHIMNEY/HORSESHOE"/>
  </r>
  <r>
    <x v="1"/>
    <x v="68"/>
    <x v="0"/>
    <n v="1"/>
    <n v="1"/>
    <x v="49"/>
    <n v="22.987000999999999"/>
    <s v="CHIMNEY/HORSESHOE"/>
  </r>
  <r>
    <x v="1"/>
    <x v="68"/>
    <x v="11"/>
    <n v="1"/>
    <n v="1"/>
    <x v="49"/>
    <n v="22.987000999999999"/>
    <s v="CHIMNEY/HORSESHOE"/>
  </r>
  <r>
    <x v="9"/>
    <x v="68"/>
    <x v="19"/>
    <n v="1"/>
    <n v="1"/>
    <x v="49"/>
    <n v="22.987000999999999"/>
    <s v="CHIMNEY/HORSESHOE"/>
  </r>
  <r>
    <x v="9"/>
    <x v="68"/>
    <x v="20"/>
    <n v="1"/>
    <n v="1"/>
    <x v="49"/>
    <n v="22.987000999999999"/>
    <s v="CHIMNEY/HORSESHOE"/>
  </r>
  <r>
    <x v="9"/>
    <x v="68"/>
    <x v="21"/>
    <n v="1"/>
    <n v="1"/>
    <x v="49"/>
    <n v="22.987000999999999"/>
    <s v="CHIMNEY/HORSESHOE"/>
  </r>
  <r>
    <x v="9"/>
    <x v="68"/>
    <x v="17"/>
    <n v="1"/>
    <n v="1"/>
    <x v="49"/>
    <n v="22.987000999999999"/>
    <s v="CHIMNEY/HORSESHOE"/>
  </r>
  <r>
    <x v="9"/>
    <x v="68"/>
    <x v="18"/>
    <n v="1"/>
    <n v="1"/>
    <x v="49"/>
    <n v="22.987000999999999"/>
    <s v="CHIMNEY/HORSESHOE"/>
  </r>
  <r>
    <x v="5"/>
    <x v="68"/>
    <x v="6"/>
    <n v="1"/>
    <n v="1"/>
    <x v="49"/>
    <n v="22.987000999999999"/>
    <s v="CHIMNEY/HORSESHOE"/>
  </r>
  <r>
    <x v="5"/>
    <x v="68"/>
    <x v="14"/>
    <n v="1"/>
    <n v="1"/>
    <x v="49"/>
    <n v="22.987000999999999"/>
    <s v="CHIMNEY/HORSESHOE"/>
  </r>
  <r>
    <x v="8"/>
    <x v="68"/>
    <x v="19"/>
    <n v="0.76469548742617299"/>
    <n v="0.76469548742617299"/>
    <x v="49"/>
    <n v="22.987000999999999"/>
    <s v="CHIMNEY/HORSESHOE"/>
  </r>
  <r>
    <x v="8"/>
    <x v="68"/>
    <x v="20"/>
    <n v="0.55121573433436355"/>
    <n v="0.55121573433436355"/>
    <x v="49"/>
    <n v="22.987000999999999"/>
    <s v="CHIMNEY/HORSESHOE"/>
  </r>
  <r>
    <x v="7"/>
    <x v="33"/>
    <x v="7"/>
    <n v="4.928720679389766"/>
    <n v="4.928720679389766"/>
    <x v="13"/>
    <n v="19.143275750000001"/>
    <s v="GOOSE2/Gravel"/>
  </r>
  <r>
    <x v="4"/>
    <x v="33"/>
    <x v="8"/>
    <n v="4.8827952458906907"/>
    <n v="4.8827952458906907"/>
    <x v="13"/>
    <n v="19.143275750000001"/>
    <s v="GOOSE2/Gravel"/>
  </r>
  <r>
    <x v="3"/>
    <x v="33"/>
    <x v="7"/>
    <n v="4.7478456986531192"/>
    <n v="4.7478456986531192"/>
    <x v="13"/>
    <n v="19.143275750000001"/>
    <s v="GOOSE2/Gravel"/>
  </r>
  <r>
    <x v="0"/>
    <x v="33"/>
    <x v="2"/>
    <n v="4.2452523026392104"/>
    <n v="4.2452523026392104"/>
    <x v="13"/>
    <n v="19.143275750000001"/>
    <s v="GOOSE2/Gravel"/>
  </r>
  <r>
    <x v="5"/>
    <x v="33"/>
    <x v="7"/>
    <n v="4.2195598480457832"/>
    <n v="4.2195598480457832"/>
    <x v="13"/>
    <n v="19.143275750000001"/>
    <s v="GOOSE2/Gravel"/>
  </r>
  <r>
    <x v="1"/>
    <x v="33"/>
    <x v="7"/>
    <n v="4.1441292002847412"/>
    <n v="4.1441292002847412"/>
    <x v="13"/>
    <n v="19.143275750000001"/>
    <s v="GOOSE2/Gravel"/>
  </r>
  <r>
    <x v="0"/>
    <x v="33"/>
    <x v="8"/>
    <n v="3.9941152731252125"/>
    <n v="3.9941152731252125"/>
    <x v="13"/>
    <n v="19.143275750000001"/>
    <s v="GOOSE2/Gravel"/>
  </r>
  <r>
    <x v="4"/>
    <x v="33"/>
    <x v="2"/>
    <n v="3.5962925903241709"/>
    <n v="3.5962925903241709"/>
    <x v="13"/>
    <n v="19.143275750000001"/>
    <s v="GOOSE2/Gravel"/>
  </r>
  <r>
    <x v="4"/>
    <x v="33"/>
    <x v="13"/>
    <n v="3"/>
    <n v="3"/>
    <x v="13"/>
    <n v="19.143275750000001"/>
    <s v="GOOSE2/Gravel"/>
  </r>
  <r>
    <x v="3"/>
    <x v="33"/>
    <x v="2"/>
    <n v="2.9143348982250492"/>
    <n v="2.9143348982250492"/>
    <x v="13"/>
    <n v="19.143275750000001"/>
    <s v="GOOSE2/Gravel"/>
  </r>
  <r>
    <x v="3"/>
    <x v="33"/>
    <x v="8"/>
    <n v="2.820982988360683"/>
    <n v="2.820982988360683"/>
    <x v="13"/>
    <n v="19.143275750000001"/>
    <s v="GOOSE2/Gravel"/>
  </r>
  <r>
    <x v="1"/>
    <x v="33"/>
    <x v="8"/>
    <n v="2.4913969859992848"/>
    <n v="2.4913969859992848"/>
    <x v="13"/>
    <n v="19.143275750000001"/>
    <s v="GOOSE2/Gravel"/>
  </r>
  <r>
    <x v="5"/>
    <x v="33"/>
    <x v="13"/>
    <n v="2.0120834657293312"/>
    <n v="2.0120834657293312"/>
    <x v="13"/>
    <n v="19.143275750000001"/>
    <s v="GOOSE2/Gravel"/>
  </r>
  <r>
    <x v="3"/>
    <x v="33"/>
    <x v="13"/>
    <n v="2"/>
    <n v="2"/>
    <x v="13"/>
    <n v="19.143275750000001"/>
    <s v="GOOSE2/Gravel"/>
  </r>
  <r>
    <x v="0"/>
    <x v="33"/>
    <x v="13"/>
    <n v="2"/>
    <n v="2"/>
    <x v="13"/>
    <n v="19.143275750000001"/>
    <s v="GOOSE2/Gravel"/>
  </r>
  <r>
    <x v="6"/>
    <x v="33"/>
    <x v="13"/>
    <n v="2"/>
    <n v="2"/>
    <x v="13"/>
    <n v="19.143275750000001"/>
    <s v="GOOSE2/Gravel"/>
  </r>
  <r>
    <x v="4"/>
    <x v="33"/>
    <x v="1"/>
    <n v="2"/>
    <n v="2"/>
    <x v="13"/>
    <n v="19.143275750000001"/>
    <s v="GOOSE2/Gravel"/>
  </r>
  <r>
    <x v="7"/>
    <x v="33"/>
    <x v="2"/>
    <n v="1.8917054964078173"/>
    <n v="1.8917054964078173"/>
    <x v="13"/>
    <n v="19.143275750000001"/>
    <s v="GOOSE2/Gravel"/>
  </r>
  <r>
    <x v="1"/>
    <x v="33"/>
    <x v="5"/>
    <n v="1.8492742524541677"/>
    <n v="1.8492742524541677"/>
    <x v="13"/>
    <n v="19.143275750000001"/>
    <s v="GOOSE2/Gravel"/>
  </r>
  <r>
    <x v="5"/>
    <x v="33"/>
    <x v="8"/>
    <n v="1.7407674974803142"/>
    <n v="1.7407674974803142"/>
    <x v="13"/>
    <n v="19.143275750000001"/>
    <s v="GOOSE2/Gravel"/>
  </r>
  <r>
    <x v="6"/>
    <x v="33"/>
    <x v="5"/>
    <n v="1.5608863598678029"/>
    <n v="1.5608863598678029"/>
    <x v="13"/>
    <n v="19.143275750000001"/>
    <s v="GOOSE2/Gravel"/>
  </r>
  <r>
    <x v="5"/>
    <x v="33"/>
    <x v="2"/>
    <n v="1.2357078959719414"/>
    <n v="1.2357078959719414"/>
    <x v="13"/>
    <n v="19.143275750000001"/>
    <s v="GOOSE2/Gravel"/>
  </r>
  <r>
    <x v="6"/>
    <x v="33"/>
    <x v="6"/>
    <n v="1.1050435611030611"/>
    <n v="1.1050435611030611"/>
    <x v="13"/>
    <n v="19.143275750000001"/>
    <s v="GOOSE2/Gravel"/>
  </r>
  <r>
    <x v="3"/>
    <x v="33"/>
    <x v="1"/>
    <n v="1"/>
    <n v="1"/>
    <x v="13"/>
    <n v="19.143275750000001"/>
    <s v="GOOSE2/Gravel"/>
  </r>
  <r>
    <x v="3"/>
    <x v="33"/>
    <x v="6"/>
    <n v="1"/>
    <n v="1"/>
    <x v="13"/>
    <n v="19.143275750000001"/>
    <s v="GOOSE2/Gravel"/>
  </r>
  <r>
    <x v="0"/>
    <x v="33"/>
    <x v="1"/>
    <n v="1"/>
    <n v="1"/>
    <x v="13"/>
    <n v="19.143275750000001"/>
    <s v="GOOSE2/Gravel"/>
  </r>
  <r>
    <x v="0"/>
    <x v="33"/>
    <x v="6"/>
    <n v="1"/>
    <n v="1"/>
    <x v="13"/>
    <n v="19.143275750000001"/>
    <s v="GOOSE2/Gravel"/>
  </r>
  <r>
    <x v="6"/>
    <x v="33"/>
    <x v="2"/>
    <n v="1"/>
    <n v="1"/>
    <x v="13"/>
    <n v="19.143275750000001"/>
    <s v="GOOSE2/Gravel"/>
  </r>
  <r>
    <x v="6"/>
    <x v="33"/>
    <x v="8"/>
    <n v="1"/>
    <n v="1"/>
    <x v="13"/>
    <n v="19.143275750000001"/>
    <s v="GOOSE2/Gravel"/>
  </r>
  <r>
    <x v="6"/>
    <x v="33"/>
    <x v="1"/>
    <n v="1"/>
    <n v="1"/>
    <x v="13"/>
    <n v="19.143275750000001"/>
    <s v="GOOSE2/Gravel"/>
  </r>
  <r>
    <x v="4"/>
    <x v="33"/>
    <x v="6"/>
    <n v="1"/>
    <n v="1"/>
    <x v="13"/>
    <n v="19.143275750000001"/>
    <s v="GOOSE2/Gravel"/>
  </r>
  <r>
    <x v="8"/>
    <x v="33"/>
    <x v="1"/>
    <n v="1"/>
    <n v="1"/>
    <x v="13"/>
    <n v="19.143275750000001"/>
    <s v="GOOSE2/Gravel"/>
  </r>
  <r>
    <x v="8"/>
    <x v="33"/>
    <x v="13"/>
    <n v="1"/>
    <n v="1"/>
    <x v="13"/>
    <n v="19.143275750000001"/>
    <s v="GOOSE2/Gravel"/>
  </r>
  <r>
    <x v="1"/>
    <x v="33"/>
    <x v="2"/>
    <n v="1"/>
    <n v="1"/>
    <x v="13"/>
    <n v="19.143275750000001"/>
    <s v="GOOSE2/Gravel"/>
  </r>
  <r>
    <x v="1"/>
    <x v="33"/>
    <x v="1"/>
    <n v="1"/>
    <n v="1"/>
    <x v="13"/>
    <n v="19.143275750000001"/>
    <s v="GOOSE2/Gravel"/>
  </r>
  <r>
    <x v="1"/>
    <x v="33"/>
    <x v="13"/>
    <n v="1"/>
    <n v="1"/>
    <x v="13"/>
    <n v="19.143275750000001"/>
    <s v="GOOSE2/Gravel"/>
  </r>
  <r>
    <x v="1"/>
    <x v="33"/>
    <x v="6"/>
    <n v="1"/>
    <n v="1"/>
    <x v="13"/>
    <n v="19.143275750000001"/>
    <s v="GOOSE2/Gravel"/>
  </r>
  <r>
    <x v="9"/>
    <x v="33"/>
    <x v="1"/>
    <n v="1"/>
    <n v="1"/>
    <x v="13"/>
    <n v="19.143275750000001"/>
    <s v="GOOSE2/Gravel"/>
  </r>
  <r>
    <x v="9"/>
    <x v="33"/>
    <x v="13"/>
    <n v="1"/>
    <n v="1"/>
    <x v="13"/>
    <n v="19.143275750000001"/>
    <s v="GOOSE2/Gravel"/>
  </r>
  <r>
    <x v="5"/>
    <x v="33"/>
    <x v="6"/>
    <n v="1"/>
    <n v="1"/>
    <x v="13"/>
    <n v="19.143275750000001"/>
    <s v="GOOSE2/Gravel"/>
  </r>
  <r>
    <x v="6"/>
    <x v="33"/>
    <x v="7"/>
    <n v="0.82729829973263969"/>
    <n v="0.82729829973263969"/>
    <x v="13"/>
    <n v="19.143275750000001"/>
    <s v="GOOSE2/Gravel"/>
  </r>
  <r>
    <x v="7"/>
    <x v="33"/>
    <x v="8"/>
    <n v="0.82408352772182158"/>
    <n v="0.82408352772182158"/>
    <x v="13"/>
    <n v="19.143275750000001"/>
    <s v="GOOSE2/Gravel"/>
  </r>
  <r>
    <x v="5"/>
    <x v="33"/>
    <x v="1"/>
    <n v="0.74888287622935445"/>
    <n v="0.74888287622935445"/>
    <x v="13"/>
    <n v="19.143275750000001"/>
    <s v="GOOSE2/Gravel"/>
  </r>
  <r>
    <x v="0"/>
    <x v="43"/>
    <x v="7"/>
    <n v="7.8139820039956405"/>
    <n v="7.8139820039956405"/>
    <x v="13"/>
    <n v="19.143275750000001"/>
    <s v="DODGE/EAGLE/LIKLEY/PARKER2 /RUSH/SOUP 1/W-1 MCDONALD/W-4 TERMO/W-5 Cold Springs"/>
  </r>
  <r>
    <x v="0"/>
    <x v="43"/>
    <x v="1"/>
    <n v="7.5700039667232772"/>
    <n v="7.5700039667232772"/>
    <x v="13"/>
    <n v="19.143275750000001"/>
    <s v="DODGE/EAGLE/LIKLEY/PARKER2 /RUSH/SOUP 1/W-1 MCDONALD/W-4 TERMO/W-5 Cold Springs"/>
  </r>
  <r>
    <x v="0"/>
    <x v="43"/>
    <x v="8"/>
    <n v="7.4836767241850248"/>
    <n v="7.4836767241850248"/>
    <x v="13"/>
    <n v="19.143275750000001"/>
    <s v="DODGE/EAGLE/LIKLEY/PARKER2 /RUSH/SOUP 1/W-1 MCDONALD/W-4 TERMO/W-5 Cold Springs"/>
  </r>
  <r>
    <x v="1"/>
    <x v="43"/>
    <x v="1"/>
    <n v="5.2323791452395616"/>
    <n v="5.2323791452395616"/>
    <x v="13"/>
    <n v="19.143275750000001"/>
    <s v="DODGE/EAGLE/LIKLEY/PARKER2 /RUSH/SOUP 1/W-1 MCDONALD/W-4 TERMO/W-5 Cold Springs"/>
  </r>
  <r>
    <x v="0"/>
    <x v="43"/>
    <x v="5"/>
    <n v="4.3498841344632497"/>
    <n v="4.3498841344632497"/>
    <x v="13"/>
    <n v="19.143275750000001"/>
    <s v="DODGE/EAGLE/LIKLEY/PARKER2 /RUSH/SOUP 1/W-1 MCDONALD/W-4 TERMO/W-5 Cold Springs"/>
  </r>
  <r>
    <x v="4"/>
    <x v="43"/>
    <x v="7"/>
    <n v="4.1932066129554659"/>
    <n v="4.1932066129554659"/>
    <x v="13"/>
    <n v="19.143275750000001"/>
    <s v="DODGE/EAGLE/LIKLEY/PARKER2 /RUSH/SOUP 1/W-1 MCDONALD/W-4 TERMO/W-5 Cold Springs"/>
  </r>
  <r>
    <x v="1"/>
    <x v="43"/>
    <x v="8"/>
    <n v="4.080231563144407"/>
    <n v="4.080231563144407"/>
    <x v="13"/>
    <n v="19.143275750000001"/>
    <s v="DODGE/EAGLE/LIKLEY/PARKER2 /RUSH/SOUP 1/W-1 MCDONALD/W-4 TERMO/W-5 Cold Springs"/>
  </r>
  <r>
    <x v="3"/>
    <x v="69"/>
    <x v="6"/>
    <n v="2"/>
    <n v="2"/>
    <x v="28"/>
    <n v="18.475885000000002"/>
    <s v="OWENS RIVER"/>
  </r>
  <r>
    <x v="0"/>
    <x v="69"/>
    <x v="6"/>
    <n v="2"/>
    <n v="2"/>
    <x v="28"/>
    <n v="18.475885000000002"/>
    <s v="OWENS RIVER"/>
  </r>
  <r>
    <x v="4"/>
    <x v="69"/>
    <x v="6"/>
    <n v="2"/>
    <n v="2"/>
    <x v="28"/>
    <n v="18.475885000000002"/>
    <s v="OWENS RIVER"/>
  </r>
  <r>
    <x v="0"/>
    <x v="69"/>
    <x v="13"/>
    <n v="1.9322830881596926"/>
    <n v="1.9322830881596926"/>
    <x v="28"/>
    <n v="18.475885000000002"/>
    <s v="OWENS RIVER"/>
  </r>
  <r>
    <x v="5"/>
    <x v="69"/>
    <x v="13"/>
    <n v="1.0634606482689193"/>
    <n v="1.0634606482689193"/>
    <x v="28"/>
    <n v="18.475885000000002"/>
    <s v="OWENS RIVER"/>
  </r>
  <r>
    <x v="3"/>
    <x v="69"/>
    <x v="1"/>
    <n v="1"/>
    <n v="1"/>
    <x v="28"/>
    <n v="18.475885000000002"/>
    <s v="OWENS RIVER"/>
  </r>
  <r>
    <x v="3"/>
    <x v="69"/>
    <x v="14"/>
    <n v="1"/>
    <n v="1"/>
    <x v="28"/>
    <n v="18.475885000000002"/>
    <s v="OWENS RIVER"/>
  </r>
  <r>
    <x v="3"/>
    <x v="69"/>
    <x v="17"/>
    <n v="1"/>
    <n v="1"/>
    <x v="28"/>
    <n v="18.475885000000002"/>
    <s v="OWENS RIVER"/>
  </r>
  <r>
    <x v="0"/>
    <x v="69"/>
    <x v="1"/>
    <n v="1"/>
    <n v="1"/>
    <x v="28"/>
    <n v="18.475885000000002"/>
    <s v="OWENS RIVER"/>
  </r>
  <r>
    <x v="0"/>
    <x v="69"/>
    <x v="14"/>
    <n v="1"/>
    <n v="1"/>
    <x v="28"/>
    <n v="18.475885000000002"/>
    <s v="OWENS RIVER"/>
  </r>
  <r>
    <x v="0"/>
    <x v="69"/>
    <x v="17"/>
    <n v="1"/>
    <n v="1"/>
    <x v="28"/>
    <n v="18.475885000000002"/>
    <s v="OWENS RIVER"/>
  </r>
  <r>
    <x v="7"/>
    <x v="69"/>
    <x v="1"/>
    <n v="1"/>
    <n v="1"/>
    <x v="28"/>
    <n v="18.475885000000002"/>
    <s v="OWENS RIVER"/>
  </r>
  <r>
    <x v="7"/>
    <x v="69"/>
    <x v="6"/>
    <n v="1"/>
    <n v="1"/>
    <x v="28"/>
    <n v="18.475885000000002"/>
    <s v="OWENS RIVER"/>
  </r>
  <r>
    <x v="7"/>
    <x v="69"/>
    <x v="14"/>
    <n v="1"/>
    <n v="1"/>
    <x v="28"/>
    <n v="18.475885000000002"/>
    <s v="OWENS RIVER"/>
  </r>
  <r>
    <x v="7"/>
    <x v="69"/>
    <x v="17"/>
    <n v="1"/>
    <n v="1"/>
    <x v="28"/>
    <n v="18.475885000000002"/>
    <s v="OWENS RIVER"/>
  </r>
  <r>
    <x v="6"/>
    <x v="69"/>
    <x v="1"/>
    <n v="1"/>
    <n v="1"/>
    <x v="28"/>
    <n v="18.475885000000002"/>
    <s v="OWENS RIVER"/>
  </r>
  <r>
    <x v="6"/>
    <x v="69"/>
    <x v="13"/>
    <n v="1"/>
    <n v="1"/>
    <x v="28"/>
    <n v="18.475885000000002"/>
    <s v="OWENS RIVER"/>
  </r>
  <r>
    <x v="6"/>
    <x v="69"/>
    <x v="6"/>
    <n v="1"/>
    <n v="1"/>
    <x v="28"/>
    <n v="18.475885000000002"/>
    <s v="OWENS RIVER"/>
  </r>
  <r>
    <x v="6"/>
    <x v="69"/>
    <x v="14"/>
    <n v="1"/>
    <n v="1"/>
    <x v="28"/>
    <n v="18.475885000000002"/>
    <s v="OWENS RIVER"/>
  </r>
  <r>
    <x v="6"/>
    <x v="69"/>
    <x v="17"/>
    <n v="1"/>
    <n v="1"/>
    <x v="28"/>
    <n v="18.475885000000002"/>
    <s v="OWENS RIVER"/>
  </r>
  <r>
    <x v="4"/>
    <x v="69"/>
    <x v="1"/>
    <n v="1"/>
    <n v="1"/>
    <x v="28"/>
    <n v="18.475885000000002"/>
    <s v="OWENS RIVER"/>
  </r>
  <r>
    <x v="4"/>
    <x v="69"/>
    <x v="14"/>
    <n v="1"/>
    <n v="1"/>
    <x v="28"/>
    <n v="18.475885000000002"/>
    <s v="OWENS RIVER"/>
  </r>
  <r>
    <x v="4"/>
    <x v="69"/>
    <x v="17"/>
    <n v="1"/>
    <n v="1"/>
    <x v="28"/>
    <n v="18.475885000000002"/>
    <s v="OWENS RIVER"/>
  </r>
  <r>
    <x v="5"/>
    <x v="69"/>
    <x v="1"/>
    <n v="1"/>
    <n v="1"/>
    <x v="28"/>
    <n v="18.475885000000002"/>
    <s v="OWENS RIVER"/>
  </r>
  <r>
    <x v="5"/>
    <x v="69"/>
    <x v="6"/>
    <n v="1"/>
    <n v="1"/>
    <x v="28"/>
    <n v="18.475885000000002"/>
    <s v="OWENS RIVER"/>
  </r>
  <r>
    <x v="5"/>
    <x v="69"/>
    <x v="14"/>
    <n v="1"/>
    <n v="1"/>
    <x v="28"/>
    <n v="18.475885000000002"/>
    <s v="OWENS RIVER"/>
  </r>
  <r>
    <x v="5"/>
    <x v="69"/>
    <x v="17"/>
    <n v="1"/>
    <n v="1"/>
    <x v="28"/>
    <n v="18.475885000000002"/>
    <s v="OWENS RIVER"/>
  </r>
  <r>
    <x v="4"/>
    <x v="69"/>
    <x v="13"/>
    <n v="0.90551738052660224"/>
    <n v="0.90551738052660224"/>
    <x v="28"/>
    <n v="18.475885000000002"/>
    <s v="OWENS RIVER"/>
  </r>
  <r>
    <x v="3"/>
    <x v="69"/>
    <x v="13"/>
    <n v="0.78688433307816774"/>
    <n v="0.78688433307816774"/>
    <x v="28"/>
    <n v="18.475885000000002"/>
    <s v="OWENS RIVER"/>
  </r>
  <r>
    <x v="7"/>
    <x v="69"/>
    <x v="13"/>
    <n v="-185.66364894492074"/>
    <n v="0"/>
    <x v="28"/>
    <n v="18.475885000000002"/>
    <s v="OWENS RIVER"/>
  </r>
  <r>
    <x v="6"/>
    <x v="51"/>
    <x v="14"/>
    <n v="3"/>
    <n v="3"/>
    <x v="40"/>
    <n v="16.45022775"/>
    <s v="MARINA/WALKER"/>
  </r>
  <r>
    <x v="4"/>
    <x v="51"/>
    <x v="1"/>
    <n v="3"/>
    <n v="3"/>
    <x v="40"/>
    <n v="16.45022775"/>
    <s v="MARINA/WALKER"/>
  </r>
  <r>
    <x v="4"/>
    <x v="51"/>
    <x v="13"/>
    <n v="3"/>
    <n v="3"/>
    <x v="40"/>
    <n v="16.45022775"/>
    <s v="MARINA/WALKER"/>
  </r>
  <r>
    <x v="0"/>
    <x v="51"/>
    <x v="13"/>
    <n v="2.9323746577842589"/>
    <n v="2.9323746577842589"/>
    <x v="40"/>
    <n v="16.45022775"/>
    <s v="MARINA/WALKER"/>
  </r>
  <r>
    <x v="4"/>
    <x v="51"/>
    <x v="14"/>
    <n v="2.5007447130004552"/>
    <n v="2.5007447130004552"/>
    <x v="40"/>
    <n v="16.45022775"/>
    <s v="MARINA/WALKER"/>
  </r>
  <r>
    <x v="4"/>
    <x v="51"/>
    <x v="6"/>
    <n v="2.474939558136517"/>
    <n v="2.474939558136517"/>
    <x v="40"/>
    <n v="16.45022775"/>
    <s v="MARINA/WALKER"/>
  </r>
  <r>
    <x v="7"/>
    <x v="51"/>
    <x v="6"/>
    <n v="2.3748132198258212"/>
    <n v="2.3748132198258212"/>
    <x v="40"/>
    <n v="16.45022775"/>
    <s v="MARINA/WALKER"/>
  </r>
  <r>
    <x v="3"/>
    <x v="51"/>
    <x v="6"/>
    <n v="2.2817057468956716"/>
    <n v="2.2817057468956716"/>
    <x v="40"/>
    <n v="16.45022775"/>
    <s v="MARINA/WALKER"/>
  </r>
  <r>
    <x v="3"/>
    <x v="51"/>
    <x v="17"/>
    <n v="2"/>
    <n v="2"/>
    <x v="40"/>
    <n v="16.45022775"/>
    <s v="MARINA/WALKER"/>
  </r>
  <r>
    <x v="0"/>
    <x v="51"/>
    <x v="17"/>
    <n v="2"/>
    <n v="2"/>
    <x v="40"/>
    <n v="16.45022775"/>
    <s v="MARINA/WALKER"/>
  </r>
  <r>
    <x v="6"/>
    <x v="51"/>
    <x v="20"/>
    <n v="2"/>
    <n v="2"/>
    <x v="40"/>
    <n v="16.45022775"/>
    <s v="MARINA/WALKER"/>
  </r>
  <r>
    <x v="6"/>
    <x v="51"/>
    <x v="21"/>
    <n v="2"/>
    <n v="2"/>
    <x v="40"/>
    <n v="16.45022775"/>
    <s v="MARINA/WALKER"/>
  </r>
  <r>
    <x v="6"/>
    <x v="51"/>
    <x v="13"/>
    <n v="2"/>
    <n v="2"/>
    <x v="40"/>
    <n v="16.45022775"/>
    <s v="MARINA/WALKER"/>
  </r>
  <r>
    <x v="6"/>
    <x v="51"/>
    <x v="17"/>
    <n v="2"/>
    <n v="2"/>
    <x v="40"/>
    <n v="16.45022775"/>
    <s v="MARINA/WALKER"/>
  </r>
  <r>
    <x v="6"/>
    <x v="51"/>
    <x v="18"/>
    <n v="2"/>
    <n v="2"/>
    <x v="40"/>
    <n v="16.45022775"/>
    <s v="MARINA/WALKER"/>
  </r>
  <r>
    <x v="4"/>
    <x v="51"/>
    <x v="17"/>
    <n v="2"/>
    <n v="2"/>
    <x v="40"/>
    <n v="16.45022775"/>
    <s v="MARINA/WALKER"/>
  </r>
  <r>
    <x v="5"/>
    <x v="51"/>
    <x v="14"/>
    <n v="2"/>
    <n v="2"/>
    <x v="40"/>
    <n v="16.45022775"/>
    <s v="MARINA/WALKER"/>
  </r>
  <r>
    <x v="5"/>
    <x v="51"/>
    <x v="6"/>
    <n v="1.8980613284950412"/>
    <n v="1.8980613284950412"/>
    <x v="40"/>
    <n v="16.45022775"/>
    <s v="MARINA/WALKER"/>
  </r>
  <r>
    <x v="7"/>
    <x v="51"/>
    <x v="13"/>
    <n v="1.882620373790115"/>
    <n v="1.882620373790115"/>
    <x v="40"/>
    <n v="16.45022775"/>
    <s v="MARINA/WALKER"/>
  </r>
  <r>
    <x v="1"/>
    <x v="51"/>
    <x v="6"/>
    <n v="1.873001891032873"/>
    <n v="1.873001891032873"/>
    <x v="40"/>
    <n v="16.45022775"/>
    <s v="MARINA/WALKER"/>
  </r>
  <r>
    <x v="6"/>
    <x v="51"/>
    <x v="19"/>
    <n v="1.8647035760874113"/>
    <n v="1.8647035760874113"/>
    <x v="40"/>
    <n v="16.45022775"/>
    <s v="MARINA/WALKER"/>
  </r>
  <r>
    <x v="1"/>
    <x v="51"/>
    <x v="14"/>
    <n v="1.320502589250161"/>
    <n v="1.320502589250161"/>
    <x v="40"/>
    <n v="16.45022775"/>
    <s v="MARINA/WALKER"/>
  </r>
  <r>
    <x v="1"/>
    <x v="51"/>
    <x v="13"/>
    <n v="1.0934359250855739"/>
    <n v="1.0934359250855739"/>
    <x v="40"/>
    <n v="16.45022775"/>
    <s v="MARINA/WALKER"/>
  </r>
  <r>
    <x v="3"/>
    <x v="51"/>
    <x v="19"/>
    <n v="1"/>
    <n v="1"/>
    <x v="40"/>
    <n v="16.45022775"/>
    <s v="MARINA/WALKER"/>
  </r>
  <r>
    <x v="3"/>
    <x v="51"/>
    <x v="18"/>
    <n v="1"/>
    <n v="1"/>
    <x v="40"/>
    <n v="16.45022775"/>
    <s v="MARINA/WALKER"/>
  </r>
  <r>
    <x v="0"/>
    <x v="51"/>
    <x v="19"/>
    <n v="1"/>
    <n v="1"/>
    <x v="40"/>
    <n v="16.45022775"/>
    <s v="MARINA/WALKER"/>
  </r>
  <r>
    <x v="0"/>
    <x v="51"/>
    <x v="18"/>
    <n v="1"/>
    <n v="1"/>
    <x v="40"/>
    <n v="16.45022775"/>
    <s v="MARINA/WALKER"/>
  </r>
  <r>
    <x v="7"/>
    <x v="51"/>
    <x v="14"/>
    <n v="1"/>
    <n v="1"/>
    <x v="40"/>
    <n v="16.45022775"/>
    <s v="MARINA/WALKER"/>
  </r>
  <r>
    <x v="6"/>
    <x v="51"/>
    <x v="23"/>
    <n v="1"/>
    <n v="1"/>
    <x v="40"/>
    <n v="16.45022775"/>
    <s v="MARINA/WALKER"/>
  </r>
  <r>
    <x v="6"/>
    <x v="51"/>
    <x v="24"/>
    <n v="1"/>
    <n v="1"/>
    <x v="40"/>
    <n v="16.45022775"/>
    <s v="MARINA/WALKER"/>
  </r>
  <r>
    <x v="6"/>
    <x v="51"/>
    <x v="1"/>
    <n v="1"/>
    <n v="1"/>
    <x v="40"/>
    <n v="16.45022775"/>
    <s v="MARINA/WALKER"/>
  </r>
  <r>
    <x v="4"/>
    <x v="51"/>
    <x v="19"/>
    <n v="1"/>
    <n v="1"/>
    <x v="40"/>
    <n v="16.45022775"/>
    <s v="MARINA/WALKER"/>
  </r>
  <r>
    <x v="4"/>
    <x v="51"/>
    <x v="18"/>
    <n v="1"/>
    <n v="1"/>
    <x v="40"/>
    <n v="16.45022775"/>
    <s v="MARINA/WALKER"/>
  </r>
  <r>
    <x v="8"/>
    <x v="51"/>
    <x v="19"/>
    <n v="1"/>
    <n v="1"/>
    <x v="40"/>
    <n v="16.45022775"/>
    <s v="MARINA/WALKER"/>
  </r>
  <r>
    <x v="8"/>
    <x v="51"/>
    <x v="20"/>
    <n v="1"/>
    <n v="1"/>
    <x v="40"/>
    <n v="16.45022775"/>
    <s v="MARINA/WALKER"/>
  </r>
  <r>
    <x v="8"/>
    <x v="51"/>
    <x v="21"/>
    <n v="1"/>
    <n v="1"/>
    <x v="40"/>
    <n v="16.45022775"/>
    <s v="MARINA/WALKER"/>
  </r>
  <r>
    <x v="8"/>
    <x v="51"/>
    <x v="23"/>
    <n v="1"/>
    <n v="1"/>
    <x v="40"/>
    <n v="16.45022775"/>
    <s v="MARINA/WALKER"/>
  </r>
  <r>
    <x v="8"/>
    <x v="51"/>
    <x v="24"/>
    <n v="1"/>
    <n v="1"/>
    <x v="40"/>
    <n v="16.45022775"/>
    <s v="MARINA/WALKER"/>
  </r>
  <r>
    <x v="8"/>
    <x v="51"/>
    <x v="6"/>
    <n v="1"/>
    <n v="1"/>
    <x v="40"/>
    <n v="16.45022775"/>
    <s v="MARINA/WALKER"/>
  </r>
  <r>
    <x v="8"/>
    <x v="51"/>
    <x v="14"/>
    <n v="1"/>
    <n v="1"/>
    <x v="40"/>
    <n v="16.45022775"/>
    <s v="MARINA/WALKER"/>
  </r>
  <r>
    <x v="8"/>
    <x v="51"/>
    <x v="17"/>
    <n v="1"/>
    <n v="1"/>
    <x v="40"/>
    <n v="16.45022775"/>
    <s v="MARINA/WALKER"/>
  </r>
  <r>
    <x v="8"/>
    <x v="51"/>
    <x v="18"/>
    <n v="1"/>
    <n v="1"/>
    <x v="40"/>
    <n v="16.45022775"/>
    <s v="MARINA/WALKER"/>
  </r>
  <r>
    <x v="1"/>
    <x v="51"/>
    <x v="1"/>
    <n v="1"/>
    <n v="1"/>
    <x v="40"/>
    <n v="16.45022775"/>
    <s v="MARINA/WALKER"/>
  </r>
  <r>
    <x v="1"/>
    <x v="51"/>
    <x v="17"/>
    <n v="1"/>
    <n v="1"/>
    <x v="40"/>
    <n v="16.45022775"/>
    <s v="MARINA/WALKER"/>
  </r>
  <r>
    <x v="9"/>
    <x v="51"/>
    <x v="19"/>
    <n v="1"/>
    <n v="1"/>
    <x v="40"/>
    <n v="16.45022775"/>
    <s v="MARINA/WALKER"/>
  </r>
  <r>
    <x v="9"/>
    <x v="51"/>
    <x v="20"/>
    <n v="1"/>
    <n v="1"/>
    <x v="40"/>
    <n v="16.45022775"/>
    <s v="MARINA/WALKER"/>
  </r>
  <r>
    <x v="9"/>
    <x v="51"/>
    <x v="21"/>
    <n v="1"/>
    <n v="1"/>
    <x v="40"/>
    <n v="16.45022775"/>
    <s v="MARINA/WALKER"/>
  </r>
  <r>
    <x v="9"/>
    <x v="51"/>
    <x v="23"/>
    <n v="1"/>
    <n v="1"/>
    <x v="40"/>
    <n v="16.45022775"/>
    <s v="MARINA/WALKER"/>
  </r>
  <r>
    <x v="9"/>
    <x v="51"/>
    <x v="24"/>
    <n v="1"/>
    <n v="1"/>
    <x v="40"/>
    <n v="16.45022775"/>
    <s v="MARINA/WALKER"/>
  </r>
  <r>
    <x v="9"/>
    <x v="51"/>
    <x v="6"/>
    <n v="1"/>
    <n v="1"/>
    <x v="40"/>
    <n v="16.45022775"/>
    <s v="MARINA/WALKER"/>
  </r>
  <r>
    <x v="9"/>
    <x v="51"/>
    <x v="14"/>
    <n v="1"/>
    <n v="1"/>
    <x v="40"/>
    <n v="16.45022775"/>
    <s v="MARINA/WALKER"/>
  </r>
  <r>
    <x v="9"/>
    <x v="51"/>
    <x v="17"/>
    <n v="1"/>
    <n v="1"/>
    <x v="40"/>
    <n v="16.45022775"/>
    <s v="MARINA/WALKER"/>
  </r>
  <r>
    <x v="9"/>
    <x v="51"/>
    <x v="18"/>
    <n v="1"/>
    <n v="1"/>
    <x v="40"/>
    <n v="16.45022775"/>
    <s v="MARINA/WALKER"/>
  </r>
  <r>
    <x v="5"/>
    <x v="51"/>
    <x v="1"/>
    <n v="1"/>
    <n v="1"/>
    <x v="40"/>
    <n v="16.45022775"/>
    <s v="MARINA/WALKER"/>
  </r>
  <r>
    <x v="5"/>
    <x v="51"/>
    <x v="13"/>
    <n v="0.57654902790588758"/>
    <n v="0.57654902790588758"/>
    <x v="40"/>
    <n v="16.45022775"/>
    <s v="MARINA/WALKER"/>
  </r>
  <r>
    <x v="7"/>
    <x v="51"/>
    <x v="1"/>
    <n v="-43.125000000000007"/>
    <n v="0"/>
    <x v="40"/>
    <n v="16.45022775"/>
    <s v="MARINA/WALKER"/>
  </r>
  <r>
    <x v="3"/>
    <x v="70"/>
    <x v="6"/>
    <n v="3"/>
    <n v="3"/>
    <x v="20"/>
    <n v="16.45022775"/>
    <s v="ROUND"/>
  </r>
  <r>
    <x v="0"/>
    <x v="70"/>
    <x v="6"/>
    <n v="3"/>
    <n v="3"/>
    <x v="20"/>
    <n v="16.45022775"/>
    <s v="ROUND"/>
  </r>
  <r>
    <x v="4"/>
    <x v="70"/>
    <x v="6"/>
    <n v="3"/>
    <n v="3"/>
    <x v="20"/>
    <n v="16.45022775"/>
    <s v="ROUND"/>
  </r>
  <r>
    <x v="3"/>
    <x v="70"/>
    <x v="1"/>
    <n v="2"/>
    <n v="2"/>
    <x v="20"/>
    <n v="16.45022775"/>
    <s v="ROUND"/>
  </r>
  <r>
    <x v="3"/>
    <x v="70"/>
    <x v="13"/>
    <n v="2"/>
    <n v="2"/>
    <x v="20"/>
    <n v="16.45022775"/>
    <s v="ROUND"/>
  </r>
  <r>
    <x v="3"/>
    <x v="70"/>
    <x v="14"/>
    <n v="2"/>
    <n v="2"/>
    <x v="20"/>
    <n v="16.45022775"/>
    <s v="ROUND"/>
  </r>
  <r>
    <x v="3"/>
    <x v="70"/>
    <x v="17"/>
    <n v="2"/>
    <n v="2"/>
    <x v="20"/>
    <n v="16.45022775"/>
    <s v="ROUND"/>
  </r>
  <r>
    <x v="0"/>
    <x v="70"/>
    <x v="1"/>
    <n v="2"/>
    <n v="2"/>
    <x v="20"/>
    <n v="14.5743505"/>
    <s v="ROUND"/>
  </r>
  <r>
    <x v="0"/>
    <x v="70"/>
    <x v="14"/>
    <n v="2"/>
    <n v="2"/>
    <x v="20"/>
    <n v="14.5743505"/>
    <s v="ROUND"/>
  </r>
  <r>
    <x v="0"/>
    <x v="70"/>
    <x v="17"/>
    <n v="2"/>
    <n v="2"/>
    <x v="20"/>
    <n v="14.5743505"/>
    <s v="ROUND"/>
  </r>
  <r>
    <x v="6"/>
    <x v="70"/>
    <x v="19"/>
    <n v="2"/>
    <n v="2"/>
    <x v="20"/>
    <n v="14.5743505"/>
    <s v="ROUND"/>
  </r>
  <r>
    <x v="4"/>
    <x v="70"/>
    <x v="1"/>
    <n v="2"/>
    <n v="2"/>
    <x v="20"/>
    <n v="14.5743505"/>
    <s v="ROUND"/>
  </r>
  <r>
    <x v="4"/>
    <x v="70"/>
    <x v="13"/>
    <n v="2"/>
    <n v="2"/>
    <x v="20"/>
    <n v="14.5743505"/>
    <s v="ROUND"/>
  </r>
  <r>
    <x v="4"/>
    <x v="70"/>
    <x v="14"/>
    <n v="2"/>
    <n v="2"/>
    <x v="20"/>
    <n v="14.5743505"/>
    <s v="ROUND"/>
  </r>
  <r>
    <x v="4"/>
    <x v="70"/>
    <x v="17"/>
    <n v="2"/>
    <n v="2"/>
    <x v="20"/>
    <n v="14.5743505"/>
    <s v="ROUND"/>
  </r>
  <r>
    <x v="0"/>
    <x v="70"/>
    <x v="13"/>
    <n v="1.5028257930369266"/>
    <n v="1.5028257930369266"/>
    <x v="20"/>
    <n v="14.5743505"/>
    <s v="ROUND"/>
  </r>
  <r>
    <x v="3"/>
    <x v="70"/>
    <x v="19"/>
    <n v="1"/>
    <n v="1"/>
    <x v="20"/>
    <n v="14.5743505"/>
    <s v="ROUND"/>
  </r>
  <r>
    <x v="3"/>
    <x v="70"/>
    <x v="20"/>
    <n v="1"/>
    <n v="1"/>
    <x v="20"/>
    <n v="14.5743505"/>
    <s v="ROUND"/>
  </r>
  <r>
    <x v="3"/>
    <x v="70"/>
    <x v="5"/>
    <n v="1"/>
    <n v="1"/>
    <x v="20"/>
    <n v="14.5743505"/>
    <s v="ROUND"/>
  </r>
  <r>
    <x v="3"/>
    <x v="70"/>
    <x v="7"/>
    <n v="1"/>
    <n v="1"/>
    <x v="20"/>
    <n v="14.5743505"/>
    <s v="ROUND"/>
  </r>
  <r>
    <x v="3"/>
    <x v="70"/>
    <x v="8"/>
    <n v="1"/>
    <n v="1"/>
    <x v="20"/>
    <n v="14.5743505"/>
    <s v="ROUND"/>
  </r>
  <r>
    <x v="0"/>
    <x v="70"/>
    <x v="19"/>
    <n v="1"/>
    <n v="1"/>
    <x v="20"/>
    <n v="14.5743505"/>
    <s v="ROUND"/>
  </r>
  <r>
    <x v="0"/>
    <x v="70"/>
    <x v="20"/>
    <n v="1"/>
    <n v="1"/>
    <x v="20"/>
    <n v="14.5743505"/>
    <s v="ROUND"/>
  </r>
  <r>
    <x v="0"/>
    <x v="70"/>
    <x v="5"/>
    <n v="1"/>
    <n v="1"/>
    <x v="20"/>
    <n v="14.5743505"/>
    <s v="ROUND"/>
  </r>
  <r>
    <x v="0"/>
    <x v="70"/>
    <x v="7"/>
    <n v="1"/>
    <n v="1"/>
    <x v="20"/>
    <n v="14.5743505"/>
    <s v="ROUND"/>
  </r>
  <r>
    <x v="0"/>
    <x v="70"/>
    <x v="8"/>
    <n v="1"/>
    <n v="1"/>
    <x v="20"/>
    <n v="14.5743505"/>
    <s v="ROUND"/>
  </r>
  <r>
    <x v="7"/>
    <x v="70"/>
    <x v="5"/>
    <n v="1"/>
    <n v="1"/>
    <x v="20"/>
    <n v="14.5743505"/>
    <s v="ROUND"/>
  </r>
  <r>
    <x v="7"/>
    <x v="70"/>
    <x v="7"/>
    <n v="1"/>
    <n v="1"/>
    <x v="20"/>
    <n v="14.5743505"/>
    <s v="ROUND"/>
  </r>
  <r>
    <x v="7"/>
    <x v="70"/>
    <x v="8"/>
    <n v="1"/>
    <n v="1"/>
    <x v="20"/>
    <n v="14.5743505"/>
    <s v="ROUND"/>
  </r>
  <r>
    <x v="7"/>
    <x v="70"/>
    <x v="13"/>
    <n v="1"/>
    <n v="1"/>
    <x v="20"/>
    <n v="14.5743505"/>
    <s v="ROUND"/>
  </r>
  <r>
    <x v="7"/>
    <x v="70"/>
    <x v="6"/>
    <n v="1"/>
    <n v="1"/>
    <x v="20"/>
    <n v="14.5743505"/>
    <s v="ROUND"/>
  </r>
  <r>
    <x v="7"/>
    <x v="70"/>
    <x v="14"/>
    <n v="1"/>
    <n v="1"/>
    <x v="20"/>
    <n v="14.5743505"/>
    <s v="ROUND"/>
  </r>
  <r>
    <x v="7"/>
    <x v="70"/>
    <x v="17"/>
    <n v="1"/>
    <n v="1"/>
    <x v="20"/>
    <n v="14.5743505"/>
    <s v="ROUND"/>
  </r>
  <r>
    <x v="6"/>
    <x v="70"/>
    <x v="20"/>
    <n v="1"/>
    <n v="1"/>
    <x v="20"/>
    <n v="14.5743505"/>
    <s v="ROUND"/>
  </r>
  <r>
    <x v="6"/>
    <x v="70"/>
    <x v="21"/>
    <n v="1"/>
    <n v="1"/>
    <x v="20"/>
    <n v="14.5743505"/>
    <s v="ROUND"/>
  </r>
  <r>
    <x v="6"/>
    <x v="70"/>
    <x v="23"/>
    <n v="1"/>
    <n v="1"/>
    <x v="20"/>
    <n v="14.5743505"/>
    <s v="ROUND"/>
  </r>
  <r>
    <x v="6"/>
    <x v="70"/>
    <x v="5"/>
    <n v="1"/>
    <n v="1"/>
    <x v="20"/>
    <n v="14.5743505"/>
    <s v="ROUND"/>
  </r>
  <r>
    <x v="6"/>
    <x v="70"/>
    <x v="7"/>
    <n v="1"/>
    <n v="1"/>
    <x v="20"/>
    <n v="14.5743505"/>
    <s v="ROUND"/>
  </r>
  <r>
    <x v="6"/>
    <x v="70"/>
    <x v="8"/>
    <n v="1"/>
    <n v="1"/>
    <x v="20"/>
    <n v="14.5743505"/>
    <s v="ROUND"/>
  </r>
  <r>
    <x v="6"/>
    <x v="70"/>
    <x v="1"/>
    <n v="1"/>
    <n v="1"/>
    <x v="20"/>
    <n v="14.5743505"/>
    <s v="ROUND"/>
  </r>
  <r>
    <x v="6"/>
    <x v="70"/>
    <x v="13"/>
    <n v="1"/>
    <n v="1"/>
    <x v="20"/>
    <n v="14.5743505"/>
    <s v="ROUND"/>
  </r>
  <r>
    <x v="6"/>
    <x v="70"/>
    <x v="6"/>
    <n v="1"/>
    <n v="1"/>
    <x v="20"/>
    <n v="14.5743505"/>
    <s v="ROUND"/>
  </r>
  <r>
    <x v="6"/>
    <x v="70"/>
    <x v="14"/>
    <n v="1"/>
    <n v="1"/>
    <x v="20"/>
    <n v="14.5743505"/>
    <s v="ROUND"/>
  </r>
  <r>
    <x v="6"/>
    <x v="70"/>
    <x v="17"/>
    <n v="1"/>
    <n v="1"/>
    <x v="20"/>
    <n v="14.5743505"/>
    <s v="ROUND"/>
  </r>
  <r>
    <x v="4"/>
    <x v="70"/>
    <x v="19"/>
    <n v="1"/>
    <n v="1"/>
    <x v="20"/>
    <n v="14.5743505"/>
    <s v="ROUND"/>
  </r>
  <r>
    <x v="4"/>
    <x v="70"/>
    <x v="20"/>
    <n v="1"/>
    <n v="1"/>
    <x v="20"/>
    <n v="14.5743505"/>
    <s v="ROUND"/>
  </r>
  <r>
    <x v="4"/>
    <x v="70"/>
    <x v="5"/>
    <n v="1"/>
    <n v="1"/>
    <x v="20"/>
    <n v="14.5743505"/>
    <s v="ROUND"/>
  </r>
  <r>
    <x v="4"/>
    <x v="70"/>
    <x v="7"/>
    <n v="1"/>
    <n v="1"/>
    <x v="20"/>
    <n v="14.5743505"/>
    <s v="ROUND"/>
  </r>
  <r>
    <x v="4"/>
    <x v="70"/>
    <x v="8"/>
    <n v="1"/>
    <n v="1"/>
    <x v="20"/>
    <n v="14.5743505"/>
    <s v="ROUND"/>
  </r>
  <r>
    <x v="8"/>
    <x v="70"/>
    <x v="19"/>
    <n v="1"/>
    <n v="1"/>
    <x v="20"/>
    <n v="14.5743505"/>
    <s v="ROUND"/>
  </r>
  <r>
    <x v="8"/>
    <x v="70"/>
    <x v="21"/>
    <n v="1"/>
    <n v="1"/>
    <x v="20"/>
    <n v="14.5743505"/>
    <s v="ROUND"/>
  </r>
  <r>
    <x v="8"/>
    <x v="70"/>
    <x v="23"/>
    <n v="1"/>
    <n v="1"/>
    <x v="20"/>
    <n v="14.5743505"/>
    <s v="ROUND"/>
  </r>
  <r>
    <x v="1"/>
    <x v="70"/>
    <x v="13"/>
    <n v="1"/>
    <n v="1"/>
    <x v="20"/>
    <n v="14.5743505"/>
    <s v="ROUND"/>
  </r>
  <r>
    <x v="1"/>
    <x v="70"/>
    <x v="6"/>
    <n v="1"/>
    <n v="1"/>
    <x v="20"/>
    <n v="14.5743505"/>
    <s v="ROUND"/>
  </r>
  <r>
    <x v="9"/>
    <x v="70"/>
    <x v="19"/>
    <n v="1"/>
    <n v="1"/>
    <x v="20"/>
    <n v="14.5743505"/>
    <s v="ROUND"/>
  </r>
  <r>
    <x v="9"/>
    <x v="70"/>
    <x v="21"/>
    <n v="1"/>
    <n v="1"/>
    <x v="20"/>
    <n v="14.5743505"/>
    <s v="ROUND"/>
  </r>
  <r>
    <x v="9"/>
    <x v="70"/>
    <x v="23"/>
    <n v="1"/>
    <n v="1"/>
    <x v="20"/>
    <n v="14.5743505"/>
    <s v="ROUND"/>
  </r>
  <r>
    <x v="5"/>
    <x v="70"/>
    <x v="5"/>
    <n v="1"/>
    <n v="1"/>
    <x v="20"/>
    <n v="14.5743505"/>
    <s v="ROUND"/>
  </r>
  <r>
    <x v="5"/>
    <x v="70"/>
    <x v="7"/>
    <n v="1"/>
    <n v="1"/>
    <x v="20"/>
    <n v="14.5743505"/>
    <s v="ROUND"/>
  </r>
  <r>
    <x v="5"/>
    <x v="70"/>
    <x v="8"/>
    <n v="1"/>
    <n v="1"/>
    <x v="20"/>
    <n v="14.5743505"/>
    <s v="ROUND"/>
  </r>
  <r>
    <x v="5"/>
    <x v="70"/>
    <x v="1"/>
    <n v="1"/>
    <n v="1"/>
    <x v="20"/>
    <n v="14.5743505"/>
    <s v="ROUND"/>
  </r>
  <r>
    <x v="5"/>
    <x v="70"/>
    <x v="13"/>
    <n v="1"/>
    <n v="1"/>
    <x v="20"/>
    <n v="14.5743505"/>
    <s v="ROUND"/>
  </r>
  <r>
    <x v="5"/>
    <x v="70"/>
    <x v="6"/>
    <n v="1"/>
    <n v="1"/>
    <x v="20"/>
    <n v="14.5743505"/>
    <s v="ROUND"/>
  </r>
  <r>
    <x v="5"/>
    <x v="70"/>
    <x v="14"/>
    <n v="1"/>
    <n v="1"/>
    <x v="20"/>
    <n v="14.5743505"/>
    <s v="ROUND"/>
  </r>
  <r>
    <x v="5"/>
    <x v="70"/>
    <x v="17"/>
    <n v="1"/>
    <n v="1"/>
    <x v="20"/>
    <n v="14.5743505"/>
    <s v="ROUND"/>
  </r>
  <r>
    <x v="7"/>
    <x v="70"/>
    <x v="1"/>
    <n v="-2.65"/>
    <n v="0"/>
    <x v="20"/>
    <n v="14.5743505"/>
    <s v="ROUND"/>
  </r>
  <r>
    <x v="4"/>
    <x v="71"/>
    <x v="0"/>
    <n v="3"/>
    <n v="3"/>
    <x v="36"/>
    <n v="14.5743505"/>
    <e v="#N/A"/>
  </r>
  <r>
    <x v="3"/>
    <x v="71"/>
    <x v="0"/>
    <n v="2"/>
    <n v="2"/>
    <x v="36"/>
    <n v="14.5743505"/>
    <e v="#N/A"/>
  </r>
  <r>
    <x v="3"/>
    <x v="71"/>
    <x v="2"/>
    <n v="2"/>
    <n v="2"/>
    <x v="36"/>
    <n v="14.5743505"/>
    <e v="#N/A"/>
  </r>
  <r>
    <x v="3"/>
    <x v="71"/>
    <x v="1"/>
    <n v="2"/>
    <n v="2"/>
    <x v="36"/>
    <n v="14.5743505"/>
    <e v="#N/A"/>
  </r>
  <r>
    <x v="3"/>
    <x v="71"/>
    <x v="13"/>
    <n v="2"/>
    <n v="2"/>
    <x v="36"/>
    <n v="14.5743505"/>
    <e v="#N/A"/>
  </r>
  <r>
    <x v="0"/>
    <x v="71"/>
    <x v="0"/>
    <n v="2"/>
    <n v="2"/>
    <x v="36"/>
    <n v="14.5743505"/>
    <e v="#N/A"/>
  </r>
  <r>
    <x v="0"/>
    <x v="71"/>
    <x v="2"/>
    <n v="2"/>
    <n v="2"/>
    <x v="36"/>
    <n v="14.5743505"/>
    <e v="#N/A"/>
  </r>
  <r>
    <x v="12"/>
    <x v="62"/>
    <x v="16"/>
    <n v="140.64321283564186"/>
    <n v="140.64321283564186"/>
    <x v="46"/>
    <n v="10.722176749999999"/>
    <s v="USAL"/>
  </r>
  <r>
    <x v="3"/>
    <x v="62"/>
    <x v="15"/>
    <n v="135.38119237803079"/>
    <n v="135.38119237803079"/>
    <x v="46"/>
    <n v="10.722176749999999"/>
    <s v="USAL"/>
  </r>
  <r>
    <x v="12"/>
    <x v="62"/>
    <x v="12"/>
    <n v="134.6772524514337"/>
    <n v="134.6772524514337"/>
    <x v="46"/>
    <n v="10.722176749999999"/>
    <s v="USAL"/>
  </r>
  <r>
    <x v="0"/>
    <x v="62"/>
    <x v="15"/>
    <n v="126.72061776240626"/>
    <n v="126.72061776240626"/>
    <x v="46"/>
    <n v="10.722176749999999"/>
    <s v="USAL"/>
  </r>
  <r>
    <x v="3"/>
    <x v="62"/>
    <x v="3"/>
    <n v="106.85001885469119"/>
    <n v="106.85001885469119"/>
    <x v="46"/>
    <n v="10.722176749999999"/>
    <s v="USAL"/>
  </r>
  <r>
    <x v="4"/>
    <x v="62"/>
    <x v="12"/>
    <n v="92.393854440373943"/>
    <n v="92.393854440373943"/>
    <x v="46"/>
    <n v="10.722176749999999"/>
    <s v="USAL"/>
  </r>
  <r>
    <x v="0"/>
    <x v="62"/>
    <x v="9"/>
    <n v="87.250978605808257"/>
    <n v="87.250978605808257"/>
    <x v="46"/>
    <n v="10.722176749999999"/>
    <s v="USAL"/>
  </r>
  <r>
    <x v="4"/>
    <x v="62"/>
    <x v="15"/>
    <n v="60.384529398439604"/>
    <n v="60.384529398439604"/>
    <x v="46"/>
    <n v="10.722176749999999"/>
    <s v="USAL"/>
  </r>
  <r>
    <x v="12"/>
    <x v="62"/>
    <x v="9"/>
    <n v="52.266915340214219"/>
    <n v="52.266915340214219"/>
    <x v="46"/>
    <n v="10.722176749999999"/>
    <s v="USAL"/>
  </r>
  <r>
    <x v="4"/>
    <x v="62"/>
    <x v="9"/>
    <n v="42.419419231874379"/>
    <n v="42.419419231874379"/>
    <x v="46"/>
    <n v="10.722176749999999"/>
    <s v="USAL"/>
  </r>
  <r>
    <x v="3"/>
    <x v="62"/>
    <x v="10"/>
    <n v="37.715850572046975"/>
    <n v="37.715850572046975"/>
    <x v="46"/>
    <n v="10.722176749999999"/>
    <s v="USAL"/>
  </r>
  <r>
    <x v="0"/>
    <x v="62"/>
    <x v="3"/>
    <n v="34.881561287047539"/>
    <n v="34.881561287047539"/>
    <x v="46"/>
    <n v="10.722176749999999"/>
    <s v="USAL"/>
  </r>
  <r>
    <x v="0"/>
    <x v="62"/>
    <x v="16"/>
    <n v="26.271294338817697"/>
    <n v="26.271294338817697"/>
    <x v="46"/>
    <n v="10.722176749999999"/>
    <s v="USAL"/>
  </r>
  <r>
    <x v="4"/>
    <x v="62"/>
    <x v="3"/>
    <n v="18.097818773211955"/>
    <n v="18.097818773211955"/>
    <x v="46"/>
    <n v="10.722176749999999"/>
    <s v="USAL"/>
  </r>
  <r>
    <x v="12"/>
    <x v="62"/>
    <x v="0"/>
    <n v="16.173333333333336"/>
    <n v="16.173333333333336"/>
    <x v="46"/>
    <n v="10.722176749999999"/>
    <s v="USAL"/>
  </r>
  <r>
    <x v="0"/>
    <x v="62"/>
    <x v="10"/>
    <n v="16.040460030891776"/>
    <n v="16.040460030891776"/>
    <x v="46"/>
    <n v="10.722176749999999"/>
    <s v="USAL"/>
  </r>
  <r>
    <x v="3"/>
    <x v="62"/>
    <x v="4"/>
    <n v="13.660534092559846"/>
    <n v="13.660534092559846"/>
    <x v="46"/>
    <n v="10.722176749999999"/>
    <s v="USAL"/>
  </r>
  <r>
    <x v="12"/>
    <x v="62"/>
    <x v="3"/>
    <n v="13.251046472353172"/>
    <n v="13.251046472353172"/>
    <x v="46"/>
    <n v="10.722176749999999"/>
    <s v="USAL"/>
  </r>
  <r>
    <x v="4"/>
    <x v="62"/>
    <x v="16"/>
    <n v="12.311401874031986"/>
    <n v="12.311401874031986"/>
    <x v="46"/>
    <n v="10.722176749999999"/>
    <s v="USAL"/>
  </r>
  <r>
    <x v="4"/>
    <x v="62"/>
    <x v="10"/>
    <n v="8.5169706957629678"/>
    <n v="8.5169706957629678"/>
    <x v="46"/>
    <n v="10.722176749999999"/>
    <s v="USAL"/>
  </r>
  <r>
    <x v="0"/>
    <x v="62"/>
    <x v="4"/>
    <n v="4.0922896352315332"/>
    <n v="4.0922896352315332"/>
    <x v="46"/>
    <n v="10.722176749999999"/>
    <s v="USAL"/>
  </r>
  <r>
    <x v="7"/>
    <x v="62"/>
    <x v="10"/>
    <n v="3.621798421837342"/>
    <n v="3.621798421837342"/>
    <x v="46"/>
    <n v="10.722176749999999"/>
    <s v="USAL"/>
  </r>
  <r>
    <x v="7"/>
    <x v="62"/>
    <x v="9"/>
    <n v="3.3431032680382979"/>
    <n v="3.3431032680382979"/>
    <x v="46"/>
    <n v="10.722176749999999"/>
    <s v="USAL"/>
  </r>
  <r>
    <x v="12"/>
    <x v="62"/>
    <x v="10"/>
    <n v="3.0723166271130364"/>
    <n v="3.0723166271130364"/>
    <x v="46"/>
    <n v="10.722176749999999"/>
    <s v="USAL"/>
  </r>
  <r>
    <x v="3"/>
    <x v="62"/>
    <x v="0"/>
    <n v="2.9723014689994893"/>
    <n v="2.9723014689994893"/>
    <x v="46"/>
    <n v="10.722176749999999"/>
    <s v="USAL"/>
  </r>
  <r>
    <x v="7"/>
    <x v="62"/>
    <x v="3"/>
    <n v="2.5163702633917708"/>
    <n v="2.5163702633917708"/>
    <x v="46"/>
    <n v="10.722176749999999"/>
    <s v="USAL"/>
  </r>
  <r>
    <x v="4"/>
    <x v="62"/>
    <x v="4"/>
    <n v="2.4491261800522501"/>
    <n v="2.4491261800522501"/>
    <x v="46"/>
    <n v="10.722176749999999"/>
    <s v="USAL"/>
  </r>
  <r>
    <x v="7"/>
    <x v="62"/>
    <x v="12"/>
    <n v="2.4411344808474116"/>
    <n v="2.4411344808474116"/>
    <x v="46"/>
    <n v="10.722176749999999"/>
    <s v="USAL"/>
  </r>
  <r>
    <x v="0"/>
    <x v="62"/>
    <x v="0"/>
    <n v="2"/>
    <n v="2"/>
    <x v="46"/>
    <n v="10.722176749999999"/>
    <s v="USAL"/>
  </r>
  <r>
    <x v="4"/>
    <x v="62"/>
    <x v="0"/>
    <n v="2"/>
    <n v="2"/>
    <x v="46"/>
    <n v="10.722176749999999"/>
    <s v="USAL"/>
  </r>
  <r>
    <x v="7"/>
    <x v="62"/>
    <x v="4"/>
    <n v="1.6752168565641097"/>
    <n v="1.6752168565641097"/>
    <x v="46"/>
    <n v="10.722176749999999"/>
    <s v="USAL"/>
  </r>
  <r>
    <x v="1"/>
    <x v="62"/>
    <x v="10"/>
    <n v="1.5376432732737777"/>
    <n v="1.5376432732737777"/>
    <x v="46"/>
    <n v="10.722176749999999"/>
    <s v="USAL"/>
  </r>
  <r>
    <x v="10"/>
    <x v="62"/>
    <x v="10"/>
    <n v="1.4877918197609825"/>
    <n v="1.4877918197609825"/>
    <x v="46"/>
    <n v="10.722176749999999"/>
    <s v="USAL"/>
  </r>
  <r>
    <x v="12"/>
    <x v="62"/>
    <x v="4"/>
    <n v="1"/>
    <n v="1"/>
    <x v="46"/>
    <n v="10.722176749999999"/>
    <s v="USAL"/>
  </r>
  <r>
    <x v="7"/>
    <x v="62"/>
    <x v="0"/>
    <n v="1"/>
    <n v="1"/>
    <x v="46"/>
    <n v="10.722176749999999"/>
    <s v="USAL"/>
  </r>
  <r>
    <x v="11"/>
    <x v="62"/>
    <x v="12"/>
    <n v="1"/>
    <n v="1"/>
    <x v="46"/>
    <n v="10.722176749999999"/>
    <s v="USAL"/>
  </r>
  <r>
    <x v="11"/>
    <x v="62"/>
    <x v="9"/>
    <n v="1"/>
    <n v="1"/>
    <x v="46"/>
    <n v="10.722176749999999"/>
    <s v="USAL"/>
  </r>
  <r>
    <x v="11"/>
    <x v="62"/>
    <x v="3"/>
    <n v="1"/>
    <n v="1"/>
    <x v="46"/>
    <n v="10.722176749999999"/>
    <s v="USAL"/>
  </r>
  <r>
    <x v="11"/>
    <x v="62"/>
    <x v="10"/>
    <n v="1"/>
    <n v="1"/>
    <x v="46"/>
    <n v="10.722176749999999"/>
    <s v="USAL"/>
  </r>
  <r>
    <x v="11"/>
    <x v="62"/>
    <x v="4"/>
    <n v="1"/>
    <n v="1"/>
    <x v="46"/>
    <n v="10.722176749999999"/>
    <s v="USAL"/>
  </r>
  <r>
    <x v="11"/>
    <x v="62"/>
    <x v="0"/>
    <n v="1"/>
    <n v="1"/>
    <x v="46"/>
    <n v="10.722176749999999"/>
    <s v="USAL"/>
  </r>
  <r>
    <x v="6"/>
    <x v="62"/>
    <x v="12"/>
    <n v="1"/>
    <n v="1"/>
    <x v="46"/>
    <n v="10.722176749999999"/>
    <s v="USAL"/>
  </r>
  <r>
    <x v="6"/>
    <x v="62"/>
    <x v="9"/>
    <n v="1"/>
    <n v="1"/>
    <x v="46"/>
    <n v="10.722176749999999"/>
    <s v="USAL"/>
  </r>
  <r>
    <x v="6"/>
    <x v="62"/>
    <x v="3"/>
    <n v="1"/>
    <n v="1"/>
    <x v="46"/>
    <n v="10.722176749999999"/>
    <s v="USAL"/>
  </r>
  <r>
    <x v="6"/>
    <x v="62"/>
    <x v="10"/>
    <n v="1"/>
    <n v="1"/>
    <x v="46"/>
    <n v="10.722176749999999"/>
    <s v="USAL"/>
  </r>
  <r>
    <x v="6"/>
    <x v="62"/>
    <x v="4"/>
    <n v="1"/>
    <n v="1"/>
    <x v="46"/>
    <n v="10.722176749999999"/>
    <s v="USAL"/>
  </r>
  <r>
    <x v="6"/>
    <x v="62"/>
    <x v="0"/>
    <n v="1"/>
    <n v="1"/>
    <x v="46"/>
    <n v="10.722176749999999"/>
    <s v="USAL"/>
  </r>
  <r>
    <x v="10"/>
    <x v="62"/>
    <x v="12"/>
    <n v="1"/>
    <n v="1"/>
    <x v="46"/>
    <n v="10.722176749999999"/>
    <s v="USAL"/>
  </r>
  <r>
    <x v="10"/>
    <x v="62"/>
    <x v="9"/>
    <n v="1"/>
    <n v="1"/>
    <x v="46"/>
    <n v="10.722176749999999"/>
    <s v="USAL"/>
  </r>
  <r>
    <x v="10"/>
    <x v="62"/>
    <x v="4"/>
    <n v="1"/>
    <n v="1"/>
    <x v="46"/>
    <n v="10.722176749999999"/>
    <s v="USAL"/>
  </r>
  <r>
    <x v="10"/>
    <x v="62"/>
    <x v="0"/>
    <n v="1"/>
    <n v="1"/>
    <x v="46"/>
    <n v="10.722176749999999"/>
    <s v="USAL"/>
  </r>
  <r>
    <x v="1"/>
    <x v="62"/>
    <x v="12"/>
    <n v="1"/>
    <n v="1"/>
    <x v="46"/>
    <n v="10.722176749999999"/>
    <s v="USAL"/>
  </r>
  <r>
    <x v="1"/>
    <x v="62"/>
    <x v="9"/>
    <n v="1"/>
    <n v="1"/>
    <x v="46"/>
    <n v="10.722176749999999"/>
    <s v="USAL"/>
  </r>
  <r>
    <x v="1"/>
    <x v="62"/>
    <x v="4"/>
    <n v="1"/>
    <n v="1"/>
    <x v="46"/>
    <n v="10.722176749999999"/>
    <s v="USAL"/>
  </r>
  <r>
    <x v="1"/>
    <x v="62"/>
    <x v="0"/>
    <n v="1"/>
    <n v="1"/>
    <x v="46"/>
    <n v="10.722176749999999"/>
    <s v="USAL"/>
  </r>
  <r>
    <x v="9"/>
    <x v="62"/>
    <x v="12"/>
    <n v="1"/>
    <n v="1"/>
    <x v="46"/>
    <n v="10.722176749999999"/>
    <s v="USAL"/>
  </r>
  <r>
    <x v="9"/>
    <x v="62"/>
    <x v="9"/>
    <n v="1"/>
    <n v="1"/>
    <x v="46"/>
    <n v="10.722176749999999"/>
    <s v="USAL"/>
  </r>
  <r>
    <x v="9"/>
    <x v="62"/>
    <x v="3"/>
    <n v="1"/>
    <n v="1"/>
    <x v="46"/>
    <n v="10.722176749999999"/>
    <s v="USAL"/>
  </r>
  <r>
    <x v="9"/>
    <x v="62"/>
    <x v="4"/>
    <n v="1"/>
    <n v="1"/>
    <x v="46"/>
    <n v="10.722176749999999"/>
    <s v="USAL"/>
  </r>
  <r>
    <x v="9"/>
    <x v="62"/>
    <x v="0"/>
    <n v="1"/>
    <n v="1"/>
    <x v="46"/>
    <n v="10.722176749999999"/>
    <s v="USAL"/>
  </r>
  <r>
    <x v="5"/>
    <x v="62"/>
    <x v="12"/>
    <n v="1"/>
    <n v="1"/>
    <x v="46"/>
    <n v="10.722176749999999"/>
    <s v="USAL"/>
  </r>
  <r>
    <x v="5"/>
    <x v="62"/>
    <x v="9"/>
    <n v="1"/>
    <n v="1"/>
    <x v="46"/>
    <n v="10.722176749999999"/>
    <s v="USAL"/>
  </r>
  <r>
    <x v="5"/>
    <x v="62"/>
    <x v="3"/>
    <n v="1"/>
    <n v="1"/>
    <x v="46"/>
    <n v="10.722176749999999"/>
    <s v="USAL"/>
  </r>
  <r>
    <x v="5"/>
    <x v="62"/>
    <x v="4"/>
    <n v="1"/>
    <n v="1"/>
    <x v="46"/>
    <n v="10.722176749999999"/>
    <s v="USAL"/>
  </r>
  <r>
    <x v="5"/>
    <x v="62"/>
    <x v="0"/>
    <n v="1"/>
    <n v="1"/>
    <x v="46"/>
    <n v="10.722176749999999"/>
    <s v="USAL"/>
  </r>
  <r>
    <x v="5"/>
    <x v="62"/>
    <x v="10"/>
    <n v="0.68478989275860114"/>
    <n v="0.68478989275860114"/>
    <x v="46"/>
    <n v="10.722176749999999"/>
    <s v="USAL"/>
  </r>
  <r>
    <x v="1"/>
    <x v="62"/>
    <x v="3"/>
    <n v="0.65551120554944753"/>
    <n v="0.65551120554944753"/>
    <x v="46"/>
    <n v="10.722176749999999"/>
    <s v="USAL"/>
  </r>
  <r>
    <x v="10"/>
    <x v="62"/>
    <x v="3"/>
    <n v="0.63425908097767369"/>
    <n v="0.63425908097767369"/>
    <x v="46"/>
    <n v="10.722176749999999"/>
    <s v="USAL"/>
  </r>
  <r>
    <x v="9"/>
    <x v="62"/>
    <x v="10"/>
    <n v="0.57498970766257174"/>
    <n v="0.57498970766257174"/>
    <x v="46"/>
    <n v="10.722176749999999"/>
    <s v="USAL"/>
  </r>
  <r>
    <x v="3"/>
    <x v="62"/>
    <x v="16"/>
    <n v="-1.1047928437460541"/>
    <n v="0"/>
    <x v="46"/>
    <n v="10.722176749999999"/>
    <s v="USAL"/>
  </r>
  <r>
    <x v="12"/>
    <x v="50"/>
    <x v="15"/>
    <n v="413.23257566304017"/>
    <n v="413.23257566304017"/>
    <x v="39"/>
    <n v="10.722176749999999"/>
    <s v="LODGE"/>
  </r>
  <r>
    <x v="12"/>
    <x v="50"/>
    <x v="16"/>
    <n v="283.26271222043061"/>
    <n v="283.26271222043061"/>
    <x v="39"/>
    <n v="10.722176749999999"/>
    <s v="LODGE"/>
  </r>
  <r>
    <x v="3"/>
    <x v="50"/>
    <x v="9"/>
    <n v="116.33304792548745"/>
    <n v="116.33304792548745"/>
    <x v="39"/>
    <n v="10.722176749999999"/>
    <s v="LODGE"/>
  </r>
  <r>
    <x v="3"/>
    <x v="50"/>
    <x v="3"/>
    <n v="85.688619974870022"/>
    <n v="85.688619974870022"/>
    <x v="39"/>
    <n v="10.722176749999999"/>
    <s v="LODGE"/>
  </r>
  <r>
    <x v="15"/>
    <x v="72"/>
    <x v="0"/>
    <n v="2.3866666666666667"/>
    <n v="2.3866666666666667"/>
    <x v="50"/>
    <n v="8.6665322499999995"/>
    <s v="HOLY/PALMER"/>
  </r>
  <r>
    <x v="3"/>
    <x v="72"/>
    <x v="9"/>
    <n v="1"/>
    <n v="1"/>
    <x v="50"/>
    <n v="8.6665322499999995"/>
    <s v="HOLY/PALMER"/>
  </r>
  <r>
    <x v="3"/>
    <x v="72"/>
    <x v="3"/>
    <n v="1"/>
    <n v="1"/>
    <x v="50"/>
    <n v="8.6665322499999995"/>
    <s v="HOLY/PALMER"/>
  </r>
  <r>
    <x v="3"/>
    <x v="72"/>
    <x v="10"/>
    <n v="1"/>
    <n v="1"/>
    <x v="50"/>
    <n v="8.6665322499999995"/>
    <s v="HOLY/PALMER"/>
  </r>
  <r>
    <x v="3"/>
    <x v="72"/>
    <x v="4"/>
    <n v="1"/>
    <n v="1"/>
    <x v="50"/>
    <n v="8.6665322499999995"/>
    <s v="HOLY/PALMER"/>
  </r>
  <r>
    <x v="3"/>
    <x v="72"/>
    <x v="0"/>
    <n v="1"/>
    <n v="1"/>
    <x v="50"/>
    <n v="8.6665322499999995"/>
    <s v="HOLY/PALMER"/>
  </r>
  <r>
    <x v="0"/>
    <x v="72"/>
    <x v="9"/>
    <n v="1"/>
    <n v="1"/>
    <x v="50"/>
    <n v="8.6665322499999995"/>
    <s v="HOLY/PALMER"/>
  </r>
  <r>
    <x v="0"/>
    <x v="72"/>
    <x v="3"/>
    <n v="1"/>
    <n v="1"/>
    <x v="50"/>
    <n v="8.6665322499999995"/>
    <s v="HOLY/PALMER"/>
  </r>
  <r>
    <x v="0"/>
    <x v="72"/>
    <x v="10"/>
    <n v="1"/>
    <n v="1"/>
    <x v="50"/>
    <n v="8.6665322499999995"/>
    <s v="HOLY/PALMER"/>
  </r>
  <r>
    <x v="0"/>
    <x v="72"/>
    <x v="4"/>
    <n v="1"/>
    <n v="1"/>
    <x v="50"/>
    <n v="8.6665322499999995"/>
    <s v="HOLY/PALMER"/>
  </r>
  <r>
    <x v="0"/>
    <x v="72"/>
    <x v="0"/>
    <n v="1"/>
    <n v="1"/>
    <x v="50"/>
    <n v="8.6665322499999995"/>
    <s v="HOLY/PALMER"/>
  </r>
  <r>
    <x v="4"/>
    <x v="72"/>
    <x v="9"/>
    <n v="1"/>
    <n v="1"/>
    <x v="50"/>
    <n v="8.6665322499999995"/>
    <s v="HOLY/PALMER"/>
  </r>
  <r>
    <x v="4"/>
    <x v="72"/>
    <x v="3"/>
    <n v="1"/>
    <n v="1"/>
    <x v="50"/>
    <n v="8.6665322499999995"/>
    <s v="HOLY/PALMER"/>
  </r>
  <r>
    <x v="4"/>
    <x v="72"/>
    <x v="10"/>
    <n v="1"/>
    <n v="1"/>
    <x v="50"/>
    <n v="8.6665322499999995"/>
    <s v="HOLY/PALMER"/>
  </r>
  <r>
    <x v="4"/>
    <x v="72"/>
    <x v="4"/>
    <n v="1"/>
    <n v="1"/>
    <x v="50"/>
    <n v="8.6665322499999995"/>
    <s v="HOLY/PALMER"/>
  </r>
  <r>
    <x v="4"/>
    <x v="72"/>
    <x v="0"/>
    <n v="1"/>
    <n v="1"/>
    <x v="50"/>
    <n v="8.6665322499999995"/>
    <s v="HOLY/PALMER"/>
  </r>
  <r>
    <x v="1"/>
    <x v="72"/>
    <x v="9"/>
    <n v="1"/>
    <n v="1"/>
    <x v="50"/>
    <n v="8.6665322499999995"/>
    <s v="HOLY/PALMER"/>
  </r>
  <r>
    <x v="0"/>
    <x v="30"/>
    <x v="16"/>
    <n v="17.428457952680727"/>
    <n v="17.428457952680727"/>
    <x v="7"/>
    <n v="5.0461520000000002"/>
    <s v="WOODWARD"/>
  </r>
  <r>
    <x v="0"/>
    <x v="30"/>
    <x v="15"/>
    <n v="16.488010411833773"/>
    <n v="16.488010411833773"/>
    <x v="7"/>
    <n v="5.0461520000000002"/>
    <s v="WOODWARD"/>
  </r>
  <r>
    <x v="12"/>
    <x v="30"/>
    <x v="12"/>
    <n v="12.847292151157847"/>
    <n v="12.847292151157847"/>
    <x v="7"/>
    <n v="5.0461520000000002"/>
    <s v="WOODWARD"/>
  </r>
  <r>
    <x v="3"/>
    <x v="30"/>
    <x v="9"/>
    <n v="11.529041223408111"/>
    <n v="11.529041223408111"/>
    <x v="7"/>
    <n v="5.0461520000000002"/>
    <s v="WOODWARD"/>
  </r>
  <r>
    <x v="4"/>
    <x v="30"/>
    <x v="16"/>
    <n v="8.1674220970179086"/>
    <n v="8.1674220970179086"/>
    <x v="7"/>
    <n v="5.0461520000000002"/>
    <s v="WOODWARD"/>
  </r>
  <r>
    <x v="4"/>
    <x v="30"/>
    <x v="15"/>
    <n v="7.7267042752201345"/>
    <n v="7.7267042752201345"/>
    <x v="7"/>
    <n v="5.0461520000000002"/>
    <s v="WOODWARD"/>
  </r>
  <r>
    <x v="3"/>
    <x v="30"/>
    <x v="3"/>
    <n v="3.9723198313576411"/>
    <n v="3.9723198313576411"/>
    <x v="7"/>
    <n v="5.0461520000000002"/>
    <s v="WOODWARD"/>
  </r>
  <r>
    <x v="0"/>
    <x v="30"/>
    <x v="12"/>
    <n v="2.3930131597886404"/>
    <n v="2.3930131597886404"/>
    <x v="7"/>
    <n v="5.0461520000000002"/>
    <s v="WOODWARD"/>
  </r>
  <r>
    <x v="4"/>
    <x v="30"/>
    <x v="12"/>
    <n v="1.1214273008419628"/>
    <n v="1.1214273008419628"/>
    <x v="7"/>
    <n v="5.0461520000000002"/>
    <s v="WOODWARD"/>
  </r>
  <r>
    <x v="12"/>
    <x v="30"/>
    <x v="22"/>
    <n v="1"/>
    <n v="1"/>
    <x v="7"/>
    <n v="5.0461520000000002"/>
    <s v="WOODWARD"/>
  </r>
  <r>
    <x v="12"/>
    <x v="30"/>
    <x v="3"/>
    <n v="1"/>
    <n v="1"/>
    <x v="7"/>
    <n v="5.0461520000000002"/>
    <s v="WOODWARD"/>
  </r>
  <r>
    <x v="3"/>
    <x v="30"/>
    <x v="10"/>
    <n v="1"/>
    <n v="1"/>
    <x v="7"/>
    <n v="5.0461520000000002"/>
    <s v="WOODWARD"/>
  </r>
  <r>
    <x v="0"/>
    <x v="30"/>
    <x v="9"/>
    <n v="1"/>
    <n v="1"/>
    <x v="7"/>
    <n v="5.0461520000000002"/>
    <s v="WOODWARD"/>
  </r>
  <r>
    <x v="4"/>
    <x v="30"/>
    <x v="9"/>
    <n v="1"/>
    <n v="1"/>
    <x v="7"/>
    <n v="5.0461520000000002"/>
    <s v="WOODWARD"/>
  </r>
  <r>
    <x v="12"/>
    <x v="30"/>
    <x v="9"/>
    <n v="0.62688706323216403"/>
    <n v="0.62688706323216403"/>
    <x v="7"/>
    <n v="5.0461520000000002"/>
    <s v="WOODWARD"/>
  </r>
  <r>
    <x v="3"/>
    <x v="6"/>
    <x v="12"/>
    <n v="118.65331411652055"/>
    <n v="118.65331411652055"/>
    <x v="6"/>
    <n v="5.0461520000000002"/>
    <s v="BEAR/CZU LIGHTING COMPLEX/LOMA/WARNELLA"/>
  </r>
  <r>
    <x v="12"/>
    <x v="6"/>
    <x v="12"/>
    <n v="117.01463429683125"/>
    <n v="117.01463429683125"/>
    <x v="6"/>
    <n v="5.0461520000000002"/>
    <s v="BEAR/CZU LIGHTING COMPLEX/LOMA/WARNELLA"/>
  </r>
  <r>
    <x v="12"/>
    <x v="6"/>
    <x v="15"/>
    <n v="103.57874286242604"/>
    <n v="103.57874286242604"/>
    <x v="6"/>
    <n v="5.0461520000000002"/>
    <s v="BEAR/CZU LIGHTING COMPLEX/LOMA/WARNELLA"/>
  </r>
  <r>
    <x v="0"/>
    <x v="6"/>
    <x v="15"/>
    <n v="84.954773609501046"/>
    <n v="84.954773609501046"/>
    <x v="6"/>
    <n v="5.0461520000000002"/>
    <s v="BEAR/CZU LIGHTING COMPLEX/LOMA/WARNELLA"/>
  </r>
  <r>
    <x v="3"/>
    <x v="6"/>
    <x v="9"/>
    <n v="82.284789385760135"/>
    <n v="82.284789385760135"/>
    <x v="6"/>
    <n v="5.0461520000000002"/>
    <s v="BEAR/CZU LIGHTING COMPLEX/LOMA/WARNELLA"/>
  </r>
  <r>
    <x v="0"/>
    <x v="57"/>
    <x v="10"/>
    <n v="2"/>
    <n v="2"/>
    <x v="45"/>
    <n v="4.0938129999999999"/>
    <s v="CALIENTE/CUESTA/SODA"/>
  </r>
  <r>
    <x v="4"/>
    <x v="57"/>
    <x v="9"/>
    <n v="2"/>
    <n v="2"/>
    <x v="45"/>
    <n v="4.0938129999999999"/>
    <s v="CALIENTE/CUESTA/SODA"/>
  </r>
  <r>
    <x v="4"/>
    <x v="57"/>
    <x v="3"/>
    <n v="2"/>
    <n v="2"/>
    <x v="45"/>
    <n v="4.0938129999999999"/>
    <s v="CALIENTE/CUESTA/SODA"/>
  </r>
  <r>
    <x v="4"/>
    <x v="57"/>
    <x v="10"/>
    <n v="2"/>
    <n v="2"/>
    <x v="45"/>
    <n v="4.0938129999999999"/>
    <s v="CALIENTE/CUESTA/SODA"/>
  </r>
  <r>
    <x v="3"/>
    <x v="57"/>
    <x v="12"/>
    <n v="1"/>
    <n v="1"/>
    <x v="45"/>
    <n v="4.0938129999999999"/>
    <s v="CALIENTE/CUESTA/SODA"/>
  </r>
  <r>
    <x v="3"/>
    <x v="57"/>
    <x v="4"/>
    <n v="1"/>
    <n v="1"/>
    <x v="45"/>
    <n v="4.0938129999999999"/>
    <s v="CALIENTE/CUESTA/SODA"/>
  </r>
  <r>
    <x v="3"/>
    <x v="57"/>
    <x v="0"/>
    <n v="1"/>
    <n v="1"/>
    <x v="45"/>
    <n v="4.0938129999999999"/>
    <s v="CALIENTE/CUESTA/SODA"/>
  </r>
  <r>
    <x v="0"/>
    <x v="57"/>
    <x v="12"/>
    <n v="1"/>
    <n v="1"/>
    <x v="45"/>
    <n v="4.0938129999999999"/>
    <s v="CALIENTE/CUESTA/SODA"/>
  </r>
  <r>
    <x v="0"/>
    <x v="57"/>
    <x v="4"/>
    <n v="1"/>
    <n v="1"/>
    <x v="45"/>
    <n v="4.0938129999999999"/>
    <s v="CALIENTE/CUESTA/SODA"/>
  </r>
  <r>
    <x v="0"/>
    <x v="57"/>
    <x v="0"/>
    <n v="1"/>
    <n v="1"/>
    <x v="45"/>
    <n v="4.0938129999999999"/>
    <s v="CALIENTE/CUESTA/SODA"/>
  </r>
  <r>
    <x v="4"/>
    <x v="57"/>
    <x v="12"/>
    <n v="1"/>
    <n v="1"/>
    <x v="45"/>
    <n v="4.0938129999999999"/>
    <s v="CALIENTE/CUESTA/SODA"/>
  </r>
  <r>
    <x v="4"/>
    <x v="57"/>
    <x v="4"/>
    <n v="1"/>
    <n v="1"/>
    <x v="45"/>
    <n v="4.0938129999999999"/>
    <s v="CALIENTE/CUESTA/SODA"/>
  </r>
  <r>
    <x v="4"/>
    <x v="57"/>
    <x v="0"/>
    <n v="1"/>
    <n v="1"/>
    <x v="45"/>
    <n v="4.0938129999999999"/>
    <s v="CALIENTE/CUESTA/SODA"/>
  </r>
  <r>
    <x v="1"/>
    <x v="57"/>
    <x v="9"/>
    <n v="1"/>
    <n v="1"/>
    <x v="45"/>
    <n v="4.0938129999999999"/>
    <s v="CALIENTE/CUESTA/SODA"/>
  </r>
  <r>
    <x v="1"/>
    <x v="57"/>
    <x v="3"/>
    <n v="1"/>
    <n v="1"/>
    <x v="45"/>
    <n v="4.0938129999999999"/>
    <s v="CALIENTE/CUESTA/SODA"/>
  </r>
  <r>
    <x v="1"/>
    <x v="57"/>
    <x v="10"/>
    <n v="1"/>
    <n v="1"/>
    <x v="45"/>
    <n v="4.0938129999999999"/>
    <s v="CALIENTE/CUESTA/SODA"/>
  </r>
  <r>
    <x v="3"/>
    <x v="40"/>
    <x v="12"/>
    <n v="31.797301407388943"/>
    <n v="31.797301407388943"/>
    <x v="31"/>
    <n v="4.0938129999999999"/>
    <s v="CEDAR/DILLON/FRYING PAN/GOFF/MCCASH/NATCHEZ/OAK/PONY/SLATER"/>
  </r>
  <r>
    <x v="3"/>
    <x v="40"/>
    <x v="9"/>
    <n v="26.170329076248169"/>
    <n v="26.170329076248169"/>
    <x v="31"/>
    <n v="4.0938129999999999"/>
    <s v="CEDAR/DILLON/FRYING PAN/GOFF/MCCASH/NATCHEZ/OAK/PONY/SLATER"/>
  </r>
  <r>
    <x v="3"/>
    <x v="40"/>
    <x v="3"/>
    <n v="17.411556697642261"/>
    <n v="17.411556697642261"/>
    <x v="31"/>
    <n v="4.0938129999999999"/>
    <s v="CEDAR/DILLON/FRYING PAN/GOFF/MCCASH/NATCHEZ/OAK/PONY/SLATER"/>
  </r>
  <r>
    <x v="0"/>
    <x v="40"/>
    <x v="12"/>
    <n v="10.409263019798495"/>
    <n v="10.409263019798495"/>
    <x v="31"/>
    <n v="4.0938129999999999"/>
    <s v="CEDAR/DILLON/FRYING PAN/GOFF/MCCASH/NATCHEZ/OAK/PONY/SLATER"/>
  </r>
  <r>
    <x v="0"/>
    <x v="40"/>
    <x v="9"/>
    <n v="6.9627316878598986"/>
    <n v="6.9627316878598986"/>
    <x v="31"/>
    <n v="4.0938129999999999"/>
    <s v="CEDAR/DILLON/FRYING PAN/GOFF/MCCASH/NATCHEZ/OAK/PONY/SLATER"/>
  </r>
  <r>
    <x v="4"/>
    <x v="40"/>
    <x v="12"/>
    <n v="6.9588091774700302"/>
    <n v="6.9588091774700302"/>
    <x v="31"/>
    <n v="4.0938129999999999"/>
    <s v="CEDAR/DILLON/FRYING PAN/GOFF/MCCASH/NATCHEZ/OAK/PONY/SLATER"/>
  </r>
  <r>
    <x v="14"/>
    <x v="73"/>
    <x v="11"/>
    <n v="147.11111111111111"/>
    <n v="147.11111111111111"/>
    <x v="45"/>
    <n v="3.7581472499999999"/>
    <s v="THOMAS"/>
  </r>
  <r>
    <x v="15"/>
    <x v="73"/>
    <x v="2"/>
    <n v="115.2"/>
    <n v="115.2"/>
    <x v="45"/>
    <n v="3.7581472499999999"/>
    <s v="THOMAS"/>
  </r>
  <r>
    <x v="14"/>
    <x v="73"/>
    <x v="0"/>
    <n v="100.77777777777777"/>
    <n v="100.77777777777777"/>
    <x v="45"/>
    <n v="3.7581472499999999"/>
    <s v="THOMAS"/>
  </r>
  <r>
    <x v="3"/>
    <x v="73"/>
    <x v="12"/>
    <n v="2"/>
    <n v="2"/>
    <x v="45"/>
    <n v="3.7581472499999999"/>
    <s v="THOMAS"/>
  </r>
  <r>
    <x v="3"/>
    <x v="73"/>
    <x v="9"/>
    <n v="2"/>
    <n v="2"/>
    <x v="45"/>
    <n v="3.7581472499999999"/>
    <s v="THOMAS"/>
  </r>
  <r>
    <x v="3"/>
    <x v="73"/>
    <x v="4"/>
    <n v="2"/>
    <n v="2"/>
    <x v="45"/>
    <n v="3.7581472499999999"/>
    <s v="THOMAS"/>
  </r>
  <r>
    <x v="3"/>
    <x v="73"/>
    <x v="0"/>
    <n v="2"/>
    <n v="2"/>
    <x v="45"/>
    <n v="3.7581472499999999"/>
    <s v="THOMAS"/>
  </r>
  <r>
    <x v="3"/>
    <x v="73"/>
    <x v="11"/>
    <n v="2"/>
    <n v="2"/>
    <x v="45"/>
    <n v="3.7581472499999999"/>
    <s v="THOMAS"/>
  </r>
  <r>
    <x v="3"/>
    <x v="73"/>
    <x v="2"/>
    <n v="2"/>
    <n v="2"/>
    <x v="45"/>
    <n v="3.7581472499999999"/>
    <s v="THOMAS"/>
  </r>
  <r>
    <x v="0"/>
    <x v="73"/>
    <x v="12"/>
    <n v="2"/>
    <n v="2"/>
    <x v="45"/>
    <n v="3.7581472499999999"/>
    <s v="THOMAS"/>
  </r>
  <r>
    <x v="0"/>
    <x v="73"/>
    <x v="9"/>
    <n v="2"/>
    <n v="2"/>
    <x v="45"/>
    <n v="3.7581472499999999"/>
    <s v="THOMAS"/>
  </r>
  <r>
    <x v="0"/>
    <x v="73"/>
    <x v="4"/>
    <n v="2"/>
    <n v="2"/>
    <x v="45"/>
    <n v="3.7581472499999999"/>
    <s v="THOMAS"/>
  </r>
  <r>
    <x v="0"/>
    <x v="73"/>
    <x v="0"/>
    <n v="2"/>
    <n v="2"/>
    <x v="45"/>
    <n v="3.7581472499999999"/>
    <s v="THOMAS"/>
  </r>
  <r>
    <x v="0"/>
    <x v="73"/>
    <x v="11"/>
    <n v="2"/>
    <n v="2"/>
    <x v="45"/>
    <n v="3.7581472499999999"/>
    <s v="THOMAS"/>
  </r>
  <r>
    <x v="0"/>
    <x v="73"/>
    <x v="2"/>
    <n v="2"/>
    <n v="2"/>
    <x v="45"/>
    <n v="3.7581472499999999"/>
    <s v="THOMAS"/>
  </r>
  <r>
    <x v="4"/>
    <x v="73"/>
    <x v="12"/>
    <n v="2"/>
    <n v="2"/>
    <x v="45"/>
    <n v="3.7581472499999999"/>
    <s v="THOMAS"/>
  </r>
  <r>
    <x v="4"/>
    <x v="73"/>
    <x v="9"/>
    <n v="2"/>
    <n v="2"/>
    <x v="45"/>
    <n v="3.7581472499999999"/>
    <s v="THOMAS"/>
  </r>
  <r>
    <x v="4"/>
    <x v="73"/>
    <x v="4"/>
    <n v="2"/>
    <n v="2"/>
    <x v="45"/>
    <n v="3.7581472499999999"/>
    <s v="THOMAS"/>
  </r>
  <r>
    <x v="4"/>
    <x v="73"/>
    <x v="0"/>
    <n v="2"/>
    <n v="2"/>
    <x v="45"/>
    <n v="3.7581472499999999"/>
    <s v="THOMAS"/>
  </r>
  <r>
    <x v="4"/>
    <x v="73"/>
    <x v="11"/>
    <n v="2"/>
    <n v="2"/>
    <x v="45"/>
    <n v="3.7581472499999999"/>
    <s v="THOMAS"/>
  </r>
  <r>
    <x v="4"/>
    <x v="73"/>
    <x v="2"/>
    <n v="2"/>
    <n v="2"/>
    <x v="45"/>
    <n v="3.7581472499999999"/>
    <s v="THOMAS"/>
  </r>
  <r>
    <x v="3"/>
    <x v="73"/>
    <x v="3"/>
    <n v="1"/>
    <n v="1"/>
    <x v="45"/>
    <n v="3.7581472499999999"/>
    <s v="THOMAS"/>
  </r>
  <r>
    <x v="3"/>
    <x v="73"/>
    <x v="10"/>
    <n v="1"/>
    <n v="1"/>
    <x v="45"/>
    <n v="3.7581472499999999"/>
    <s v="THOMAS"/>
  </r>
  <r>
    <x v="3"/>
    <x v="73"/>
    <x v="5"/>
    <n v="1"/>
    <n v="1"/>
    <x v="45"/>
    <n v="3.7581472499999999"/>
    <s v="THOMAS"/>
  </r>
  <r>
    <x v="0"/>
    <x v="73"/>
    <x v="3"/>
    <n v="1"/>
    <n v="1"/>
    <x v="45"/>
    <n v="3.7581472499999999"/>
    <s v="THOMAS"/>
  </r>
  <r>
    <x v="0"/>
    <x v="73"/>
    <x v="10"/>
    <n v="1"/>
    <n v="1"/>
    <x v="45"/>
    <n v="3.7581472499999999"/>
    <s v="THOMAS"/>
  </r>
  <r>
    <x v="0"/>
    <x v="73"/>
    <x v="5"/>
    <n v="1"/>
    <n v="1"/>
    <x v="45"/>
    <n v="3.7581472499999999"/>
    <s v="THOMAS"/>
  </r>
  <r>
    <x v="4"/>
    <x v="73"/>
    <x v="3"/>
    <n v="1"/>
    <n v="1"/>
    <x v="45"/>
    <n v="3.7581472499999999"/>
    <s v="THOMAS"/>
  </r>
  <r>
    <x v="4"/>
    <x v="73"/>
    <x v="10"/>
    <n v="1"/>
    <n v="1"/>
    <x v="45"/>
    <n v="3.7581472499999999"/>
    <s v="THOMAS"/>
  </r>
  <r>
    <x v="4"/>
    <x v="73"/>
    <x v="5"/>
    <n v="1"/>
    <n v="1"/>
    <x v="45"/>
    <n v="3.7581472499999999"/>
    <s v="THOMAS"/>
  </r>
  <r>
    <x v="1"/>
    <x v="73"/>
    <x v="12"/>
    <n v="1"/>
    <n v="1"/>
    <x v="45"/>
    <n v="3.7581472499999999"/>
    <s v="THOMAS"/>
  </r>
  <r>
    <x v="1"/>
    <x v="73"/>
    <x v="9"/>
    <n v="1"/>
    <n v="1"/>
    <x v="45"/>
    <n v="3.7581472499999999"/>
    <s v="THOMAS"/>
  </r>
  <r>
    <x v="1"/>
    <x v="73"/>
    <x v="3"/>
    <n v="1"/>
    <n v="1"/>
    <x v="45"/>
    <n v="3.7581472499999999"/>
    <s v="THOMAS"/>
  </r>
  <r>
    <x v="1"/>
    <x v="73"/>
    <x v="10"/>
    <n v="1"/>
    <n v="1"/>
    <x v="45"/>
    <n v="3.7581472499999999"/>
    <s v="THOMAS"/>
  </r>
  <r>
    <x v="1"/>
    <x v="73"/>
    <x v="4"/>
    <n v="1"/>
    <n v="1"/>
    <x v="45"/>
    <n v="3.7581472499999999"/>
    <s v="THOMAS"/>
  </r>
  <r>
    <x v="1"/>
    <x v="73"/>
    <x v="0"/>
    <n v="1"/>
    <n v="1"/>
    <x v="45"/>
    <n v="3.7581472499999999"/>
    <s v="THOMAS"/>
  </r>
  <r>
    <x v="1"/>
    <x v="73"/>
    <x v="11"/>
    <n v="1"/>
    <n v="1"/>
    <x v="45"/>
    <n v="3.7581472499999999"/>
    <s v="THOMAS"/>
  </r>
  <r>
    <x v="1"/>
    <x v="73"/>
    <x v="2"/>
    <n v="1"/>
    <n v="1"/>
    <x v="45"/>
    <n v="3.7581472499999999"/>
    <s v="THOMAS"/>
  </r>
  <r>
    <x v="3"/>
    <x v="74"/>
    <x v="9"/>
    <n v="1"/>
    <n v="1"/>
    <x v="33"/>
    <n v="1.9040112499999999"/>
    <s v="SADDLE RIDGE"/>
  </r>
  <r>
    <x v="3"/>
    <x v="74"/>
    <x v="3"/>
    <n v="1"/>
    <n v="1"/>
    <x v="33"/>
    <n v="1.9040112499999999"/>
    <s v="SADDLE RIDGE"/>
  </r>
  <r>
    <x v="0"/>
    <x v="74"/>
    <x v="9"/>
    <n v="1"/>
    <n v="1"/>
    <x v="33"/>
    <n v="1.9040112499999999"/>
    <s v="SADDLE RIDGE"/>
  </r>
  <r>
    <x v="0"/>
    <x v="74"/>
    <x v="3"/>
    <n v="1"/>
    <n v="1"/>
    <x v="33"/>
    <n v="1.9040112499999999"/>
    <s v="SADDLE RIDGE"/>
  </r>
  <r>
    <x v="4"/>
    <x v="74"/>
    <x v="9"/>
    <n v="1"/>
    <n v="1"/>
    <x v="33"/>
    <n v="1.9040112499999999"/>
    <s v="SADDLE RIDGE"/>
  </r>
  <r>
    <x v="4"/>
    <x v="74"/>
    <x v="3"/>
    <n v="1"/>
    <n v="1"/>
    <x v="33"/>
    <n v="1.9040112499999999"/>
    <s v="SADDLE RIDGE"/>
  </r>
  <r>
    <x v="1"/>
    <x v="74"/>
    <x v="9"/>
    <n v="1"/>
    <n v="1"/>
    <x v="33"/>
    <n v="1.9040112499999999"/>
    <s v="SADDLE RIDGE"/>
  </r>
  <r>
    <x v="1"/>
    <x v="74"/>
    <x v="3"/>
    <n v="1"/>
    <n v="1"/>
    <x v="33"/>
    <n v="1.9040112499999999"/>
    <s v="SADDLE RIDGE"/>
  </r>
  <r>
    <x v="4"/>
    <x v="75"/>
    <x v="0"/>
    <n v="3"/>
    <n v="3"/>
    <x v="28"/>
    <n v="1.2920005000000001"/>
    <s v="Farm"/>
  </r>
  <r>
    <x v="3"/>
    <x v="75"/>
    <x v="0"/>
    <n v="2"/>
    <n v="2"/>
    <x v="28"/>
    <n v="1.2920005000000001"/>
    <s v="Farm"/>
  </r>
  <r>
    <x v="0"/>
    <x v="75"/>
    <x v="0"/>
    <n v="2"/>
    <n v="2"/>
    <x v="28"/>
    <n v="1.2920005000000001"/>
    <s v="Farm"/>
  </r>
  <r>
    <x v="1"/>
    <x v="75"/>
    <x v="0"/>
    <n v="1"/>
    <n v="1"/>
    <x v="28"/>
    <n v="1.2920005000000001"/>
    <s v="Farm"/>
  </r>
  <r>
    <x v="4"/>
    <x v="76"/>
    <x v="3"/>
    <n v="1.5969744537827837"/>
    <n v="1.5969744537827837"/>
    <x v="51"/>
    <n v="0.77838200000000002"/>
    <s v="DETWILER"/>
  </r>
  <r>
    <x v="3"/>
    <x v="76"/>
    <x v="3"/>
    <n v="1"/>
    <n v="1"/>
    <x v="51"/>
    <n v="0.77838200000000002"/>
    <s v="DETWILER"/>
  </r>
  <r>
    <x v="0"/>
    <x v="76"/>
    <x v="3"/>
    <n v="1"/>
    <n v="1"/>
    <x v="51"/>
    <n v="0.77838200000000002"/>
    <s v="DETWILER"/>
  </r>
  <r>
    <x v="4"/>
    <x v="76"/>
    <x v="16"/>
    <n v="1"/>
    <n v="1"/>
    <x v="51"/>
    <n v="0.77838200000000002"/>
    <s v="DETWILER"/>
  </r>
  <r>
    <x v="4"/>
    <x v="76"/>
    <x v="9"/>
    <n v="1"/>
    <n v="1"/>
    <x v="51"/>
    <n v="0.77838200000000002"/>
    <s v="DETWILER"/>
  </r>
  <r>
    <x v="4"/>
    <x v="48"/>
    <x v="5"/>
    <n v="7.27048615915756"/>
    <n v="7.27048615915756"/>
    <x v="37"/>
    <n v="0.63121875000000005"/>
    <s v="DEER"/>
  </r>
  <r>
    <x v="0"/>
    <x v="48"/>
    <x v="5"/>
    <n v="6.8593283644755036"/>
    <n v="6.8593283644755036"/>
    <x v="37"/>
    <n v="0.63121875000000005"/>
    <s v="DEER"/>
  </r>
  <r>
    <x v="4"/>
    <x v="48"/>
    <x v="8"/>
    <n v="6.3932113451366988"/>
    <n v="6.3932113451366988"/>
    <x v="37"/>
    <n v="0.63121875000000005"/>
    <s v="DEER"/>
  </r>
  <r>
    <x v="5"/>
    <x v="48"/>
    <x v="13"/>
    <n v="6.1492214630566879"/>
    <n v="6.1492214630566879"/>
    <x v="37"/>
    <n v="0.63121875000000005"/>
    <s v="DEER"/>
  </r>
  <r>
    <x v="3"/>
    <x v="48"/>
    <x v="8"/>
    <n v="5.9500856490285372"/>
    <n v="5.9500856490285372"/>
    <x v="37"/>
    <n v="0.63121875000000005"/>
    <s v="DEER"/>
  </r>
  <r>
    <x v="3"/>
    <x v="48"/>
    <x v="7"/>
    <n v="4.6547542593513214"/>
    <n v="4.6547542593513214"/>
    <x v="37"/>
    <n v="0.63121875000000005"/>
    <s v="DEER"/>
  </r>
  <r>
    <x v="3"/>
    <x v="48"/>
    <x v="1"/>
    <n v="4.5737518166133171"/>
    <n v="4.5737518166133171"/>
    <x v="37"/>
    <n v="0.63121875000000005"/>
    <s v="DEER"/>
  </r>
  <r>
    <x v="4"/>
    <x v="48"/>
    <x v="13"/>
    <n v="4.4811688953917015"/>
    <n v="4.4811688953917015"/>
    <x v="37"/>
    <n v="0.63121875000000005"/>
    <s v="DEER"/>
  </r>
  <r>
    <x v="0"/>
    <x v="48"/>
    <x v="13"/>
    <n v="4.2061090130036929"/>
    <n v="4.2061090130036929"/>
    <x v="37"/>
    <n v="0.63121875000000005"/>
    <s v="DEER"/>
  </r>
  <r>
    <x v="5"/>
    <x v="48"/>
    <x v="1"/>
    <n v="4.191493929215941"/>
    <n v="4.191493929215941"/>
    <x v="37"/>
    <n v="0.63121875000000005"/>
    <s v="DEER"/>
  </r>
  <r>
    <x v="7"/>
    <x v="48"/>
    <x v="1"/>
    <n v="4.0550653473650797"/>
    <n v="4.0550653473650797"/>
    <x v="37"/>
    <n v="0.63121875000000005"/>
    <s v="DEER"/>
  </r>
  <r>
    <x v="3"/>
    <x v="48"/>
    <x v="5"/>
    <n v="3.9788660278188592"/>
    <n v="3.9788660278188592"/>
    <x v="37"/>
    <n v="0.63121875000000005"/>
    <s v="DEER"/>
  </r>
  <r>
    <x v="1"/>
    <x v="48"/>
    <x v="13"/>
    <n v="3.9621161908952565"/>
    <n v="3.9621161908952565"/>
    <x v="37"/>
    <n v="0.63121875000000005"/>
    <s v="DEER"/>
  </r>
  <r>
    <x v="0"/>
    <x v="48"/>
    <x v="2"/>
    <n v="3.5399724510757724"/>
    <n v="3.5399724510757724"/>
    <x v="37"/>
    <n v="0.63121875000000005"/>
    <s v="DEER"/>
  </r>
  <r>
    <x v="4"/>
    <x v="48"/>
    <x v="2"/>
    <n v="3.5355907271302076"/>
    <n v="3.5355907271302076"/>
    <x v="37"/>
    <n v="0.63121875000000005"/>
    <s v="DEER"/>
  </r>
  <r>
    <x v="4"/>
    <x v="48"/>
    <x v="0"/>
    <n v="3"/>
    <n v="3"/>
    <x v="37"/>
    <n v="0.63121875000000005"/>
    <s v="DEER"/>
  </r>
  <r>
    <x v="4"/>
    <x v="48"/>
    <x v="6"/>
    <n v="2.7595308776400342"/>
    <n v="2.7595308776400342"/>
    <x v="37"/>
    <n v="0.63121875000000005"/>
    <s v="DEER"/>
  </r>
  <r>
    <x v="4"/>
    <x v="48"/>
    <x v="11"/>
    <n v="2.5241043323087631"/>
    <n v="2.5241043323087631"/>
    <x v="37"/>
    <n v="0.63121875000000005"/>
    <s v="DEER"/>
  </r>
  <r>
    <x v="5"/>
    <x v="48"/>
    <x v="6"/>
    <n v="2.3830839455881101"/>
    <n v="2.3830839455881101"/>
    <x v="37"/>
    <n v="0.63121875000000005"/>
    <s v="DEER"/>
  </r>
  <r>
    <x v="3"/>
    <x v="48"/>
    <x v="13"/>
    <n v="2.3056249200400885"/>
    <n v="2.3056249200400885"/>
    <x v="37"/>
    <n v="0.63121875000000005"/>
    <s v="DEER"/>
  </r>
  <r>
    <x v="3"/>
    <x v="48"/>
    <x v="2"/>
    <n v="2.0343538896804234"/>
    <n v="2.0343538896804234"/>
    <x v="37"/>
    <n v="0.63121875000000005"/>
    <s v="DEER"/>
  </r>
  <r>
    <x v="3"/>
    <x v="48"/>
    <x v="0"/>
    <n v="2"/>
    <n v="2"/>
    <x v="37"/>
    <n v="0.63121875000000005"/>
    <s v="DEER"/>
  </r>
  <r>
    <x v="3"/>
    <x v="48"/>
    <x v="11"/>
    <n v="2"/>
    <n v="2"/>
    <x v="37"/>
    <n v="0.63121875000000005"/>
    <s v="DEER"/>
  </r>
  <r>
    <x v="3"/>
    <x v="48"/>
    <x v="6"/>
    <n v="2"/>
    <n v="2"/>
    <x v="37"/>
    <n v="0.63121875000000005"/>
    <s v="DEER"/>
  </r>
  <r>
    <x v="0"/>
    <x v="48"/>
    <x v="0"/>
    <n v="2"/>
    <n v="2"/>
    <x v="37"/>
    <n v="0.63121875000000005"/>
    <s v="DEER"/>
  </r>
  <r>
    <x v="0"/>
    <x v="48"/>
    <x v="11"/>
    <n v="2"/>
    <n v="2"/>
    <x v="37"/>
    <n v="0.63121875000000005"/>
    <s v="DEER"/>
  </r>
  <r>
    <x v="4"/>
    <x v="48"/>
    <x v="4"/>
    <n v="2"/>
    <n v="2"/>
    <x v="37"/>
    <n v="0.63121875000000005"/>
    <s v="DEER"/>
  </r>
  <r>
    <x v="5"/>
    <x v="48"/>
    <x v="7"/>
    <n v="2"/>
    <n v="2"/>
    <x v="37"/>
    <n v="0.63121875000000005"/>
    <s v="DEER"/>
  </r>
  <r>
    <x v="1"/>
    <x v="48"/>
    <x v="7"/>
    <n v="1.8684268265492332"/>
    <n v="1.8684268265492332"/>
    <x v="37"/>
    <n v="0.63121875000000005"/>
    <s v="DEER"/>
  </r>
  <r>
    <x v="0"/>
    <x v="48"/>
    <x v="6"/>
    <n v="1.7727030323012882"/>
    <n v="1.7727030323012882"/>
    <x v="37"/>
    <n v="0.63121875000000005"/>
    <s v="DEER"/>
  </r>
  <r>
    <x v="5"/>
    <x v="48"/>
    <x v="8"/>
    <n v="1.7011006671684448"/>
    <n v="1.7011006671684448"/>
    <x v="37"/>
    <n v="0.63121875000000005"/>
    <s v="DEER"/>
  </r>
  <r>
    <x v="7"/>
    <x v="48"/>
    <x v="7"/>
    <n v="1.6272222365523736"/>
    <n v="1.6272222365523736"/>
    <x v="37"/>
    <n v="0.63121875000000005"/>
    <s v="DEER"/>
  </r>
  <r>
    <x v="3"/>
    <x v="48"/>
    <x v="4"/>
    <n v="1"/>
    <n v="1"/>
    <x v="37"/>
    <n v="0.63121875000000005"/>
    <s v="DEER"/>
  </r>
  <r>
    <x v="0"/>
    <x v="48"/>
    <x v="4"/>
    <n v="1"/>
    <n v="1"/>
    <x v="37"/>
    <n v="0.63121875000000005"/>
    <s v="DEER"/>
  </r>
  <r>
    <x v="7"/>
    <x v="48"/>
    <x v="5"/>
    <n v="1"/>
    <n v="1"/>
    <x v="37"/>
    <n v="0.63121875000000005"/>
    <s v="DEER"/>
  </r>
  <r>
    <x v="7"/>
    <x v="48"/>
    <x v="6"/>
    <n v="1"/>
    <n v="1"/>
    <x v="37"/>
    <n v="0.63121875000000005"/>
    <s v="DEER"/>
  </r>
  <r>
    <x v="6"/>
    <x v="48"/>
    <x v="5"/>
    <n v="1"/>
    <n v="1"/>
    <x v="37"/>
    <n v="0.63121875000000005"/>
    <s v="DEER"/>
  </r>
  <r>
    <x v="6"/>
    <x v="48"/>
    <x v="7"/>
    <n v="1"/>
    <n v="1"/>
    <x v="37"/>
    <n v="0.63121875000000005"/>
    <s v="DEER"/>
  </r>
  <r>
    <x v="6"/>
    <x v="48"/>
    <x v="8"/>
    <n v="1"/>
    <n v="1"/>
    <x v="37"/>
    <n v="0.63121875000000005"/>
    <s v="DEER"/>
  </r>
  <r>
    <x v="6"/>
    <x v="48"/>
    <x v="1"/>
    <n v="1"/>
    <n v="1"/>
    <x v="37"/>
    <n v="0.63121875000000005"/>
    <s v="DEER"/>
  </r>
  <r>
    <x v="4"/>
    <x v="48"/>
    <x v="10"/>
    <n v="1"/>
    <n v="1"/>
    <x v="37"/>
    <n v="0.63121875000000005"/>
    <s v="DEER"/>
  </r>
  <r>
    <x v="1"/>
    <x v="48"/>
    <x v="0"/>
    <n v="1"/>
    <n v="1"/>
    <x v="37"/>
    <n v="0.63121875000000005"/>
    <s v="DEER"/>
  </r>
  <r>
    <x v="1"/>
    <x v="48"/>
    <x v="11"/>
    <n v="1"/>
    <n v="1"/>
    <x v="37"/>
    <n v="0.63121875000000005"/>
    <s v="DEER"/>
  </r>
  <r>
    <x v="1"/>
    <x v="48"/>
    <x v="2"/>
    <n v="1"/>
    <n v="1"/>
    <x v="37"/>
    <n v="0.63121875000000005"/>
    <s v="DEER"/>
  </r>
  <r>
    <x v="1"/>
    <x v="48"/>
    <x v="5"/>
    <n v="1"/>
    <n v="1"/>
    <x v="37"/>
    <n v="0.63121875000000005"/>
    <s v="DEER"/>
  </r>
  <r>
    <x v="5"/>
    <x v="48"/>
    <x v="5"/>
    <n v="1"/>
    <n v="1"/>
    <x v="37"/>
    <n v="0.63121875000000005"/>
    <s v="DEER"/>
  </r>
  <r>
    <x v="1"/>
    <x v="48"/>
    <x v="6"/>
    <n v="0.95490801548464654"/>
    <n v="0.95490801548464654"/>
    <x v="37"/>
    <n v="0.63121875000000005"/>
    <s v="DEER"/>
  </r>
  <r>
    <x v="7"/>
    <x v="48"/>
    <x v="13"/>
    <n v="0.64017831696740035"/>
    <n v="0.64017831696740035"/>
    <x v="37"/>
    <n v="0.63121875000000005"/>
    <s v="DEER"/>
  </r>
  <r>
    <x v="7"/>
    <x v="48"/>
    <x v="8"/>
    <n v="-53.822948946734058"/>
    <n v="0"/>
    <x v="37"/>
    <n v="0.63121875000000005"/>
    <s v="DEER"/>
  </r>
  <r>
    <x v="4"/>
    <x v="49"/>
    <x v="0"/>
    <n v="28.129475849492707"/>
    <n v="28.129475849492707"/>
    <x v="38"/>
    <n v="0.63121875000000005"/>
    <s v="Antelope/BATTLE/COYOTE /HILL/OREGON GULCH/RIMROCK/STEELE/Tennant/TUCKER"/>
  </r>
  <r>
    <x v="0"/>
    <x v="49"/>
    <x v="11"/>
    <n v="19.371831902829722"/>
    <n v="19.371831902829722"/>
    <x v="38"/>
    <n v="0.63121875000000005"/>
    <s v="Antelope/BATTLE/COYOTE /HILL/OREGON GULCH/RIMROCK/STEELE/Tennant/TUCKER"/>
  </r>
  <r>
    <x v="7"/>
    <x v="49"/>
    <x v="11"/>
    <n v="11.269371670466763"/>
    <n v="11.269371670466763"/>
    <x v="38"/>
    <n v="0.63121875000000005"/>
    <s v="Antelope/BATTLE/COYOTE /HILL/OREGON GULCH/RIMROCK/STEELE/Tennant/TUCKER"/>
  </r>
  <r>
    <x v="4"/>
    <x v="49"/>
    <x v="11"/>
    <n v="10.167973709488184"/>
    <n v="10.167973709488184"/>
    <x v="38"/>
    <n v="0.63121875000000005"/>
    <s v="Antelope/BATTLE/COYOTE /HILL/OREGON GULCH/RIMROCK/STEELE/Tennant/TUCKER"/>
  </r>
  <r>
    <x v="0"/>
    <x v="49"/>
    <x v="2"/>
    <n v="9.6695000632428734"/>
    <n v="9.6695000632428734"/>
    <x v="38"/>
    <n v="0.63121875000000005"/>
    <s v="Antelope/BATTLE/COYOTE /HILL/OREGON GULCH/RIMROCK/STEELE/Tennant/TUCKER"/>
  </r>
  <r>
    <x v="3"/>
    <x v="49"/>
    <x v="11"/>
    <n v="8.4815676765306449"/>
    <n v="8.4815676765306449"/>
    <x v="38"/>
    <n v="0.63121875000000005"/>
    <s v="Antelope/BATTLE/COYOTE /HILL/OREGON GULCH/RIMROCK/STEELE/Tennant/TUCKER"/>
  </r>
  <r>
    <x v="4"/>
    <x v="49"/>
    <x v="4"/>
    <n v="8.342300520602949"/>
    <n v="8.342300520602949"/>
    <x v="38"/>
    <n v="0.63121875000000005"/>
    <s v="Antelope/BATTLE/COYOTE /HILL/OREGON GULCH/RIMROCK/STEELE/Tennant/TUCKER"/>
  </r>
  <r>
    <x v="3"/>
    <x v="7"/>
    <x v="16"/>
    <n v="1"/>
    <n v="1"/>
    <x v="7"/>
    <m/>
    <e v="#N/A"/>
  </r>
  <r>
    <x v="3"/>
    <x v="7"/>
    <x v="12"/>
    <n v="1"/>
    <n v="1"/>
    <x v="7"/>
    <m/>
    <e v="#N/A"/>
  </r>
  <r>
    <x v="3"/>
    <x v="7"/>
    <x v="9"/>
    <n v="1"/>
    <n v="1"/>
    <x v="7"/>
    <m/>
    <e v="#N/A"/>
  </r>
  <r>
    <x v="0"/>
    <x v="7"/>
    <x v="9"/>
    <n v="1"/>
    <n v="1"/>
    <x v="7"/>
    <m/>
    <e v="#N/A"/>
  </r>
  <r>
    <x v="4"/>
    <x v="7"/>
    <x v="16"/>
    <n v="1"/>
    <n v="1"/>
    <x v="7"/>
    <m/>
    <e v="#N/A"/>
  </r>
  <r>
    <x v="4"/>
    <x v="7"/>
    <x v="12"/>
    <n v="1"/>
    <n v="1"/>
    <x v="7"/>
    <m/>
    <e v="#N/A"/>
  </r>
  <r>
    <x v="4"/>
    <x v="7"/>
    <x v="9"/>
    <n v="1"/>
    <n v="1"/>
    <x v="7"/>
    <m/>
    <e v="#N/A"/>
  </r>
  <r>
    <x v="4"/>
    <x v="7"/>
    <x v="15"/>
    <n v="0.76583619406605929"/>
    <n v="0.76583619406605929"/>
    <x v="7"/>
    <m/>
    <e v="#N/A"/>
  </r>
  <r>
    <x v="0"/>
    <x v="7"/>
    <x v="12"/>
    <n v="0.69962992222134002"/>
    <n v="0.69962992222134002"/>
    <x v="7"/>
    <m/>
    <e v="#N/A"/>
  </r>
  <r>
    <x v="0"/>
    <x v="7"/>
    <x v="16"/>
    <n v="0.68547935799260107"/>
    <n v="0.68547935799260107"/>
    <x v="7"/>
    <m/>
    <e v="#N/A"/>
  </r>
  <r>
    <x v="3"/>
    <x v="7"/>
    <x v="15"/>
    <n v="0.6655029663421127"/>
    <n v="0.6655029663421127"/>
    <x v="7"/>
    <m/>
    <e v="#N/A"/>
  </r>
  <r>
    <x v="12"/>
    <x v="77"/>
    <x v="12"/>
    <n v="10.243541992184104"/>
    <n v="10.243541992184104"/>
    <x v="6"/>
    <m/>
    <e v="#N/A"/>
  </r>
  <r>
    <x v="12"/>
    <x v="77"/>
    <x v="15"/>
    <n v="5.671641587855409"/>
    <n v="5.671641587855409"/>
    <x v="6"/>
    <m/>
    <e v="#N/A"/>
  </r>
  <r>
    <x v="12"/>
    <x v="77"/>
    <x v="9"/>
    <n v="2.5151548941410762"/>
    <n v="2.5151548941410762"/>
    <x v="6"/>
    <m/>
    <e v="#N/A"/>
  </r>
  <r>
    <x v="3"/>
    <x v="77"/>
    <x v="3"/>
    <n v="2"/>
    <n v="2"/>
    <x v="6"/>
    <m/>
    <e v="#N/A"/>
  </r>
  <r>
    <x v="3"/>
    <x v="77"/>
    <x v="10"/>
    <n v="2"/>
    <n v="2"/>
    <x v="6"/>
    <m/>
    <e v="#N/A"/>
  </r>
  <r>
    <x v="3"/>
    <x v="77"/>
    <x v="4"/>
    <n v="2"/>
    <n v="2"/>
    <x v="6"/>
    <m/>
    <e v="#N/A"/>
  </r>
  <r>
    <x v="0"/>
    <x v="77"/>
    <x v="4"/>
    <n v="2"/>
    <n v="2"/>
    <x v="6"/>
    <m/>
    <e v="#N/A"/>
  </r>
  <r>
    <x v="4"/>
    <x v="77"/>
    <x v="3"/>
    <n v="2"/>
    <n v="2"/>
    <x v="6"/>
    <m/>
    <e v="#N/A"/>
  </r>
  <r>
    <x v="4"/>
    <x v="77"/>
    <x v="10"/>
    <n v="2"/>
    <n v="2"/>
    <x v="6"/>
    <m/>
    <e v="#N/A"/>
  </r>
  <r>
    <x v="4"/>
    <x v="77"/>
    <x v="4"/>
    <n v="2"/>
    <n v="2"/>
    <x v="6"/>
    <m/>
    <e v="#N/A"/>
  </r>
  <r>
    <x v="0"/>
    <x v="77"/>
    <x v="3"/>
    <n v="1.9232664877362584"/>
    <n v="1.9232664877362584"/>
    <x v="6"/>
    <m/>
    <e v="#N/A"/>
  </r>
  <r>
    <x v="0"/>
    <x v="77"/>
    <x v="10"/>
    <n v="1.6212424725027357"/>
    <n v="1.6212424725027357"/>
    <x v="6"/>
    <m/>
    <e v="#N/A"/>
  </r>
  <r>
    <x v="12"/>
    <x v="77"/>
    <x v="16"/>
    <n v="1.1303229943696054"/>
    <n v="1.1303229943696054"/>
    <x v="6"/>
    <m/>
    <e v="#N/A"/>
  </r>
  <r>
    <x v="0"/>
    <x v="77"/>
    <x v="12"/>
    <n v="1.0122732273409389"/>
    <n v="1.0122732273409389"/>
    <x v="6"/>
    <m/>
    <e v="#N/A"/>
  </r>
  <r>
    <x v="3"/>
    <x v="77"/>
    <x v="16"/>
    <n v="1"/>
    <n v="1"/>
    <x v="6"/>
    <m/>
    <e v="#N/A"/>
  </r>
  <r>
    <x v="3"/>
    <x v="77"/>
    <x v="15"/>
    <n v="1"/>
    <n v="1"/>
    <x v="6"/>
    <m/>
    <e v="#N/A"/>
  </r>
  <r>
    <x v="3"/>
    <x v="77"/>
    <x v="12"/>
    <n v="1"/>
    <n v="1"/>
    <x v="6"/>
    <m/>
    <e v="#N/A"/>
  </r>
  <r>
    <x v="3"/>
    <x v="77"/>
    <x v="9"/>
    <n v="1"/>
    <n v="1"/>
    <x v="6"/>
    <m/>
    <e v="#N/A"/>
  </r>
  <r>
    <x v="4"/>
    <x v="77"/>
    <x v="16"/>
    <n v="1"/>
    <n v="1"/>
    <x v="6"/>
    <m/>
    <e v="#N/A"/>
  </r>
  <r>
    <x v="4"/>
    <x v="77"/>
    <x v="15"/>
    <n v="1"/>
    <n v="1"/>
    <x v="6"/>
    <m/>
    <e v="#N/A"/>
  </r>
  <r>
    <x v="4"/>
    <x v="77"/>
    <x v="12"/>
    <n v="1"/>
    <n v="1"/>
    <x v="6"/>
    <m/>
    <e v="#N/A"/>
  </r>
  <r>
    <x v="4"/>
    <x v="77"/>
    <x v="9"/>
    <n v="1"/>
    <n v="1"/>
    <x v="6"/>
    <m/>
    <e v="#N/A"/>
  </r>
  <r>
    <x v="1"/>
    <x v="77"/>
    <x v="3"/>
    <n v="1"/>
    <n v="1"/>
    <x v="6"/>
    <m/>
    <e v="#N/A"/>
  </r>
  <r>
    <x v="1"/>
    <x v="77"/>
    <x v="10"/>
    <n v="1"/>
    <n v="1"/>
    <x v="6"/>
    <m/>
    <e v="#N/A"/>
  </r>
  <r>
    <x v="1"/>
    <x v="77"/>
    <x v="4"/>
    <n v="1"/>
    <n v="1"/>
    <x v="6"/>
    <m/>
    <e v="#N/A"/>
  </r>
  <r>
    <x v="0"/>
    <x v="77"/>
    <x v="16"/>
    <n v="0.9348007524863079"/>
    <n v="0.9348007524863079"/>
    <x v="6"/>
    <m/>
    <e v="#N/A"/>
  </r>
  <r>
    <x v="0"/>
    <x v="77"/>
    <x v="15"/>
    <n v="0.9210034467910253"/>
    <n v="0.9210034467910253"/>
    <x v="6"/>
    <m/>
    <e v="#N/A"/>
  </r>
  <r>
    <x v="0"/>
    <x v="77"/>
    <x v="9"/>
    <n v="0.67282578516373492"/>
    <n v="0.67282578516373492"/>
    <x v="6"/>
    <m/>
    <e v="#N/A"/>
  </r>
  <r>
    <x v="12"/>
    <x v="34"/>
    <x v="15"/>
    <n v="12.912963691199629"/>
    <n v="12.912963691199629"/>
    <x v="26"/>
    <m/>
    <s v="CARMEL/COLORADO/DOLAN/PFEIFFER/SOBERANES"/>
  </r>
  <r>
    <x v="12"/>
    <x v="34"/>
    <x v="12"/>
    <n v="12.113951625151067"/>
    <n v="12.113951625151067"/>
    <x v="26"/>
    <m/>
    <s v="CARMEL/COLORADO/DOLAN/PFEIFFER/SOBERANES"/>
  </r>
  <r>
    <x v="0"/>
    <x v="34"/>
    <x v="12"/>
    <n v="8.889906215720691"/>
    <n v="8.889906215720691"/>
    <x v="26"/>
    <m/>
    <s v="CARMEL/COLORADO/DOLAN/PFEIFFER/SOBERANES"/>
  </r>
  <r>
    <x v="0"/>
    <x v="34"/>
    <x v="15"/>
    <n v="8.5598431090573524"/>
    <n v="8.5598431090573524"/>
    <x v="26"/>
    <m/>
    <s v="CARMEL/COLORADO/DOLAN/PFEIFFER/SOBERANES"/>
  </r>
  <r>
    <x v="0"/>
    <x v="34"/>
    <x v="16"/>
    <n v="6.380664386474673"/>
    <n v="6.380664386474673"/>
    <x v="26"/>
    <m/>
    <s v="CARMEL/COLORADO/DOLAN/PFEIFFER/SOBERANES"/>
  </r>
  <r>
    <x v="0"/>
    <x v="59"/>
    <x v="9"/>
    <n v="1"/>
    <n v="1"/>
    <x v="45"/>
    <m/>
    <e v="#N/A"/>
  </r>
  <r>
    <x v="4"/>
    <x v="59"/>
    <x v="15"/>
    <n v="1"/>
    <n v="1"/>
    <x v="45"/>
    <m/>
    <e v="#N/A"/>
  </r>
  <r>
    <x v="4"/>
    <x v="59"/>
    <x v="12"/>
    <n v="1"/>
    <n v="1"/>
    <x v="45"/>
    <m/>
    <e v="#N/A"/>
  </r>
  <r>
    <x v="4"/>
    <x v="59"/>
    <x v="9"/>
    <n v="1"/>
    <n v="1"/>
    <x v="45"/>
    <m/>
    <e v="#N/A"/>
  </r>
  <r>
    <x v="14"/>
    <x v="78"/>
    <x v="15"/>
    <n v="99.844444444444463"/>
    <n v="99.844444444444463"/>
    <x v="52"/>
    <m/>
    <e v="#N/A"/>
  </r>
  <r>
    <x v="14"/>
    <x v="78"/>
    <x v="10"/>
    <n v="7"/>
    <n v="7"/>
    <x v="52"/>
    <m/>
    <e v="#N/A"/>
  </r>
  <r>
    <x v="3"/>
    <x v="78"/>
    <x v="15"/>
    <n v="1"/>
    <n v="1"/>
    <x v="52"/>
    <m/>
    <e v="#N/A"/>
  </r>
  <r>
    <x v="3"/>
    <x v="78"/>
    <x v="12"/>
    <n v="1"/>
    <n v="1"/>
    <x v="52"/>
    <m/>
    <e v="#N/A"/>
  </r>
  <r>
    <x v="3"/>
    <x v="78"/>
    <x v="9"/>
    <n v="1"/>
    <n v="1"/>
    <x v="52"/>
    <m/>
    <e v="#N/A"/>
  </r>
  <r>
    <x v="3"/>
    <x v="78"/>
    <x v="3"/>
    <n v="1"/>
    <n v="1"/>
    <x v="52"/>
    <m/>
    <e v="#N/A"/>
  </r>
  <r>
    <x v="0"/>
    <x v="78"/>
    <x v="15"/>
    <n v="1"/>
    <n v="1"/>
    <x v="52"/>
    <m/>
    <e v="#N/A"/>
  </r>
  <r>
    <x v="0"/>
    <x v="78"/>
    <x v="12"/>
    <n v="1"/>
    <n v="1"/>
    <x v="52"/>
    <m/>
    <e v="#N/A"/>
  </r>
  <r>
    <x v="0"/>
    <x v="78"/>
    <x v="9"/>
    <n v="1"/>
    <n v="1"/>
    <x v="52"/>
    <m/>
    <e v="#N/A"/>
  </r>
  <r>
    <x v="0"/>
    <x v="78"/>
    <x v="3"/>
    <n v="1"/>
    <n v="1"/>
    <x v="52"/>
    <m/>
    <e v="#N/A"/>
  </r>
  <r>
    <x v="4"/>
    <x v="78"/>
    <x v="15"/>
    <n v="1"/>
    <n v="1"/>
    <x v="52"/>
    <m/>
    <e v="#N/A"/>
  </r>
  <r>
    <x v="4"/>
    <x v="78"/>
    <x v="12"/>
    <n v="1"/>
    <n v="1"/>
    <x v="52"/>
    <m/>
    <e v="#N/A"/>
  </r>
  <r>
    <x v="4"/>
    <x v="78"/>
    <x v="9"/>
    <n v="1"/>
    <n v="1"/>
    <x v="52"/>
    <m/>
    <e v="#N/A"/>
  </r>
  <r>
    <x v="4"/>
    <x v="78"/>
    <x v="3"/>
    <n v="1"/>
    <n v="1"/>
    <x v="52"/>
    <m/>
    <e v="#N/A"/>
  </r>
  <r>
    <x v="14"/>
    <x v="64"/>
    <x v="10"/>
    <n v="66"/>
    <n v="66"/>
    <x v="47"/>
    <m/>
    <s v="SCU COMPLEX"/>
  </r>
  <r>
    <x v="14"/>
    <x v="64"/>
    <x v="4"/>
    <n v="11.777777777777777"/>
    <n v="11.777777777777777"/>
    <x v="47"/>
    <m/>
    <s v="SCU COMPLEX"/>
  </r>
  <r>
    <x v="4"/>
    <x v="64"/>
    <x v="9"/>
    <n v="2"/>
    <n v="2"/>
    <x v="47"/>
    <m/>
    <s v="SCU COMPLEX"/>
  </r>
  <r>
    <x v="4"/>
    <x v="64"/>
    <x v="3"/>
    <n v="2"/>
    <n v="2"/>
    <x v="47"/>
    <m/>
    <s v="SCU COMPLEX"/>
  </r>
  <r>
    <x v="4"/>
    <x v="64"/>
    <x v="10"/>
    <n v="2"/>
    <n v="2"/>
    <x v="47"/>
    <m/>
    <s v="SCU COMPLEX"/>
  </r>
  <r>
    <x v="0"/>
    <x v="64"/>
    <x v="9"/>
    <n v="1.0645599039652498"/>
    <n v="1.0645599039652498"/>
    <x v="47"/>
    <m/>
    <s v="SCU COMPLEX"/>
  </r>
  <r>
    <x v="12"/>
    <x v="20"/>
    <x v="15"/>
    <n v="36.199513043463263"/>
    <n v="36.199513043463263"/>
    <x v="19"/>
    <m/>
    <e v="#N/A"/>
  </r>
  <r>
    <x v="4"/>
    <x v="20"/>
    <x v="12"/>
    <n v="34.815996431330454"/>
    <n v="34.815996431330454"/>
    <x v="19"/>
    <m/>
    <e v="#N/A"/>
  </r>
  <r>
    <x v="12"/>
    <x v="20"/>
    <x v="12"/>
    <n v="32.222962182565297"/>
    <n v="32.222962182565297"/>
    <x v="19"/>
    <m/>
    <e v="#N/A"/>
  </r>
  <r>
    <x v="0"/>
    <x v="20"/>
    <x v="3"/>
    <n v="30.41787977617302"/>
    <n v="30.41787977617302"/>
    <x v="19"/>
    <m/>
    <e v="#N/A"/>
  </r>
  <r>
    <x v="3"/>
    <x v="20"/>
    <x v="16"/>
    <n v="28.215695007078658"/>
    <n v="28.215695007078658"/>
    <x v="19"/>
    <m/>
    <e v="#N/A"/>
  </r>
  <r>
    <x v="4"/>
    <x v="20"/>
    <x v="9"/>
    <n v="26.545141440864125"/>
    <n v="26.545141440864125"/>
    <x v="19"/>
    <m/>
    <e v="#N/A"/>
  </r>
  <r>
    <x v="4"/>
    <x v="20"/>
    <x v="15"/>
    <n v="21.265032737746427"/>
    <n v="21.265032737746427"/>
    <x v="19"/>
    <m/>
    <e v="#N/A"/>
  </r>
  <r>
    <x v="4"/>
    <x v="20"/>
    <x v="3"/>
    <n v="14.25459808910616"/>
    <n v="14.25459808910616"/>
    <x v="19"/>
    <m/>
    <e v="#N/A"/>
  </r>
  <r>
    <x v="12"/>
    <x v="20"/>
    <x v="16"/>
    <n v="13.571004889751626"/>
    <n v="13.571004889751626"/>
    <x v="19"/>
    <m/>
    <e v="#N/A"/>
  </r>
  <r>
    <x v="12"/>
    <x v="20"/>
    <x v="9"/>
    <n v="13.369638814260087"/>
    <n v="13.369638814260087"/>
    <x v="19"/>
    <m/>
    <e v="#N/A"/>
  </r>
  <r>
    <x v="0"/>
    <x v="20"/>
    <x v="16"/>
    <n v="12.623653163251618"/>
    <n v="12.623653163251618"/>
    <x v="19"/>
    <m/>
    <e v="#N/A"/>
  </r>
  <r>
    <x v="3"/>
    <x v="20"/>
    <x v="4"/>
    <n v="12.420188000639779"/>
    <n v="12.420188000639779"/>
    <x v="19"/>
    <m/>
    <e v="#N/A"/>
  </r>
  <r>
    <x v="0"/>
    <x v="20"/>
    <x v="10"/>
    <n v="8.4945803591128115"/>
    <n v="8.4945803591128115"/>
    <x v="19"/>
    <m/>
    <e v="#N/A"/>
  </r>
  <r>
    <x v="3"/>
    <x v="20"/>
    <x v="10"/>
    <n v="6.0348865694850105"/>
    <n v="6.0348865694850105"/>
    <x v="19"/>
    <m/>
    <e v="#N/A"/>
  </r>
  <r>
    <x v="4"/>
    <x v="20"/>
    <x v="16"/>
    <n v="5.9157674230595232"/>
    <n v="5.9157674230595232"/>
    <x v="19"/>
    <m/>
    <e v="#N/A"/>
  </r>
  <r>
    <x v="4"/>
    <x v="20"/>
    <x v="10"/>
    <n v="3.9807780767684573"/>
    <n v="3.9807780767684573"/>
    <x v="19"/>
    <m/>
    <e v="#N/A"/>
  </r>
  <r>
    <x v="12"/>
    <x v="20"/>
    <x v="3"/>
    <n v="2.8885246903358421"/>
    <n v="2.8885246903358421"/>
    <x v="19"/>
    <m/>
    <e v="#N/A"/>
  </r>
  <r>
    <x v="3"/>
    <x v="20"/>
    <x v="0"/>
    <n v="2.0925216801779398"/>
    <n v="2.0925216801779398"/>
    <x v="19"/>
    <m/>
    <e v="#N/A"/>
  </r>
  <r>
    <x v="0"/>
    <x v="20"/>
    <x v="4"/>
    <n v="1.2212248044587986"/>
    <n v="1.2212248044587986"/>
    <x v="19"/>
    <m/>
    <e v="#N/A"/>
  </r>
  <r>
    <x v="12"/>
    <x v="20"/>
    <x v="10"/>
    <n v="1"/>
    <n v="1"/>
    <x v="19"/>
    <m/>
    <e v="#N/A"/>
  </r>
  <r>
    <x v="12"/>
    <x v="20"/>
    <x v="4"/>
    <n v="1"/>
    <n v="1"/>
    <x v="19"/>
    <m/>
    <e v="#N/A"/>
  </r>
  <r>
    <x v="0"/>
    <x v="20"/>
    <x v="0"/>
    <n v="1"/>
    <n v="1"/>
    <x v="19"/>
    <m/>
    <e v="#N/A"/>
  </r>
  <r>
    <x v="7"/>
    <x v="20"/>
    <x v="12"/>
    <n v="1"/>
    <n v="1"/>
    <x v="19"/>
    <m/>
    <e v="#N/A"/>
  </r>
  <r>
    <x v="7"/>
    <x v="20"/>
    <x v="3"/>
    <n v="1"/>
    <n v="1"/>
    <x v="19"/>
    <m/>
    <e v="#N/A"/>
  </r>
  <r>
    <x v="11"/>
    <x v="20"/>
    <x v="12"/>
    <n v="1"/>
    <n v="1"/>
    <x v="19"/>
    <m/>
    <e v="#N/A"/>
  </r>
  <r>
    <x v="6"/>
    <x v="20"/>
    <x v="12"/>
    <n v="1"/>
    <n v="1"/>
    <x v="19"/>
    <m/>
    <e v="#N/A"/>
  </r>
  <r>
    <x v="4"/>
    <x v="20"/>
    <x v="0"/>
    <n v="1"/>
    <n v="1"/>
    <x v="19"/>
    <m/>
    <e v="#N/A"/>
  </r>
  <r>
    <x v="10"/>
    <x v="20"/>
    <x v="12"/>
    <n v="1"/>
    <n v="1"/>
    <x v="19"/>
    <m/>
    <e v="#N/A"/>
  </r>
  <r>
    <x v="1"/>
    <x v="20"/>
    <x v="12"/>
    <n v="1"/>
    <n v="1"/>
    <x v="19"/>
    <m/>
    <e v="#N/A"/>
  </r>
  <r>
    <x v="9"/>
    <x v="20"/>
    <x v="12"/>
    <n v="1"/>
    <n v="1"/>
    <x v="19"/>
    <m/>
    <e v="#N/A"/>
  </r>
  <r>
    <x v="5"/>
    <x v="20"/>
    <x v="12"/>
    <n v="1"/>
    <n v="1"/>
    <x v="19"/>
    <m/>
    <e v="#N/A"/>
  </r>
  <r>
    <x v="4"/>
    <x v="20"/>
    <x v="4"/>
    <n v="0.57229724399277648"/>
    <n v="0.57229724399277648"/>
    <x v="19"/>
    <m/>
    <e v="#N/A"/>
  </r>
  <r>
    <x v="3"/>
    <x v="63"/>
    <x v="2"/>
    <n v="7.103901780161566"/>
    <n v="7.103901780161566"/>
    <x v="16"/>
    <m/>
    <s v="ABNEY"/>
  </r>
  <r>
    <x v="3"/>
    <x v="63"/>
    <x v="5"/>
    <n v="6.9678226232813447"/>
    <n v="6.9678226232813447"/>
    <x v="16"/>
    <m/>
    <s v="ABNEY"/>
  </r>
  <r>
    <x v="3"/>
    <x v="63"/>
    <x v="0"/>
    <n v="5.3778656976924086"/>
    <n v="5.3778656976924086"/>
    <x v="16"/>
    <m/>
    <s v="ABNEY"/>
  </r>
  <r>
    <x v="3"/>
    <x v="63"/>
    <x v="11"/>
    <n v="5.1135603086991752"/>
    <n v="5.1135603086991752"/>
    <x v="16"/>
    <m/>
    <s v="ABNEY"/>
  </r>
  <r>
    <x v="5"/>
    <x v="63"/>
    <x v="5"/>
    <n v="4.6267655084330848"/>
    <n v="4.6267655084330848"/>
    <x v="16"/>
    <m/>
    <s v="ABNEY"/>
  </r>
  <r>
    <x v="3"/>
    <x v="63"/>
    <x v="4"/>
    <n v="4.3302312680142059"/>
    <n v="4.3302312680142059"/>
    <x v="16"/>
    <m/>
    <s v="ABNEY"/>
  </r>
  <r>
    <x v="2"/>
    <x v="63"/>
    <x v="8"/>
    <n v="4.0606259830752576"/>
    <n v="4.0606259830752576"/>
    <x v="16"/>
    <m/>
    <s v="ABNEY"/>
  </r>
  <r>
    <x v="0"/>
    <x v="71"/>
    <x v="1"/>
    <n v="2"/>
    <n v="2"/>
    <x v="36"/>
    <m/>
    <e v="#N/A"/>
  </r>
  <r>
    <x v="0"/>
    <x v="71"/>
    <x v="13"/>
    <n v="2"/>
    <n v="2"/>
    <x v="36"/>
    <m/>
    <e v="#N/A"/>
  </r>
  <r>
    <x v="7"/>
    <x v="71"/>
    <x v="2"/>
    <n v="2"/>
    <n v="2"/>
    <x v="36"/>
    <m/>
    <e v="#N/A"/>
  </r>
  <r>
    <x v="6"/>
    <x v="71"/>
    <x v="2"/>
    <n v="2"/>
    <n v="2"/>
    <x v="36"/>
    <m/>
    <e v="#N/A"/>
  </r>
  <r>
    <x v="4"/>
    <x v="71"/>
    <x v="2"/>
    <n v="2"/>
    <n v="2"/>
    <x v="36"/>
    <m/>
    <e v="#N/A"/>
  </r>
  <r>
    <x v="4"/>
    <x v="71"/>
    <x v="1"/>
    <n v="2"/>
    <n v="2"/>
    <x v="36"/>
    <m/>
    <e v="#N/A"/>
  </r>
  <r>
    <x v="4"/>
    <x v="71"/>
    <x v="13"/>
    <n v="2"/>
    <n v="2"/>
    <x v="36"/>
    <m/>
    <e v="#N/A"/>
  </r>
  <r>
    <x v="3"/>
    <x v="71"/>
    <x v="11"/>
    <n v="1"/>
    <n v="1"/>
    <x v="36"/>
    <m/>
    <e v="#N/A"/>
  </r>
  <r>
    <x v="3"/>
    <x v="71"/>
    <x v="5"/>
    <n v="1"/>
    <n v="1"/>
    <x v="36"/>
    <m/>
    <e v="#N/A"/>
  </r>
  <r>
    <x v="0"/>
    <x v="71"/>
    <x v="11"/>
    <n v="1"/>
    <n v="1"/>
    <x v="36"/>
    <m/>
    <e v="#N/A"/>
  </r>
  <r>
    <x v="0"/>
    <x v="71"/>
    <x v="5"/>
    <n v="1"/>
    <n v="1"/>
    <x v="36"/>
    <m/>
    <e v="#N/A"/>
  </r>
  <r>
    <x v="7"/>
    <x v="71"/>
    <x v="0"/>
    <n v="1"/>
    <n v="1"/>
    <x v="36"/>
    <m/>
    <e v="#N/A"/>
  </r>
  <r>
    <x v="7"/>
    <x v="71"/>
    <x v="5"/>
    <n v="1"/>
    <n v="1"/>
    <x v="36"/>
    <m/>
    <e v="#N/A"/>
  </r>
  <r>
    <x v="7"/>
    <x v="71"/>
    <x v="7"/>
    <n v="1"/>
    <n v="1"/>
    <x v="36"/>
    <m/>
    <e v="#N/A"/>
  </r>
  <r>
    <x v="7"/>
    <x v="71"/>
    <x v="1"/>
    <n v="1"/>
    <n v="1"/>
    <x v="36"/>
    <m/>
    <e v="#N/A"/>
  </r>
  <r>
    <x v="7"/>
    <x v="71"/>
    <x v="13"/>
    <n v="1"/>
    <n v="1"/>
    <x v="36"/>
    <m/>
    <e v="#N/A"/>
  </r>
  <r>
    <x v="6"/>
    <x v="71"/>
    <x v="0"/>
    <n v="1"/>
    <n v="1"/>
    <x v="36"/>
    <m/>
    <e v="#N/A"/>
  </r>
  <r>
    <x v="6"/>
    <x v="71"/>
    <x v="5"/>
    <n v="1"/>
    <n v="1"/>
    <x v="36"/>
    <m/>
    <e v="#N/A"/>
  </r>
  <r>
    <x v="6"/>
    <x v="71"/>
    <x v="1"/>
    <n v="1"/>
    <n v="1"/>
    <x v="36"/>
    <m/>
    <e v="#N/A"/>
  </r>
  <r>
    <x v="6"/>
    <x v="71"/>
    <x v="13"/>
    <n v="1"/>
    <n v="1"/>
    <x v="36"/>
    <m/>
    <e v="#N/A"/>
  </r>
  <r>
    <x v="4"/>
    <x v="71"/>
    <x v="11"/>
    <n v="1"/>
    <n v="1"/>
    <x v="36"/>
    <m/>
    <e v="#N/A"/>
  </r>
  <r>
    <x v="4"/>
    <x v="71"/>
    <x v="5"/>
    <n v="1"/>
    <n v="1"/>
    <x v="36"/>
    <m/>
    <e v="#N/A"/>
  </r>
  <r>
    <x v="1"/>
    <x v="71"/>
    <x v="5"/>
    <n v="1"/>
    <n v="1"/>
    <x v="36"/>
    <m/>
    <e v="#N/A"/>
  </r>
  <r>
    <x v="5"/>
    <x v="71"/>
    <x v="0"/>
    <n v="1"/>
    <n v="1"/>
    <x v="36"/>
    <m/>
    <e v="#N/A"/>
  </r>
  <r>
    <x v="5"/>
    <x v="71"/>
    <x v="2"/>
    <n v="1"/>
    <n v="1"/>
    <x v="36"/>
    <m/>
    <e v="#N/A"/>
  </r>
  <r>
    <x v="5"/>
    <x v="71"/>
    <x v="1"/>
    <n v="1"/>
    <n v="1"/>
    <x v="36"/>
    <m/>
    <e v="#N/A"/>
  </r>
  <r>
    <x v="5"/>
    <x v="71"/>
    <x v="13"/>
    <n v="1"/>
    <n v="1"/>
    <x v="36"/>
    <m/>
    <e v="#N/A"/>
  </r>
  <r>
    <x v="3"/>
    <x v="79"/>
    <x v="5"/>
    <n v="1"/>
    <n v="1"/>
    <x v="13"/>
    <m/>
    <e v="#N/A"/>
  </r>
  <r>
    <x v="3"/>
    <x v="79"/>
    <x v="7"/>
    <n v="1"/>
    <n v="1"/>
    <x v="13"/>
    <m/>
    <e v="#N/A"/>
  </r>
  <r>
    <x v="0"/>
    <x v="79"/>
    <x v="5"/>
    <n v="1"/>
    <n v="1"/>
    <x v="13"/>
    <m/>
    <e v="#N/A"/>
  </r>
  <r>
    <x v="0"/>
    <x v="79"/>
    <x v="7"/>
    <n v="1"/>
    <n v="1"/>
    <x v="13"/>
    <m/>
    <e v="#N/A"/>
  </r>
  <r>
    <x v="7"/>
    <x v="79"/>
    <x v="5"/>
    <n v="1"/>
    <n v="1"/>
    <x v="13"/>
    <m/>
    <e v="#N/A"/>
  </r>
  <r>
    <x v="7"/>
    <x v="79"/>
    <x v="7"/>
    <n v="1"/>
    <n v="1"/>
    <x v="13"/>
    <m/>
    <e v="#N/A"/>
  </r>
  <r>
    <x v="6"/>
    <x v="79"/>
    <x v="5"/>
    <n v="1"/>
    <n v="1"/>
    <x v="13"/>
    <m/>
    <e v="#N/A"/>
  </r>
  <r>
    <x v="6"/>
    <x v="79"/>
    <x v="7"/>
    <n v="1"/>
    <n v="1"/>
    <x v="13"/>
    <m/>
    <e v="#N/A"/>
  </r>
  <r>
    <x v="4"/>
    <x v="79"/>
    <x v="5"/>
    <n v="1"/>
    <n v="1"/>
    <x v="13"/>
    <m/>
    <e v="#N/A"/>
  </r>
  <r>
    <x v="4"/>
    <x v="79"/>
    <x v="7"/>
    <n v="1"/>
    <n v="1"/>
    <x v="13"/>
    <m/>
    <e v="#N/A"/>
  </r>
  <r>
    <x v="5"/>
    <x v="79"/>
    <x v="5"/>
    <n v="1"/>
    <n v="1"/>
    <x v="13"/>
    <m/>
    <e v="#N/A"/>
  </r>
  <r>
    <x v="5"/>
    <x v="79"/>
    <x v="7"/>
    <n v="1"/>
    <n v="1"/>
    <x v="13"/>
    <m/>
    <e v="#N/A"/>
  </r>
  <r>
    <x v="0"/>
    <x v="80"/>
    <x v="0"/>
    <n v="1.3351853841265067"/>
    <n v="1.3351853841265067"/>
    <x v="28"/>
    <m/>
    <e v="#N/A"/>
  </r>
  <r>
    <x v="4"/>
    <x v="80"/>
    <x v="0"/>
    <n v="1.2310846304298793"/>
    <n v="1.2310846304298793"/>
    <x v="28"/>
    <m/>
    <e v="#N/A"/>
  </r>
  <r>
    <x v="6"/>
    <x v="80"/>
    <x v="19"/>
    <n v="1"/>
    <n v="1"/>
    <x v="28"/>
    <m/>
    <e v="#N/A"/>
  </r>
  <r>
    <x v="6"/>
    <x v="80"/>
    <x v="20"/>
    <n v="1"/>
    <n v="1"/>
    <x v="28"/>
    <m/>
    <e v="#N/A"/>
  </r>
  <r>
    <x v="6"/>
    <x v="80"/>
    <x v="14"/>
    <n v="1"/>
    <n v="1"/>
    <x v="28"/>
    <m/>
    <e v="#N/A"/>
  </r>
  <r>
    <x v="6"/>
    <x v="80"/>
    <x v="17"/>
    <n v="1"/>
    <n v="1"/>
    <x v="28"/>
    <m/>
    <e v="#N/A"/>
  </r>
  <r>
    <x v="6"/>
    <x v="80"/>
    <x v="18"/>
    <n v="1"/>
    <n v="1"/>
    <x v="28"/>
    <m/>
    <e v="#N/A"/>
  </r>
  <r>
    <x v="8"/>
    <x v="80"/>
    <x v="19"/>
    <n v="1"/>
    <n v="1"/>
    <x v="28"/>
    <m/>
    <e v="#N/A"/>
  </r>
  <r>
    <x v="8"/>
    <x v="80"/>
    <x v="20"/>
    <n v="1"/>
    <n v="1"/>
    <x v="28"/>
    <m/>
    <e v="#N/A"/>
  </r>
  <r>
    <x v="8"/>
    <x v="80"/>
    <x v="14"/>
    <n v="1"/>
    <n v="1"/>
    <x v="28"/>
    <m/>
    <e v="#N/A"/>
  </r>
  <r>
    <x v="8"/>
    <x v="80"/>
    <x v="17"/>
    <n v="1"/>
    <n v="1"/>
    <x v="28"/>
    <m/>
    <e v="#N/A"/>
  </r>
  <r>
    <x v="8"/>
    <x v="80"/>
    <x v="18"/>
    <n v="1"/>
    <n v="1"/>
    <x v="28"/>
    <m/>
    <e v="#N/A"/>
  </r>
  <r>
    <x v="9"/>
    <x v="80"/>
    <x v="19"/>
    <n v="1"/>
    <n v="1"/>
    <x v="28"/>
    <m/>
    <e v="#N/A"/>
  </r>
  <r>
    <x v="9"/>
    <x v="80"/>
    <x v="20"/>
    <n v="1"/>
    <n v="1"/>
    <x v="28"/>
    <m/>
    <e v="#N/A"/>
  </r>
  <r>
    <x v="9"/>
    <x v="80"/>
    <x v="14"/>
    <n v="1"/>
    <n v="1"/>
    <x v="28"/>
    <m/>
    <e v="#N/A"/>
  </r>
  <r>
    <x v="9"/>
    <x v="80"/>
    <x v="17"/>
    <n v="1"/>
    <n v="1"/>
    <x v="28"/>
    <m/>
    <e v="#N/A"/>
  </r>
  <r>
    <x v="9"/>
    <x v="80"/>
    <x v="18"/>
    <n v="1"/>
    <n v="1"/>
    <x v="28"/>
    <m/>
    <e v="#N/A"/>
  </r>
  <r>
    <x v="3"/>
    <x v="80"/>
    <x v="0"/>
    <n v="0.54372802151093202"/>
    <n v="0.54372802151093202"/>
    <x v="28"/>
    <m/>
    <e v="#N/A"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  <r>
    <x v="16"/>
    <x v="81"/>
    <x v="25"/>
    <m/>
    <m/>
    <x v="5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DAE1E3-81D4-4980-97AD-107B22F93832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1" firstHeaderRow="1" firstDataRow="1" firstDataCol="1" rowPageCount="1" colPageCount="1"/>
  <pivotFields count="8">
    <pivotField axis="axisRow" showAll="0">
      <items count="18">
        <item x="15"/>
        <item x="12"/>
        <item x="14"/>
        <item x="3"/>
        <item x="0"/>
        <item x="7"/>
        <item x="11"/>
        <item x="6"/>
        <item x="4"/>
        <item x="2"/>
        <item x="10"/>
        <item x="13"/>
        <item x="8"/>
        <item x="1"/>
        <item x="9"/>
        <item x="5"/>
        <item x="16"/>
        <item t="default"/>
      </items>
    </pivotField>
    <pivotField axis="axisPage" showAll="0">
      <items count="83">
        <item x="67"/>
        <item x="61"/>
        <item x="62"/>
        <item x="50"/>
        <item x="29"/>
        <item x="30"/>
        <item x="6"/>
        <item x="7"/>
        <item x="77"/>
        <item x="34"/>
        <item x="35"/>
        <item x="59"/>
        <item x="78"/>
        <item x="64"/>
        <item x="65"/>
        <item x="56"/>
        <item x="57"/>
        <item x="40"/>
        <item x="41"/>
        <item x="52"/>
        <item x="53"/>
        <item x="17"/>
        <item x="18"/>
        <item x="24"/>
        <item x="37"/>
        <item x="23"/>
        <item x="11"/>
        <item x="12"/>
        <item x="32"/>
        <item x="22"/>
        <item x="4"/>
        <item x="5"/>
        <item x="19"/>
        <item x="20"/>
        <item x="63"/>
        <item x="39"/>
        <item x="31"/>
        <item x="8"/>
        <item x="9"/>
        <item x="2"/>
        <item x="3"/>
        <item x="0"/>
        <item x="1"/>
        <item x="10"/>
        <item x="21"/>
        <item x="25"/>
        <item x="26"/>
        <item x="45"/>
        <item x="46"/>
        <item x="47"/>
        <item x="48"/>
        <item x="49"/>
        <item x="27"/>
        <item x="15"/>
        <item x="16"/>
        <item x="28"/>
        <item x="33"/>
        <item x="43"/>
        <item x="44"/>
        <item x="13"/>
        <item x="14"/>
        <item x="38"/>
        <item x="51"/>
        <item x="70"/>
        <item x="71"/>
        <item x="68"/>
        <item x="66"/>
        <item x="69"/>
        <item x="79"/>
        <item x="76"/>
        <item x="80"/>
        <item x="75"/>
        <item x="55"/>
        <item x="73"/>
        <item x="60"/>
        <item x="36"/>
        <item x="42"/>
        <item x="74"/>
        <item x="72"/>
        <item x="54"/>
        <item x="58"/>
        <item x="81"/>
        <item t="default"/>
      </items>
    </pivotField>
    <pivotField showAll="0"/>
    <pivotField showAll="0"/>
    <pivotField dataField="1" showAll="0"/>
    <pivotField showAll="0"/>
    <pivotField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1" hier="-1"/>
  </pageFields>
  <dataFields count="1">
    <dataField name="Sum of Positive bushel count" fld="4" baseField="0" baseItem="0" numFmtId="1"/>
  </dataFields>
  <formats count="3">
    <format dxfId="21">
      <pivotArea outline="0" collapsedLevelsAreSubtotals="1" fieldPosition="0"/>
    </format>
    <format dxfId="20">
      <pivotArea dataOnly="0" labelOnly="1" outline="0" fieldPosition="0">
        <references count="1">
          <reference field="1" count="0"/>
        </references>
      </pivotArea>
    </format>
    <format dxfId="1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88625C-0CB4-4A13-9B7D-5E232F7DDFD5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K3:AC879" firstHeaderRow="1" firstDataRow="2" firstDataCol="1" rowPageCount="1" colPageCount="1"/>
  <pivotFields count="8">
    <pivotField axis="axisCol" showAll="0">
      <items count="18">
        <item x="15"/>
        <item x="12"/>
        <item x="14"/>
        <item x="3"/>
        <item x="0"/>
        <item x="7"/>
        <item x="11"/>
        <item x="6"/>
        <item x="4"/>
        <item x="2"/>
        <item x="10"/>
        <item x="13"/>
        <item x="8"/>
        <item x="1"/>
        <item x="9"/>
        <item x="5"/>
        <item x="16"/>
        <item t="default"/>
      </items>
    </pivotField>
    <pivotField axis="axisRow" showAll="0">
      <items count="83">
        <item x="67"/>
        <item x="61"/>
        <item x="62"/>
        <item x="50"/>
        <item x="29"/>
        <item x="30"/>
        <item x="6"/>
        <item x="7"/>
        <item x="77"/>
        <item x="34"/>
        <item x="35"/>
        <item x="59"/>
        <item x="78"/>
        <item x="64"/>
        <item x="65"/>
        <item x="56"/>
        <item x="57"/>
        <item x="40"/>
        <item x="41"/>
        <item x="52"/>
        <item x="53"/>
        <item x="17"/>
        <item x="18"/>
        <item x="24"/>
        <item x="37"/>
        <item x="23"/>
        <item x="11"/>
        <item x="12"/>
        <item x="32"/>
        <item x="22"/>
        <item x="4"/>
        <item x="5"/>
        <item x="19"/>
        <item x="20"/>
        <item x="63"/>
        <item x="39"/>
        <item x="31"/>
        <item x="8"/>
        <item x="9"/>
        <item x="2"/>
        <item x="3"/>
        <item x="0"/>
        <item x="1"/>
        <item x="10"/>
        <item x="21"/>
        <item x="25"/>
        <item x="26"/>
        <item x="45"/>
        <item x="46"/>
        <item x="47"/>
        <item x="48"/>
        <item x="49"/>
        <item x="27"/>
        <item x="15"/>
        <item x="16"/>
        <item x="28"/>
        <item x="33"/>
        <item x="43"/>
        <item x="44"/>
        <item x="13"/>
        <item x="14"/>
        <item x="38"/>
        <item x="51"/>
        <item x="70"/>
        <item x="71"/>
        <item x="68"/>
        <item x="66"/>
        <item x="69"/>
        <item x="79"/>
        <item x="76"/>
        <item x="80"/>
        <item x="75"/>
        <item x="55"/>
        <item x="73"/>
        <item x="60"/>
        <item x="36"/>
        <item x="42"/>
        <item x="74"/>
        <item x="72"/>
        <item x="54"/>
        <item x="58"/>
        <item x="81"/>
        <item t="default"/>
      </items>
    </pivotField>
    <pivotField axis="axisRow" showAll="0">
      <items count="27">
        <item x="22"/>
        <item x="16"/>
        <item x="19"/>
        <item x="15"/>
        <item x="20"/>
        <item x="21"/>
        <item x="23"/>
        <item x="24"/>
        <item x="12"/>
        <item x="9"/>
        <item x="3"/>
        <item x="10"/>
        <item x="4"/>
        <item x="0"/>
        <item x="11"/>
        <item x="2"/>
        <item x="5"/>
        <item x="7"/>
        <item x="8"/>
        <item x="1"/>
        <item x="13"/>
        <item x="6"/>
        <item x="14"/>
        <item x="17"/>
        <item x="18"/>
        <item x="25"/>
        <item t="default"/>
      </items>
    </pivotField>
    <pivotField dataField="1" showAll="0"/>
    <pivotField showAll="0"/>
    <pivotField axis="axisPage" multipleItemSelectionAllowed="1" showAll="0">
      <items count="55">
        <item x="29"/>
        <item x="10"/>
        <item x="0"/>
        <item x="14"/>
        <item x="51"/>
        <item x="52"/>
        <item x="1"/>
        <item x="28"/>
        <item x="20"/>
        <item x="36"/>
        <item x="40"/>
        <item x="50"/>
        <item x="33"/>
        <item x="49"/>
        <item x="26"/>
        <item x="6"/>
        <item x="48"/>
        <item x="44"/>
        <item x="27"/>
        <item x="2"/>
        <item x="9"/>
        <item x="3"/>
        <item x="7"/>
        <item x="23"/>
        <item x="30"/>
        <item x="12"/>
        <item x="46"/>
        <item x="19"/>
        <item x="11"/>
        <item x="41"/>
        <item x="32"/>
        <item x="17"/>
        <item x="31"/>
        <item x="37"/>
        <item x="13"/>
        <item x="34"/>
        <item x="15"/>
        <item x="24"/>
        <item x="38"/>
        <item x="25"/>
        <item x="18"/>
        <item x="5"/>
        <item x="21"/>
        <item x="39"/>
        <item x="4"/>
        <item x="47"/>
        <item x="43"/>
        <item x="42"/>
        <item x="22"/>
        <item x="8"/>
        <item x="16"/>
        <item x="45"/>
        <item x="35"/>
        <item x="53"/>
        <item t="default"/>
      </items>
    </pivotField>
    <pivotField showAll="0"/>
    <pivotField showAll="0"/>
  </pivotFields>
  <rowFields count="2">
    <field x="1"/>
    <field x="2"/>
  </rowFields>
  <rowItems count="875">
    <i>
      <x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2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>
      <x v="5"/>
    </i>
    <i r="1">
      <x/>
    </i>
    <i r="1">
      <x v="1"/>
    </i>
    <i r="1">
      <x v="3"/>
    </i>
    <i r="1">
      <x v="8"/>
    </i>
    <i r="1">
      <x v="9"/>
    </i>
    <i r="1">
      <x v="10"/>
    </i>
    <i r="1">
      <x v="11"/>
    </i>
    <i>
      <x v="6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3"/>
    </i>
    <i r="1">
      <x v="8"/>
    </i>
    <i r="1">
      <x v="9"/>
    </i>
    <i>
      <x v="8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>
      <x v="9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>
      <x v="10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>
      <x v="11"/>
    </i>
    <i r="1">
      <x v="3"/>
    </i>
    <i r="1">
      <x v="8"/>
    </i>
    <i r="1">
      <x v="9"/>
    </i>
    <i>
      <x v="12"/>
    </i>
    <i r="1">
      <x v="3"/>
    </i>
    <i r="1">
      <x v="8"/>
    </i>
    <i r="1">
      <x v="9"/>
    </i>
    <i r="1">
      <x v="10"/>
    </i>
    <i r="1">
      <x v="11"/>
    </i>
    <i>
      <x v="13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>
      <x v="14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 v="8"/>
    </i>
    <i r="1">
      <x v="9"/>
    </i>
    <i r="1">
      <x v="10"/>
    </i>
    <i r="1">
      <x v="11"/>
    </i>
    <i r="1">
      <x v="12"/>
    </i>
    <i r="1">
      <x v="13"/>
    </i>
    <i>
      <x v="17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18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9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0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3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6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7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8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 v="1"/>
    </i>
    <i r="1">
      <x v="3"/>
    </i>
    <i r="1">
      <x v="8"/>
    </i>
    <i r="1">
      <x v="9"/>
    </i>
    <i r="1">
      <x v="10"/>
    </i>
    <i r="1">
      <x v="11"/>
    </i>
    <i>
      <x v="30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3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32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33"/>
    </i>
    <i r="1">
      <x v="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>
      <x v="3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35"/>
    </i>
    <i r="1">
      <x v="9"/>
    </i>
    <i r="1">
      <x v="10"/>
    </i>
    <i r="1">
      <x v="11"/>
    </i>
    <i r="1">
      <x v="12"/>
    </i>
    <i r="1">
      <x v="13"/>
    </i>
    <i>
      <x v="36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37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38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3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40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41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42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4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44"/>
    </i>
    <i r="1">
      <x v="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45"/>
    </i>
    <i r="1">
      <x v="2"/>
    </i>
    <i r="1">
      <x v="4"/>
    </i>
    <i r="1">
      <x v="5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46"/>
    </i>
    <i r="1">
      <x v="4"/>
    </i>
    <i r="1">
      <x v="5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47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48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49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5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51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52"/>
    </i>
    <i r="1">
      <x v="14"/>
    </i>
    <i r="1">
      <x v="15"/>
    </i>
    <i r="1">
      <x v="16"/>
    </i>
    <i r="1">
      <x v="17"/>
    </i>
    <i r="1">
      <x v="18"/>
    </i>
    <i r="1">
      <x v="19"/>
    </i>
    <i>
      <x v="53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54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55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56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57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58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59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60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61"/>
    </i>
    <i r="1">
      <x v="2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62"/>
    </i>
    <i r="1">
      <x v="2"/>
    </i>
    <i r="1">
      <x v="4"/>
    </i>
    <i r="1">
      <x v="5"/>
    </i>
    <i r="1">
      <x v="6"/>
    </i>
    <i r="1">
      <x v="7"/>
    </i>
    <i r="1">
      <x v="19"/>
    </i>
    <i r="1">
      <x v="20"/>
    </i>
    <i r="1">
      <x v="21"/>
    </i>
    <i r="1">
      <x v="22"/>
    </i>
    <i r="1">
      <x v="23"/>
    </i>
    <i r="1">
      <x v="24"/>
    </i>
    <i>
      <x v="63"/>
    </i>
    <i r="1">
      <x v="2"/>
    </i>
    <i r="1">
      <x v="4"/>
    </i>
    <i r="1">
      <x v="5"/>
    </i>
    <i r="1">
      <x v="6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64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>
      <x v="65"/>
    </i>
    <i r="1">
      <x v="2"/>
    </i>
    <i r="1">
      <x v="4"/>
    </i>
    <i r="1">
      <x v="5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4"/>
    </i>
    <i>
      <x v="66"/>
    </i>
    <i r="1">
      <x v="2"/>
    </i>
    <i r="1">
      <x v="4"/>
    </i>
    <i r="1">
      <x v="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67"/>
    </i>
    <i r="1">
      <x v="19"/>
    </i>
    <i r="1">
      <x v="20"/>
    </i>
    <i r="1">
      <x v="21"/>
    </i>
    <i r="1">
      <x v="22"/>
    </i>
    <i r="1">
      <x v="23"/>
    </i>
    <i>
      <x v="68"/>
    </i>
    <i r="1">
      <x v="16"/>
    </i>
    <i r="1">
      <x v="17"/>
    </i>
    <i>
      <x v="69"/>
    </i>
    <i r="1">
      <x v="1"/>
    </i>
    <i r="1">
      <x v="9"/>
    </i>
    <i r="1">
      <x v="10"/>
    </i>
    <i>
      <x v="70"/>
    </i>
    <i r="1">
      <x v="2"/>
    </i>
    <i r="1">
      <x v="4"/>
    </i>
    <i r="1">
      <x v="13"/>
    </i>
    <i r="1">
      <x v="22"/>
    </i>
    <i r="1">
      <x v="23"/>
    </i>
    <i r="1">
      <x v="24"/>
    </i>
    <i>
      <x v="71"/>
    </i>
    <i r="1">
      <x v="13"/>
    </i>
    <i>
      <x v="72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4"/>
    </i>
    <i r="1">
      <x v="3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6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77"/>
    </i>
    <i r="1">
      <x v="9"/>
    </i>
    <i r="1">
      <x v="10"/>
    </i>
    <i>
      <x v="78"/>
    </i>
    <i r="1">
      <x v="9"/>
    </i>
    <i r="1">
      <x v="10"/>
    </i>
    <i r="1">
      <x v="11"/>
    </i>
    <i r="1">
      <x v="12"/>
    </i>
    <i r="1">
      <x v="13"/>
    </i>
    <i>
      <x v="79"/>
    </i>
    <i r="1">
      <x v="2"/>
    </i>
    <i r="1">
      <x v="4"/>
    </i>
    <i r="1">
      <x v="5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80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81"/>
    </i>
    <i r="1">
      <x v="25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1">
    <pageField fld="5" hier="-1"/>
  </pageFields>
  <dataFields count="1">
    <dataField name="Sum of Number of bushels needed" fld="3" baseField="0" baseItem="0" numFmtId="1"/>
  </dataFields>
  <formats count="16">
    <format dxfId="18">
      <pivotArea outline="0" collapsedLevelsAreSubtotals="1" fieldPosition="0"/>
    </format>
    <format dxfId="17">
      <pivotArea field="0" type="button" dataOnly="0" labelOnly="1" outline="0" axis="axisCol" fieldPosition="0"/>
    </format>
    <format dxfId="16">
      <pivotArea type="topRight" dataOnly="0" labelOnly="1" outline="0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Col="1" outline="0" fieldPosition="0"/>
    </format>
    <format dxfId="13">
      <pivotArea field="1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Col="1" outline="0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outline="0" collapsedLevelsAreSubtotals="1" fieldPosition="0">
        <references count="1">
          <reference field="0" count="16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6">
      <pivotArea grandCol="1" outline="0" collapsedLevelsAreSubtotals="1" fieldPosition="0"/>
    </format>
    <format dxfId="5">
      <pivotArea type="topRight" dataOnly="0" labelOnly="1" outline="0" fieldPosition="0"/>
    </format>
    <format dxfId="4">
      <pivotArea dataOnly="0" labelOnly="1" fieldPosition="0">
        <references count="1">
          <reference field="0" count="1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0399-9F64-452B-B23A-E7C57325E43A}">
  <sheetPr>
    <tabColor rgb="FFFF0000"/>
  </sheetPr>
  <dimension ref="A1"/>
  <sheetViews>
    <sheetView workbookViewId="0">
      <selection activeCell="L23" sqref="L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C8145-FA44-4082-B172-686AC1A1EACE}">
  <dimension ref="A1:B21"/>
  <sheetViews>
    <sheetView workbookViewId="0">
      <selection activeCell="D1" sqref="D1"/>
    </sheetView>
  </sheetViews>
  <sheetFormatPr defaultRowHeight="15" x14ac:dyDescent="0.25"/>
  <cols>
    <col min="1" max="1" width="19.42578125" bestFit="1" customWidth="1"/>
    <col min="2" max="2" width="27.140625" style="8" bestFit="1" customWidth="1"/>
  </cols>
  <sheetData>
    <row r="1" spans="1:2" x14ac:dyDescent="0.25">
      <c r="A1" s="6" t="s">
        <v>47</v>
      </c>
      <c r="B1" s="8" t="s">
        <v>54</v>
      </c>
    </row>
    <row r="3" spans="1:2" x14ac:dyDescent="0.25">
      <c r="A3" s="6" t="s">
        <v>49</v>
      </c>
      <c r="B3" s="8" t="s">
        <v>57</v>
      </c>
    </row>
    <row r="4" spans="1:2" x14ac:dyDescent="0.25">
      <c r="A4" s="4" t="s">
        <v>18</v>
      </c>
      <c r="B4" s="8">
        <v>341.70666666666665</v>
      </c>
    </row>
    <row r="5" spans="1:2" x14ac:dyDescent="0.25">
      <c r="A5" s="4" t="s">
        <v>40</v>
      </c>
      <c r="B5" s="8">
        <v>4494.2614253333495</v>
      </c>
    </row>
    <row r="6" spans="1:2" x14ac:dyDescent="0.25">
      <c r="A6" s="4" t="s">
        <v>16</v>
      </c>
      <c r="B6" s="8">
        <v>1168.3555555555556</v>
      </c>
    </row>
    <row r="7" spans="1:2" x14ac:dyDescent="0.25">
      <c r="A7" s="4" t="s">
        <v>15</v>
      </c>
      <c r="B7" s="8">
        <v>18297.466542111026</v>
      </c>
    </row>
    <row r="8" spans="1:2" x14ac:dyDescent="0.25">
      <c r="A8" s="4" t="s">
        <v>14</v>
      </c>
      <c r="B8" s="8">
        <v>15612.254957527164</v>
      </c>
    </row>
    <row r="9" spans="1:2" x14ac:dyDescent="0.25">
      <c r="A9" s="4" t="s">
        <v>1</v>
      </c>
      <c r="B9" s="8">
        <v>2995.108161531678</v>
      </c>
    </row>
    <row r="10" spans="1:2" x14ac:dyDescent="0.25">
      <c r="A10" s="4" t="s">
        <v>31</v>
      </c>
      <c r="B10" s="8">
        <v>401.67443499222725</v>
      </c>
    </row>
    <row r="11" spans="1:2" x14ac:dyDescent="0.25">
      <c r="A11" s="4" t="s">
        <v>13</v>
      </c>
      <c r="B11" s="8">
        <v>846.25970076876604</v>
      </c>
    </row>
    <row r="12" spans="1:2" x14ac:dyDescent="0.25">
      <c r="A12" s="4" t="s">
        <v>11</v>
      </c>
      <c r="B12" s="8">
        <v>12685.334369464897</v>
      </c>
    </row>
    <row r="13" spans="1:2" x14ac:dyDescent="0.25">
      <c r="A13" s="4" t="s">
        <v>36</v>
      </c>
      <c r="B13" s="8">
        <v>2672.1152364882046</v>
      </c>
    </row>
    <row r="14" spans="1:2" x14ac:dyDescent="0.25">
      <c r="A14" s="4" t="s">
        <v>39</v>
      </c>
      <c r="B14" s="8">
        <v>1213.6179728737379</v>
      </c>
    </row>
    <row r="15" spans="1:2" x14ac:dyDescent="0.25">
      <c r="A15" s="4" t="s">
        <v>38</v>
      </c>
      <c r="B15" s="8">
        <v>95.88000000000001</v>
      </c>
    </row>
    <row r="16" spans="1:2" x14ac:dyDescent="0.25">
      <c r="A16" s="4" t="s">
        <v>29</v>
      </c>
      <c r="B16" s="8">
        <v>118.88834760789568</v>
      </c>
    </row>
    <row r="17" spans="1:2" x14ac:dyDescent="0.25">
      <c r="A17" s="4" t="s">
        <v>6</v>
      </c>
      <c r="B17" s="8">
        <v>10918.27638136904</v>
      </c>
    </row>
    <row r="18" spans="1:2" x14ac:dyDescent="0.25">
      <c r="A18" s="4" t="s">
        <v>22</v>
      </c>
      <c r="B18" s="8">
        <v>672.8045384745393</v>
      </c>
    </row>
    <row r="19" spans="1:2" x14ac:dyDescent="0.25">
      <c r="A19" s="4" t="s">
        <v>4</v>
      </c>
      <c r="B19" s="8">
        <v>3770.3112419578106</v>
      </c>
    </row>
    <row r="20" spans="1:2" x14ac:dyDescent="0.25">
      <c r="A20" s="4" t="s">
        <v>50</v>
      </c>
    </row>
    <row r="21" spans="1:2" x14ac:dyDescent="0.25">
      <c r="A21" s="4" t="s">
        <v>51</v>
      </c>
      <c r="B21" s="8">
        <v>76304.315532722569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51508-B00E-47B5-820D-FC20AF544DF6}">
  <sheetPr>
    <tabColor rgb="FFFFFF00"/>
  </sheetPr>
  <dimension ref="A1:AD1671"/>
  <sheetViews>
    <sheetView tabSelected="1" zoomScale="60" zoomScaleNormal="60" workbookViewId="0">
      <selection activeCell="AL18" sqref="AL18"/>
    </sheetView>
  </sheetViews>
  <sheetFormatPr defaultRowHeight="15" x14ac:dyDescent="0.25"/>
  <cols>
    <col min="11" max="11" width="24.42578125" bestFit="1" customWidth="1"/>
    <col min="12" max="12" width="24" style="8" bestFit="1" customWidth="1"/>
    <col min="13" max="13" width="12.5703125" style="25" customWidth="1"/>
    <col min="14" max="14" width="15.140625" style="25" customWidth="1"/>
    <col min="15" max="15" width="17.5703125" style="25" customWidth="1"/>
    <col min="16" max="16" width="16.5703125" style="25" customWidth="1"/>
    <col min="17" max="17" width="15.85546875" style="25" customWidth="1"/>
    <col min="18" max="18" width="12.5703125" style="25" customWidth="1"/>
    <col min="19" max="19" width="22.28515625" style="25" customWidth="1"/>
    <col min="20" max="20" width="9" style="25" bestFit="1" customWidth="1"/>
    <col min="21" max="21" width="7.28515625" style="25" bestFit="1" customWidth="1"/>
    <col min="22" max="23" width="9.140625" style="25" bestFit="1" customWidth="1"/>
    <col min="24" max="24" width="8.7109375" style="25" bestFit="1" customWidth="1"/>
    <col min="25" max="25" width="8.28515625" style="25" bestFit="1" customWidth="1"/>
    <col min="26" max="26" width="11.85546875" style="25" bestFit="1" customWidth="1"/>
    <col min="27" max="27" width="9.28515625" style="25" bestFit="1" customWidth="1"/>
    <col min="28" max="28" width="7.42578125" style="25" hidden="1" customWidth="1"/>
    <col min="29" max="29" width="11.28515625" style="25" bestFit="1" customWidth="1"/>
    <col min="30" max="30" width="5.5703125" bestFit="1" customWidth="1"/>
    <col min="31" max="92" width="4" bestFit="1" customWidth="1"/>
    <col min="93" max="93" width="7.28515625" bestFit="1" customWidth="1"/>
    <col min="94" max="94" width="11.28515625" bestFit="1" customWidth="1"/>
  </cols>
  <sheetData>
    <row r="1" spans="1:29" ht="23.25" x14ac:dyDescent="0.35">
      <c r="A1" s="34" t="s">
        <v>58</v>
      </c>
      <c r="B1" s="34"/>
      <c r="C1" s="34"/>
      <c r="D1" s="34"/>
      <c r="E1" s="34"/>
      <c r="F1" s="34"/>
      <c r="G1" s="34"/>
      <c r="H1" s="34"/>
      <c r="I1" s="34"/>
      <c r="K1" s="6" t="s">
        <v>44</v>
      </c>
      <c r="L1" t="s">
        <v>54</v>
      </c>
      <c r="N1" s="30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3" spans="1:29" s="27" customFormat="1" ht="30" x14ac:dyDescent="0.25">
      <c r="K3" s="26" t="s">
        <v>53</v>
      </c>
      <c r="L3" s="28" t="s">
        <v>52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s="27" customFormat="1" ht="45" x14ac:dyDescent="0.25">
      <c r="K4" s="26" t="s">
        <v>49</v>
      </c>
      <c r="L4" s="32" t="s">
        <v>18</v>
      </c>
      <c r="M4" s="31" t="s">
        <v>40</v>
      </c>
      <c r="N4" s="31" t="s">
        <v>16</v>
      </c>
      <c r="O4" s="31" t="s">
        <v>15</v>
      </c>
      <c r="P4" s="31" t="s">
        <v>14</v>
      </c>
      <c r="Q4" s="31" t="s">
        <v>1</v>
      </c>
      <c r="R4" s="31" t="s">
        <v>31</v>
      </c>
      <c r="S4" s="31" t="s">
        <v>13</v>
      </c>
      <c r="T4" s="31" t="s">
        <v>11</v>
      </c>
      <c r="U4" s="31" t="s">
        <v>36</v>
      </c>
      <c r="V4" s="31" t="s">
        <v>39</v>
      </c>
      <c r="W4" s="31" t="s">
        <v>38</v>
      </c>
      <c r="X4" s="31" t="s">
        <v>29</v>
      </c>
      <c r="Y4" s="31" t="s">
        <v>6</v>
      </c>
      <c r="Z4" s="31" t="s">
        <v>22</v>
      </c>
      <c r="AA4" s="31" t="s">
        <v>4</v>
      </c>
      <c r="AB4" s="31" t="s">
        <v>50</v>
      </c>
      <c r="AC4" s="31" t="s">
        <v>51</v>
      </c>
    </row>
    <row r="5" spans="1:29" x14ac:dyDescent="0.25">
      <c r="K5" s="4">
        <v>91</v>
      </c>
      <c r="M5" s="29">
        <v>228.5168706652905</v>
      </c>
      <c r="N5" s="29"/>
      <c r="O5" s="29">
        <v>247.48531924470851</v>
      </c>
      <c r="P5" s="29">
        <v>119.640927304069</v>
      </c>
      <c r="Q5" s="29">
        <v>16.855595344166026</v>
      </c>
      <c r="R5" s="29">
        <v>8</v>
      </c>
      <c r="S5" s="29">
        <v>8</v>
      </c>
      <c r="T5" s="29">
        <v>61.576385671005674</v>
      </c>
      <c r="U5" s="29"/>
      <c r="V5" s="29">
        <v>8.9576647878608071</v>
      </c>
      <c r="W5" s="29"/>
      <c r="X5" s="29"/>
      <c r="Y5" s="29">
        <v>9.2578093402263271</v>
      </c>
      <c r="Z5" s="29">
        <v>7.2394419707651387</v>
      </c>
      <c r="AA5" s="29">
        <v>6.5046841046623776</v>
      </c>
      <c r="AB5" s="29"/>
      <c r="AC5" s="29">
        <v>722.03469843275434</v>
      </c>
    </row>
    <row r="6" spans="1:29" x14ac:dyDescent="0.25">
      <c r="K6" s="7" t="s">
        <v>33</v>
      </c>
      <c r="M6" s="29">
        <v>88.18569435542689</v>
      </c>
      <c r="N6" s="29"/>
      <c r="O6" s="29">
        <v>33.370796755469293</v>
      </c>
      <c r="P6" s="29">
        <v>31.352535957716277</v>
      </c>
      <c r="Q6" s="29">
        <v>1.5705280426984209</v>
      </c>
      <c r="R6" s="29">
        <v>1</v>
      </c>
      <c r="S6" s="29">
        <v>1</v>
      </c>
      <c r="T6" s="29">
        <v>15.375269354684233</v>
      </c>
      <c r="U6" s="29"/>
      <c r="V6" s="29">
        <v>0.80969995787942495</v>
      </c>
      <c r="W6" s="29"/>
      <c r="X6" s="29"/>
      <c r="Y6" s="29">
        <v>0.8368305814474607</v>
      </c>
      <c r="Z6" s="29">
        <v>1</v>
      </c>
      <c r="AA6" s="29">
        <v>1</v>
      </c>
      <c r="AB6" s="29"/>
      <c r="AC6" s="29">
        <v>175.50135500532198</v>
      </c>
    </row>
    <row r="7" spans="1:29" x14ac:dyDescent="0.25">
      <c r="K7" s="7" t="s">
        <v>32</v>
      </c>
      <c r="M7" s="29">
        <v>73.970315853436432</v>
      </c>
      <c r="N7" s="29"/>
      <c r="O7" s="29">
        <v>66.850354036306115</v>
      </c>
      <c r="P7" s="29">
        <v>34.22721495976127</v>
      </c>
      <c r="Q7" s="29">
        <v>2.0261636591896908</v>
      </c>
      <c r="R7" s="29">
        <v>1</v>
      </c>
      <c r="S7" s="29">
        <v>1</v>
      </c>
      <c r="T7" s="29">
        <v>16.039750191366643</v>
      </c>
      <c r="U7" s="29"/>
      <c r="V7" s="29">
        <v>1.4563432635028111</v>
      </c>
      <c r="W7" s="29"/>
      <c r="X7" s="29"/>
      <c r="Y7" s="29">
        <v>1.5051409699661025</v>
      </c>
      <c r="Z7" s="29">
        <v>0.56283572487471045</v>
      </c>
      <c r="AA7" s="29">
        <v>0.67031498223590058</v>
      </c>
      <c r="AB7" s="29"/>
      <c r="AC7" s="29">
        <v>199.30843364063966</v>
      </c>
    </row>
    <row r="8" spans="1:29" x14ac:dyDescent="0.25">
      <c r="K8" s="7" t="s">
        <v>30</v>
      </c>
      <c r="M8" s="29">
        <v>52.010240649329539</v>
      </c>
      <c r="N8" s="29"/>
      <c r="O8" s="29">
        <v>78.236955843564743</v>
      </c>
      <c r="P8" s="29">
        <v>28.138219245138224</v>
      </c>
      <c r="Q8" s="29">
        <v>1.5640178327520251</v>
      </c>
      <c r="R8" s="29">
        <v>1</v>
      </c>
      <c r="S8" s="29">
        <v>1</v>
      </c>
      <c r="T8" s="29">
        <v>13.914337667910525</v>
      </c>
      <c r="U8" s="29"/>
      <c r="V8" s="29">
        <v>0.69391043771661842</v>
      </c>
      <c r="W8" s="29"/>
      <c r="X8" s="29"/>
      <c r="Y8" s="29">
        <v>0.71716130082018781</v>
      </c>
      <c r="Z8" s="29">
        <v>1</v>
      </c>
      <c r="AA8" s="29">
        <v>1</v>
      </c>
      <c r="AB8" s="29"/>
      <c r="AC8" s="29">
        <v>179.27484297723188</v>
      </c>
    </row>
    <row r="9" spans="1:29" x14ac:dyDescent="0.25">
      <c r="K9" s="7" t="s">
        <v>12</v>
      </c>
      <c r="M9" s="29">
        <v>13.257825102685574</v>
      </c>
      <c r="N9" s="29"/>
      <c r="O9" s="29">
        <v>69.781601585922658</v>
      </c>
      <c r="P9" s="29">
        <v>15.590190652474947</v>
      </c>
      <c r="Q9" s="29">
        <v>2.8893286900874222</v>
      </c>
      <c r="R9" s="29">
        <v>1</v>
      </c>
      <c r="S9" s="29">
        <v>1</v>
      </c>
      <c r="T9" s="29">
        <v>7.8780078777269926</v>
      </c>
      <c r="U9" s="29"/>
      <c r="V9" s="29">
        <v>1.091962214354864</v>
      </c>
      <c r="W9" s="29"/>
      <c r="X9" s="29"/>
      <c r="Y9" s="29">
        <v>1.1285506018184979</v>
      </c>
      <c r="Z9" s="29">
        <v>1</v>
      </c>
      <c r="AA9" s="29">
        <v>0.50260034887450988</v>
      </c>
      <c r="AB9" s="29"/>
      <c r="AC9" s="29">
        <v>115.12006707394546</v>
      </c>
    </row>
    <row r="10" spans="1:29" x14ac:dyDescent="0.25">
      <c r="K10" s="7" t="s">
        <v>10</v>
      </c>
      <c r="M10" s="29">
        <v>1.092794704412031</v>
      </c>
      <c r="N10" s="29"/>
      <c r="O10" s="29">
        <v>-14.270191538573968</v>
      </c>
      <c r="P10" s="29">
        <v>4.4011801508872068</v>
      </c>
      <c r="Q10" s="29">
        <v>2.6001409502145925</v>
      </c>
      <c r="R10" s="29">
        <v>1</v>
      </c>
      <c r="S10" s="29">
        <v>1</v>
      </c>
      <c r="T10" s="29">
        <v>2.6828870543022525</v>
      </c>
      <c r="U10" s="29"/>
      <c r="V10" s="29">
        <v>0.9686282583911231</v>
      </c>
      <c r="W10" s="29"/>
      <c r="X10" s="29"/>
      <c r="Y10" s="29">
        <v>1.0010840939139465</v>
      </c>
      <c r="Z10" s="29">
        <v>1</v>
      </c>
      <c r="AA10" s="29">
        <v>1</v>
      </c>
      <c r="AB10" s="29"/>
      <c r="AC10" s="29">
        <v>2.4765236735471841</v>
      </c>
    </row>
    <row r="11" spans="1:29" x14ac:dyDescent="0.25">
      <c r="K11" s="7" t="s">
        <v>9</v>
      </c>
      <c r="M11" s="29"/>
      <c r="N11" s="29"/>
      <c r="O11" s="29">
        <v>2.4040624434937587</v>
      </c>
      <c r="P11" s="29">
        <v>1.594606763234433</v>
      </c>
      <c r="Q11" s="29">
        <v>2.7511729311452715</v>
      </c>
      <c r="R11" s="29">
        <v>1</v>
      </c>
      <c r="S11" s="29">
        <v>1</v>
      </c>
      <c r="T11" s="29">
        <v>2</v>
      </c>
      <c r="U11" s="29"/>
      <c r="V11" s="29">
        <v>1.1427088156031673</v>
      </c>
      <c r="W11" s="29"/>
      <c r="X11" s="29"/>
      <c r="Y11" s="29">
        <v>1.1809975698785162</v>
      </c>
      <c r="Z11" s="29">
        <v>1</v>
      </c>
      <c r="AA11" s="29">
        <v>0.52595762182434513</v>
      </c>
      <c r="AB11" s="29"/>
      <c r="AC11" s="29">
        <v>14.599506145179491</v>
      </c>
    </row>
    <row r="12" spans="1:29" x14ac:dyDescent="0.25">
      <c r="K12" s="7" t="s">
        <v>5</v>
      </c>
      <c r="M12" s="29"/>
      <c r="N12" s="29"/>
      <c r="O12" s="29">
        <v>8.4310526622235642</v>
      </c>
      <c r="P12" s="29">
        <v>2.4641399879424908</v>
      </c>
      <c r="Q12" s="29">
        <v>2.7188446184638195</v>
      </c>
      <c r="R12" s="29">
        <v>1</v>
      </c>
      <c r="S12" s="29">
        <v>1</v>
      </c>
      <c r="T12" s="29">
        <v>1.6861335250150287</v>
      </c>
      <c r="U12" s="29"/>
      <c r="V12" s="29">
        <v>1.7507256641639071</v>
      </c>
      <c r="W12" s="29"/>
      <c r="X12" s="29"/>
      <c r="Y12" s="29">
        <v>1.8093872442999943</v>
      </c>
      <c r="Z12" s="29">
        <v>0.67660624589042806</v>
      </c>
      <c r="AA12" s="29">
        <v>0.80581115172762252</v>
      </c>
      <c r="AB12" s="29"/>
      <c r="AC12" s="29">
        <v>22.342701099726856</v>
      </c>
    </row>
    <row r="13" spans="1:29" x14ac:dyDescent="0.25">
      <c r="K13" s="7" t="s">
        <v>17</v>
      </c>
      <c r="M13" s="29"/>
      <c r="N13" s="29"/>
      <c r="O13" s="29">
        <v>2.6806874563023548</v>
      </c>
      <c r="P13" s="29">
        <v>1.8728395869141325</v>
      </c>
      <c r="Q13" s="29">
        <v>0.73539861961478503</v>
      </c>
      <c r="R13" s="29">
        <v>1</v>
      </c>
      <c r="S13" s="29">
        <v>1</v>
      </c>
      <c r="T13" s="29">
        <v>2</v>
      </c>
      <c r="U13" s="29"/>
      <c r="V13" s="29">
        <v>1.0436861762488909</v>
      </c>
      <c r="W13" s="29"/>
      <c r="X13" s="29"/>
      <c r="Y13" s="29">
        <v>1.0786569780816211</v>
      </c>
      <c r="Z13" s="29">
        <v>1</v>
      </c>
      <c r="AA13" s="29">
        <v>1</v>
      </c>
      <c r="AB13" s="29"/>
      <c r="AC13" s="29">
        <v>13.411268817161783</v>
      </c>
    </row>
    <row r="14" spans="1:29" x14ac:dyDescent="0.25">
      <c r="K14" s="4">
        <v>92</v>
      </c>
      <c r="M14" s="29">
        <v>1103.2112765058991</v>
      </c>
      <c r="N14" s="29"/>
      <c r="O14" s="29">
        <v>1507.4185141588009</v>
      </c>
      <c r="P14" s="29">
        <v>428.70057369141153</v>
      </c>
      <c r="Q14" s="29">
        <v>10.252352034454667</v>
      </c>
      <c r="R14" s="29">
        <v>9</v>
      </c>
      <c r="S14" s="29">
        <v>9</v>
      </c>
      <c r="T14" s="29">
        <v>205.25689294715968</v>
      </c>
      <c r="U14" s="29"/>
      <c r="V14" s="29">
        <v>10.615775401418837</v>
      </c>
      <c r="W14" s="29"/>
      <c r="X14" s="29"/>
      <c r="Y14" s="29">
        <v>10.770436228150832</v>
      </c>
      <c r="Z14" s="29">
        <v>8.4261008314772035</v>
      </c>
      <c r="AA14" s="29">
        <v>33.991968285364166</v>
      </c>
      <c r="AB14" s="29"/>
      <c r="AC14" s="29">
        <v>3336.6438900841372</v>
      </c>
    </row>
    <row r="15" spans="1:29" x14ac:dyDescent="0.25">
      <c r="K15" s="7" t="s">
        <v>33</v>
      </c>
      <c r="M15" s="29">
        <v>304.63225551392122</v>
      </c>
      <c r="N15" s="29"/>
      <c r="O15" s="29">
        <v>60.068078956984088</v>
      </c>
      <c r="P15" s="29">
        <v>55.500859916772448</v>
      </c>
      <c r="Q15" s="29"/>
      <c r="R15" s="29"/>
      <c r="S15" s="29"/>
      <c r="T15" s="29">
        <v>26.009125472745541</v>
      </c>
      <c r="U15" s="29"/>
      <c r="V15" s="29"/>
      <c r="W15" s="29"/>
      <c r="X15" s="29"/>
      <c r="Y15" s="29"/>
      <c r="Z15" s="29"/>
      <c r="AA15" s="29"/>
      <c r="AB15" s="29"/>
      <c r="AC15" s="29">
        <v>446.21031986042334</v>
      </c>
    </row>
    <row r="16" spans="1:29" x14ac:dyDescent="0.25">
      <c r="K16" s="7" t="s">
        <v>32</v>
      </c>
      <c r="M16" s="29">
        <v>412.87673505194414</v>
      </c>
      <c r="N16" s="29"/>
      <c r="O16" s="29">
        <v>199.45802712337627</v>
      </c>
      <c r="P16" s="29">
        <v>82.125437711183778</v>
      </c>
      <c r="Q16" s="29">
        <v>1</v>
      </c>
      <c r="R16" s="29">
        <v>1</v>
      </c>
      <c r="S16" s="29">
        <v>1</v>
      </c>
      <c r="T16" s="29">
        <v>39.017459398389178</v>
      </c>
      <c r="U16" s="29"/>
      <c r="V16" s="29">
        <v>1</v>
      </c>
      <c r="W16" s="29"/>
      <c r="X16" s="29"/>
      <c r="Y16" s="29">
        <v>1</v>
      </c>
      <c r="Z16" s="29">
        <v>1</v>
      </c>
      <c r="AA16" s="29">
        <v>1</v>
      </c>
      <c r="AB16" s="29"/>
      <c r="AC16" s="29">
        <v>740.47765928489332</v>
      </c>
    </row>
    <row r="17" spans="11:29" x14ac:dyDescent="0.25">
      <c r="K17" s="7" t="s">
        <v>30</v>
      </c>
      <c r="M17" s="29">
        <v>205.75338054313096</v>
      </c>
      <c r="N17" s="29"/>
      <c r="O17" s="29">
        <v>314.64302951455204</v>
      </c>
      <c r="P17" s="29">
        <v>78.500256924417812</v>
      </c>
      <c r="Q17" s="29">
        <v>1</v>
      </c>
      <c r="R17" s="29">
        <v>1</v>
      </c>
      <c r="S17" s="29">
        <v>1</v>
      </c>
      <c r="T17" s="29">
        <v>37.318606766452056</v>
      </c>
      <c r="U17" s="29"/>
      <c r="V17" s="29">
        <v>1</v>
      </c>
      <c r="W17" s="29"/>
      <c r="X17" s="29"/>
      <c r="Y17" s="29">
        <v>1</v>
      </c>
      <c r="Z17" s="29">
        <v>1</v>
      </c>
      <c r="AA17" s="29">
        <v>1</v>
      </c>
      <c r="AB17" s="29"/>
      <c r="AC17" s="29">
        <v>643.21527374855282</v>
      </c>
    </row>
    <row r="18" spans="11:29" x14ac:dyDescent="0.25">
      <c r="K18" s="7" t="s">
        <v>12</v>
      </c>
      <c r="M18" s="29">
        <v>132.6506002985368</v>
      </c>
      <c r="N18" s="29"/>
      <c r="O18" s="29">
        <v>345.97792283151864</v>
      </c>
      <c r="P18" s="29">
        <v>79.503065775146965</v>
      </c>
      <c r="Q18" s="29">
        <v>2</v>
      </c>
      <c r="R18" s="29">
        <v>1</v>
      </c>
      <c r="S18" s="29">
        <v>1</v>
      </c>
      <c r="T18" s="29">
        <v>37.788548696413258</v>
      </c>
      <c r="U18" s="29"/>
      <c r="V18" s="29">
        <v>1</v>
      </c>
      <c r="W18" s="29"/>
      <c r="X18" s="29"/>
      <c r="Y18" s="29">
        <v>1</v>
      </c>
      <c r="Z18" s="29">
        <v>1</v>
      </c>
      <c r="AA18" s="29">
        <v>1</v>
      </c>
      <c r="AB18" s="29"/>
      <c r="AC18" s="29">
        <v>603.92013760161569</v>
      </c>
    </row>
    <row r="19" spans="11:29" x14ac:dyDescent="0.25">
      <c r="K19" s="7" t="s">
        <v>10</v>
      </c>
      <c r="M19" s="29">
        <v>44.035826674279917</v>
      </c>
      <c r="N19" s="29"/>
      <c r="O19" s="29">
        <v>224.79286572857856</v>
      </c>
      <c r="P19" s="29">
        <v>60.860612603868752</v>
      </c>
      <c r="Q19" s="29">
        <v>1</v>
      </c>
      <c r="R19" s="29">
        <v>1</v>
      </c>
      <c r="S19" s="29">
        <v>1</v>
      </c>
      <c r="T19" s="29">
        <v>29.052217324635201</v>
      </c>
      <c r="U19" s="29"/>
      <c r="V19" s="29">
        <v>1</v>
      </c>
      <c r="W19" s="29"/>
      <c r="X19" s="29"/>
      <c r="Y19" s="29">
        <v>1</v>
      </c>
      <c r="Z19" s="29">
        <v>1</v>
      </c>
      <c r="AA19" s="29">
        <v>1</v>
      </c>
      <c r="AB19" s="29"/>
      <c r="AC19" s="29">
        <v>365.74152233136238</v>
      </c>
    </row>
    <row r="20" spans="11:29" x14ac:dyDescent="0.25">
      <c r="K20" s="7" t="s">
        <v>9</v>
      </c>
      <c r="M20" s="29">
        <v>2.2624784240860643</v>
      </c>
      <c r="N20" s="29"/>
      <c r="O20" s="29">
        <v>161.27501049146562</v>
      </c>
      <c r="P20" s="29">
        <v>35.742287466080363</v>
      </c>
      <c r="Q20" s="29">
        <v>1</v>
      </c>
      <c r="R20" s="29">
        <v>1</v>
      </c>
      <c r="S20" s="29">
        <v>1</v>
      </c>
      <c r="T20" s="29">
        <v>17.281126369402518</v>
      </c>
      <c r="U20" s="29"/>
      <c r="V20" s="29">
        <v>1</v>
      </c>
      <c r="W20" s="29"/>
      <c r="X20" s="29"/>
      <c r="Y20" s="29">
        <v>1</v>
      </c>
      <c r="Z20" s="29">
        <v>1</v>
      </c>
      <c r="AA20" s="29">
        <v>1</v>
      </c>
      <c r="AB20" s="29"/>
      <c r="AC20" s="29">
        <v>223.56090275103458</v>
      </c>
    </row>
    <row r="21" spans="11:29" x14ac:dyDescent="0.25">
      <c r="K21" s="7" t="s">
        <v>5</v>
      </c>
      <c r="M21" s="29">
        <v>1</v>
      </c>
      <c r="N21" s="29"/>
      <c r="O21" s="29">
        <v>96.58209349169303</v>
      </c>
      <c r="P21" s="29">
        <v>21.487853016400752</v>
      </c>
      <c r="Q21" s="29">
        <v>0.6522810316272083</v>
      </c>
      <c r="R21" s="29">
        <v>1</v>
      </c>
      <c r="S21" s="29">
        <v>1</v>
      </c>
      <c r="T21" s="29">
        <v>10.706954379819614</v>
      </c>
      <c r="U21" s="29"/>
      <c r="V21" s="29">
        <v>0.92572473972725955</v>
      </c>
      <c r="W21" s="29"/>
      <c r="X21" s="29"/>
      <c r="Y21" s="29">
        <v>0.95674300667509871</v>
      </c>
      <c r="Z21" s="29">
        <v>1</v>
      </c>
      <c r="AA21" s="29">
        <v>1</v>
      </c>
      <c r="AB21" s="29"/>
      <c r="AC21" s="29">
        <v>136.31164966594298</v>
      </c>
    </row>
    <row r="22" spans="11:29" x14ac:dyDescent="0.25">
      <c r="K22" s="7" t="s">
        <v>17</v>
      </c>
      <c r="M22" s="29"/>
      <c r="N22" s="29"/>
      <c r="O22" s="29">
        <v>67.188422118766155</v>
      </c>
      <c r="P22" s="29">
        <v>10.321160944362468</v>
      </c>
      <c r="Q22" s="29">
        <v>1.3116487453458017</v>
      </c>
      <c r="R22" s="29">
        <v>1</v>
      </c>
      <c r="S22" s="29">
        <v>1</v>
      </c>
      <c r="T22" s="29">
        <v>4.8367605552215958</v>
      </c>
      <c r="U22" s="29"/>
      <c r="V22" s="29">
        <v>1.8615069801581829</v>
      </c>
      <c r="W22" s="29"/>
      <c r="X22" s="29"/>
      <c r="Y22" s="29">
        <v>1.9238805108178738</v>
      </c>
      <c r="Z22" s="29">
        <v>0.71942010980067383</v>
      </c>
      <c r="AA22" s="29">
        <v>2.0648004864965737</v>
      </c>
      <c r="AB22" s="29"/>
      <c r="AC22" s="29">
        <v>92.227600450969348</v>
      </c>
    </row>
    <row r="23" spans="11:29" x14ac:dyDescent="0.25">
      <c r="K23" s="7" t="s">
        <v>0</v>
      </c>
      <c r="M23" s="29"/>
      <c r="N23" s="29"/>
      <c r="O23" s="29">
        <v>28.824311840824816</v>
      </c>
      <c r="P23" s="29">
        <v>2.6590393331781712</v>
      </c>
      <c r="Q23" s="29">
        <v>1.2884222574816577</v>
      </c>
      <c r="R23" s="29">
        <v>1</v>
      </c>
      <c r="S23" s="29">
        <v>1</v>
      </c>
      <c r="T23" s="29">
        <v>1.2460939840807161</v>
      </c>
      <c r="U23" s="29"/>
      <c r="V23" s="29">
        <v>1.8285436815333942</v>
      </c>
      <c r="W23" s="29"/>
      <c r="X23" s="29"/>
      <c r="Y23" s="29">
        <v>1.8898127106578593</v>
      </c>
      <c r="Z23" s="29">
        <v>0.70668072167652995</v>
      </c>
      <c r="AA23" s="29">
        <v>14.442559508168728</v>
      </c>
      <c r="AB23" s="29"/>
      <c r="AC23" s="29">
        <v>54.885464037601871</v>
      </c>
    </row>
    <row r="24" spans="11:29" x14ac:dyDescent="0.25">
      <c r="K24" s="7" t="s">
        <v>3</v>
      </c>
      <c r="M24" s="29"/>
      <c r="N24" s="29"/>
      <c r="O24" s="29">
        <v>7.6087520610420709</v>
      </c>
      <c r="P24" s="29">
        <v>2</v>
      </c>
      <c r="Q24" s="29">
        <v>1</v>
      </c>
      <c r="R24" s="29">
        <v>1</v>
      </c>
      <c r="S24" s="29">
        <v>1</v>
      </c>
      <c r="T24" s="29">
        <v>2</v>
      </c>
      <c r="U24" s="29"/>
      <c r="V24" s="29">
        <v>1</v>
      </c>
      <c r="W24" s="29"/>
      <c r="X24" s="29"/>
      <c r="Y24" s="29">
        <v>1</v>
      </c>
      <c r="Z24" s="29">
        <v>1</v>
      </c>
      <c r="AA24" s="29">
        <v>10.484608290698862</v>
      </c>
      <c r="AB24" s="29"/>
      <c r="AC24" s="29">
        <v>28.093360351740934</v>
      </c>
    </row>
    <row r="25" spans="11:29" x14ac:dyDescent="0.25">
      <c r="K25" s="7" t="s">
        <v>2</v>
      </c>
      <c r="M25" s="29"/>
      <c r="N25" s="29"/>
      <c r="O25" s="29">
        <v>1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>
        <v>1</v>
      </c>
      <c r="AB25" s="29"/>
      <c r="AC25" s="29">
        <v>2</v>
      </c>
    </row>
    <row r="26" spans="11:29" x14ac:dyDescent="0.25">
      <c r="K26" s="4">
        <v>93</v>
      </c>
      <c r="M26" s="29">
        <v>567.57087383213775</v>
      </c>
      <c r="N26" s="29"/>
      <c r="O26" s="29">
        <v>859.57282978936689</v>
      </c>
      <c r="P26" s="29">
        <v>493.28250221728621</v>
      </c>
      <c r="Q26" s="29">
        <v>14.597623290678932</v>
      </c>
      <c r="R26" s="29">
        <v>6</v>
      </c>
      <c r="S26" s="29">
        <v>6</v>
      </c>
      <c r="T26" s="29">
        <v>238.57312059374706</v>
      </c>
      <c r="U26" s="29"/>
      <c r="V26" s="29">
        <v>6.1220509007386559</v>
      </c>
      <c r="W26" s="29"/>
      <c r="X26" s="29"/>
      <c r="Y26" s="29">
        <v>6.1931544788232253</v>
      </c>
      <c r="Z26" s="29">
        <v>5.5749897076625716</v>
      </c>
      <c r="AA26" s="29">
        <v>5.6847898927586016</v>
      </c>
      <c r="AB26" s="29"/>
      <c r="AC26" s="29">
        <v>2209.1719347032003</v>
      </c>
    </row>
    <row r="27" spans="11:29" x14ac:dyDescent="0.25">
      <c r="K27" s="7" t="s">
        <v>33</v>
      </c>
      <c r="M27" s="29">
        <v>140.64321283564186</v>
      </c>
      <c r="N27" s="29"/>
      <c r="O27" s="29">
        <v>-1.1047928437460541</v>
      </c>
      <c r="P27" s="29">
        <v>26.271294338817697</v>
      </c>
      <c r="Q27" s="29"/>
      <c r="R27" s="29"/>
      <c r="S27" s="29"/>
      <c r="T27" s="29">
        <v>12.311401874031986</v>
      </c>
      <c r="U27" s="29"/>
      <c r="V27" s="29"/>
      <c r="W27" s="29"/>
      <c r="X27" s="29"/>
      <c r="Y27" s="29"/>
      <c r="Z27" s="29"/>
      <c r="AA27" s="29"/>
      <c r="AB27" s="29"/>
      <c r="AC27" s="29">
        <v>178.1211162047455</v>
      </c>
    </row>
    <row r="28" spans="11:29" x14ac:dyDescent="0.25">
      <c r="K28" s="7" t="s">
        <v>32</v>
      </c>
      <c r="M28" s="29">
        <v>206.48679677204839</v>
      </c>
      <c r="N28" s="29"/>
      <c r="O28" s="29">
        <v>135.38119237803079</v>
      </c>
      <c r="P28" s="29">
        <v>126.72061776240626</v>
      </c>
      <c r="Q28" s="29"/>
      <c r="R28" s="29"/>
      <c r="S28" s="29"/>
      <c r="T28" s="29">
        <v>60.384529398439604</v>
      </c>
      <c r="U28" s="29"/>
      <c r="V28" s="29"/>
      <c r="W28" s="29"/>
      <c r="X28" s="29"/>
      <c r="Y28" s="29"/>
      <c r="Z28" s="29"/>
      <c r="AA28" s="29"/>
      <c r="AB28" s="29"/>
      <c r="AC28" s="29">
        <v>528.97313631092504</v>
      </c>
    </row>
    <row r="29" spans="11:29" x14ac:dyDescent="0.25">
      <c r="K29" s="7" t="s">
        <v>30</v>
      </c>
      <c r="M29" s="29">
        <v>134.6772524514337</v>
      </c>
      <c r="N29" s="29"/>
      <c r="O29" s="29">
        <v>342.6277466016403</v>
      </c>
      <c r="P29" s="29">
        <v>196.02530055708314</v>
      </c>
      <c r="Q29" s="29">
        <v>2.4411344808474116</v>
      </c>
      <c r="R29" s="29">
        <v>1</v>
      </c>
      <c r="S29" s="29">
        <v>1</v>
      </c>
      <c r="T29" s="29">
        <v>92.393854440373943</v>
      </c>
      <c r="U29" s="29"/>
      <c r="V29" s="29">
        <v>1</v>
      </c>
      <c r="W29" s="29"/>
      <c r="X29" s="29"/>
      <c r="Y29" s="29">
        <v>1</v>
      </c>
      <c r="Z29" s="29">
        <v>1</v>
      </c>
      <c r="AA29" s="29">
        <v>1</v>
      </c>
      <c r="AB29" s="29"/>
      <c r="AC29" s="29">
        <v>774.16528853137845</v>
      </c>
    </row>
    <row r="30" spans="11:29" x14ac:dyDescent="0.25">
      <c r="K30" s="7" t="s">
        <v>12</v>
      </c>
      <c r="M30" s="29">
        <v>52.266915340214219</v>
      </c>
      <c r="N30" s="29"/>
      <c r="O30" s="29">
        <v>221.4699786651444</v>
      </c>
      <c r="P30" s="29">
        <v>87.250978605808257</v>
      </c>
      <c r="Q30" s="29">
        <v>3.3431032680382979</v>
      </c>
      <c r="R30" s="29">
        <v>1</v>
      </c>
      <c r="S30" s="29">
        <v>1</v>
      </c>
      <c r="T30" s="29">
        <v>42.419419231874379</v>
      </c>
      <c r="U30" s="29"/>
      <c r="V30" s="29">
        <v>1</v>
      </c>
      <c r="W30" s="29"/>
      <c r="X30" s="29"/>
      <c r="Y30" s="29">
        <v>1</v>
      </c>
      <c r="Z30" s="29">
        <v>1</v>
      </c>
      <c r="AA30" s="29">
        <v>1</v>
      </c>
      <c r="AB30" s="29"/>
      <c r="AC30" s="29">
        <v>412.75039511107957</v>
      </c>
    </row>
    <row r="31" spans="11:29" x14ac:dyDescent="0.25">
      <c r="K31" s="7" t="s">
        <v>10</v>
      </c>
      <c r="M31" s="29">
        <v>13.251046472353172</v>
      </c>
      <c r="N31" s="29"/>
      <c r="O31" s="29">
        <v>106.85001885469119</v>
      </c>
      <c r="P31" s="29">
        <v>34.881561287047539</v>
      </c>
      <c r="Q31" s="29">
        <v>2.5163702633917708</v>
      </c>
      <c r="R31" s="29">
        <v>1</v>
      </c>
      <c r="S31" s="29">
        <v>1</v>
      </c>
      <c r="T31" s="29">
        <v>18.097818773211955</v>
      </c>
      <c r="U31" s="29"/>
      <c r="V31" s="29">
        <v>0.63425908097767369</v>
      </c>
      <c r="W31" s="29"/>
      <c r="X31" s="29"/>
      <c r="Y31" s="29">
        <v>0.65551120554944753</v>
      </c>
      <c r="Z31" s="29">
        <v>1</v>
      </c>
      <c r="AA31" s="29">
        <v>1</v>
      </c>
      <c r="AB31" s="29"/>
      <c r="AC31" s="29">
        <v>180.88658593722272</v>
      </c>
    </row>
    <row r="32" spans="11:29" x14ac:dyDescent="0.25">
      <c r="K32" s="7" t="s">
        <v>9</v>
      </c>
      <c r="M32" s="29">
        <v>3.0723166271130364</v>
      </c>
      <c r="N32" s="29"/>
      <c r="O32" s="29">
        <v>37.715850572046975</v>
      </c>
      <c r="P32" s="29">
        <v>16.040460030891776</v>
      </c>
      <c r="Q32" s="29">
        <v>3.621798421837342</v>
      </c>
      <c r="R32" s="29">
        <v>1</v>
      </c>
      <c r="S32" s="29">
        <v>1</v>
      </c>
      <c r="T32" s="29">
        <v>8.5169706957629678</v>
      </c>
      <c r="U32" s="29"/>
      <c r="V32" s="29">
        <v>1.4877918197609825</v>
      </c>
      <c r="W32" s="29"/>
      <c r="X32" s="29"/>
      <c r="Y32" s="29">
        <v>1.5376432732737777</v>
      </c>
      <c r="Z32" s="29">
        <v>0.57498970766257174</v>
      </c>
      <c r="AA32" s="29">
        <v>0.68478989275860114</v>
      </c>
      <c r="AB32" s="29"/>
      <c r="AC32" s="29">
        <v>75.252611041108025</v>
      </c>
    </row>
    <row r="33" spans="11:30" x14ac:dyDescent="0.25">
      <c r="K33" s="7" t="s">
        <v>5</v>
      </c>
      <c r="M33" s="29">
        <v>1</v>
      </c>
      <c r="N33" s="29"/>
      <c r="O33" s="29">
        <v>13.660534092559846</v>
      </c>
      <c r="P33" s="29">
        <v>4.0922896352315332</v>
      </c>
      <c r="Q33" s="29">
        <v>1.6752168565641097</v>
      </c>
      <c r="R33" s="29">
        <v>1</v>
      </c>
      <c r="S33" s="29">
        <v>1</v>
      </c>
      <c r="T33" s="29">
        <v>2.4491261800522501</v>
      </c>
      <c r="U33" s="29"/>
      <c r="V33" s="29">
        <v>1</v>
      </c>
      <c r="W33" s="29"/>
      <c r="X33" s="29"/>
      <c r="Y33" s="29">
        <v>1</v>
      </c>
      <c r="Z33" s="29">
        <v>1</v>
      </c>
      <c r="AA33" s="29">
        <v>1</v>
      </c>
      <c r="AB33" s="29"/>
      <c r="AC33" s="29">
        <v>28.87716676440774</v>
      </c>
    </row>
    <row r="34" spans="11:30" x14ac:dyDescent="0.25">
      <c r="K34" s="7" t="s">
        <v>17</v>
      </c>
      <c r="M34" s="29">
        <v>16.173333333333336</v>
      </c>
      <c r="N34" s="29"/>
      <c r="O34" s="29">
        <v>2.9723014689994893</v>
      </c>
      <c r="P34" s="29">
        <v>2</v>
      </c>
      <c r="Q34" s="29">
        <v>1</v>
      </c>
      <c r="R34" s="29">
        <v>1</v>
      </c>
      <c r="S34" s="29">
        <v>1</v>
      </c>
      <c r="T34" s="29">
        <v>2</v>
      </c>
      <c r="U34" s="29"/>
      <c r="V34" s="29">
        <v>1</v>
      </c>
      <c r="W34" s="29"/>
      <c r="X34" s="29"/>
      <c r="Y34" s="29">
        <v>1</v>
      </c>
      <c r="Z34" s="29">
        <v>1</v>
      </c>
      <c r="AA34" s="29">
        <v>1</v>
      </c>
      <c r="AB34" s="29"/>
      <c r="AC34" s="29">
        <v>30.145634802332825</v>
      </c>
    </row>
    <row r="35" spans="11:30" x14ac:dyDescent="0.25">
      <c r="K35" s="4">
        <v>94</v>
      </c>
      <c r="M35" s="29">
        <v>853.30730770648654</v>
      </c>
      <c r="N35" s="29"/>
      <c r="O35" s="29">
        <v>248.72844208680186</v>
      </c>
      <c r="P35" s="29">
        <v>267.22727077015014</v>
      </c>
      <c r="Q35" s="29">
        <v>1</v>
      </c>
      <c r="R35" s="29">
        <v>1</v>
      </c>
      <c r="S35" s="29">
        <v>1</v>
      </c>
      <c r="T35" s="29">
        <v>131.60265630848281</v>
      </c>
      <c r="U35" s="29"/>
      <c r="V35" s="29">
        <v>1</v>
      </c>
      <c r="W35" s="29"/>
      <c r="X35" s="29"/>
      <c r="Y35" s="29">
        <v>1</v>
      </c>
      <c r="Z35" s="29">
        <v>1</v>
      </c>
      <c r="AA35" s="29">
        <v>1</v>
      </c>
      <c r="AB35" s="29"/>
      <c r="AC35" s="29">
        <v>1507.8656768719213</v>
      </c>
    </row>
    <row r="36" spans="11:30" x14ac:dyDescent="0.25">
      <c r="K36" s="7" t="s">
        <v>41</v>
      </c>
      <c r="M36" s="29">
        <v>1</v>
      </c>
      <c r="N36" s="29"/>
      <c r="O36" s="29">
        <v>1</v>
      </c>
      <c r="P36" s="29">
        <v>1</v>
      </c>
      <c r="Q36" s="29"/>
      <c r="R36" s="29"/>
      <c r="S36" s="29"/>
      <c r="T36" s="29">
        <v>1</v>
      </c>
      <c r="U36" s="29"/>
      <c r="V36" s="29"/>
      <c r="W36" s="29"/>
      <c r="X36" s="29"/>
      <c r="Y36" s="29"/>
      <c r="Z36" s="29"/>
      <c r="AA36" s="29"/>
      <c r="AB36" s="29"/>
      <c r="AC36" s="29">
        <v>4</v>
      </c>
    </row>
    <row r="37" spans="11:30" x14ac:dyDescent="0.25">
      <c r="K37" s="7" t="s">
        <v>33</v>
      </c>
      <c r="M37" s="29">
        <v>283.26271222043061</v>
      </c>
      <c r="N37" s="29"/>
      <c r="O37" s="29">
        <v>-6.2674188883531023</v>
      </c>
      <c r="P37" s="29">
        <v>23.524305811852606</v>
      </c>
      <c r="Q37" s="29">
        <v>1</v>
      </c>
      <c r="R37" s="29">
        <v>1</v>
      </c>
      <c r="S37" s="29">
        <v>1</v>
      </c>
      <c r="T37" s="29">
        <v>11.555467013042172</v>
      </c>
      <c r="U37" s="29"/>
      <c r="V37" s="29">
        <v>1</v>
      </c>
      <c r="W37" s="29"/>
      <c r="X37" s="29"/>
      <c r="Y37" s="29">
        <v>1</v>
      </c>
      <c r="Z37" s="29">
        <v>1</v>
      </c>
      <c r="AA37" s="29">
        <v>1</v>
      </c>
      <c r="AB37" s="29"/>
      <c r="AC37" s="29">
        <v>319.0750661569723</v>
      </c>
    </row>
    <row r="38" spans="11:30" x14ac:dyDescent="0.25">
      <c r="K38" s="7" t="s">
        <v>32</v>
      </c>
      <c r="M38" s="29">
        <v>413.23257566304017</v>
      </c>
      <c r="N38" s="29"/>
      <c r="O38" s="29">
        <v>22.571739729093256</v>
      </c>
      <c r="P38" s="29">
        <v>65.29602308426027</v>
      </c>
      <c r="Q38" s="29"/>
      <c r="R38" s="29"/>
      <c r="S38" s="29"/>
      <c r="T38" s="29">
        <v>30.5993899881286</v>
      </c>
      <c r="U38" s="29"/>
      <c r="V38" s="29"/>
      <c r="W38" s="29"/>
      <c r="X38" s="29"/>
      <c r="Y38" s="29"/>
      <c r="Z38" s="29"/>
      <c r="AA38" s="29"/>
      <c r="AB38" s="29"/>
      <c r="AC38" s="29">
        <v>531.69972846452231</v>
      </c>
    </row>
    <row r="39" spans="11:30" x14ac:dyDescent="0.25">
      <c r="K39" s="7" t="s">
        <v>30</v>
      </c>
      <c r="M39" s="29">
        <v>63.349817523211641</v>
      </c>
      <c r="N39" s="29"/>
      <c r="O39" s="29">
        <v>3.5950221706429915</v>
      </c>
      <c r="P39" s="29">
        <v>64.453448380071265</v>
      </c>
      <c r="Q39" s="29"/>
      <c r="R39" s="29"/>
      <c r="S39" s="29"/>
      <c r="T39" s="29">
        <v>31.204537886120164</v>
      </c>
      <c r="U39" s="29"/>
      <c r="V39" s="29"/>
      <c r="W39" s="29"/>
      <c r="X39" s="29"/>
      <c r="Y39" s="29"/>
      <c r="Z39" s="29"/>
      <c r="AA39" s="29"/>
      <c r="AB39" s="29"/>
      <c r="AC39" s="29">
        <v>162.60282596004606</v>
      </c>
    </row>
    <row r="40" spans="11:30" x14ac:dyDescent="0.25">
      <c r="K40" s="7" t="s">
        <v>12</v>
      </c>
      <c r="M40" s="29">
        <v>74.830018628900817</v>
      </c>
      <c r="N40" s="29"/>
      <c r="O40" s="29">
        <v>116.33304792548745</v>
      </c>
      <c r="P40" s="29">
        <v>67.75090571346901</v>
      </c>
      <c r="Q40" s="29"/>
      <c r="R40" s="29"/>
      <c r="S40" s="29"/>
      <c r="T40" s="29">
        <v>32.314896471720978</v>
      </c>
      <c r="U40" s="29"/>
      <c r="V40" s="29"/>
      <c r="W40" s="29"/>
      <c r="X40" s="29"/>
      <c r="Y40" s="29"/>
      <c r="Z40" s="29"/>
      <c r="AA40" s="29"/>
      <c r="AB40" s="29"/>
      <c r="AC40" s="29">
        <v>291.22886873957827</v>
      </c>
    </row>
    <row r="41" spans="11:30" x14ac:dyDescent="0.25">
      <c r="K41" s="7" t="s">
        <v>10</v>
      </c>
      <c r="M41" s="29">
        <v>15.559760578120857</v>
      </c>
      <c r="N41" s="29"/>
      <c r="O41" s="29">
        <v>85.688619974870022</v>
      </c>
      <c r="P41" s="29">
        <v>35.194117248642627</v>
      </c>
      <c r="Q41" s="29"/>
      <c r="R41" s="29"/>
      <c r="S41" s="29"/>
      <c r="T41" s="29">
        <v>18.70676476648482</v>
      </c>
      <c r="U41" s="29"/>
      <c r="V41" s="29"/>
      <c r="W41" s="29"/>
      <c r="X41" s="29"/>
      <c r="Y41" s="29"/>
      <c r="Z41" s="29"/>
      <c r="AA41" s="29"/>
      <c r="AB41" s="29"/>
      <c r="AC41" s="29">
        <v>155.14926256811833</v>
      </c>
    </row>
    <row r="42" spans="11:30" x14ac:dyDescent="0.25">
      <c r="K42" s="7" t="s">
        <v>9</v>
      </c>
      <c r="M42" s="29">
        <v>1.0724230927823708</v>
      </c>
      <c r="N42" s="29"/>
      <c r="O42" s="29">
        <v>21.390922181009628</v>
      </c>
      <c r="P42" s="29">
        <v>7.4637987565056365</v>
      </c>
      <c r="Q42" s="29"/>
      <c r="R42" s="29"/>
      <c r="S42" s="29"/>
      <c r="T42" s="29">
        <v>4.4977273983211168</v>
      </c>
      <c r="U42" s="29"/>
      <c r="V42" s="29"/>
      <c r="W42" s="29"/>
      <c r="X42" s="29"/>
      <c r="Y42" s="29"/>
      <c r="Z42" s="29"/>
      <c r="AA42" s="29"/>
      <c r="AB42" s="29"/>
      <c r="AC42" s="29">
        <v>34.424871428618751</v>
      </c>
    </row>
    <row r="43" spans="11:30" x14ac:dyDescent="0.25">
      <c r="K43" s="7" t="s">
        <v>5</v>
      </c>
      <c r="M43" s="29">
        <v>1</v>
      </c>
      <c r="N43" s="29"/>
      <c r="O43" s="29">
        <v>2.4165089940516493</v>
      </c>
      <c r="P43" s="29">
        <v>1.5446717753487389</v>
      </c>
      <c r="Q43" s="29"/>
      <c r="R43" s="29"/>
      <c r="S43" s="29"/>
      <c r="T43" s="29">
        <v>0.72387278466496052</v>
      </c>
      <c r="U43" s="29"/>
      <c r="V43" s="29"/>
      <c r="W43" s="29"/>
      <c r="X43" s="29"/>
      <c r="Y43" s="29"/>
      <c r="Z43" s="29"/>
      <c r="AA43" s="29"/>
      <c r="AB43" s="29"/>
      <c r="AC43" s="29">
        <v>5.6850535540653491</v>
      </c>
    </row>
    <row r="44" spans="11:30" x14ac:dyDescent="0.25">
      <c r="K44" s="7" t="s">
        <v>17</v>
      </c>
      <c r="M44" s="29"/>
      <c r="N44" s="29"/>
      <c r="O44" s="29">
        <v>2</v>
      </c>
      <c r="P44" s="29">
        <v>1</v>
      </c>
      <c r="Q44" s="29"/>
      <c r="R44" s="29"/>
      <c r="S44" s="29"/>
      <c r="T44" s="29">
        <v>1</v>
      </c>
      <c r="U44" s="29"/>
      <c r="V44" s="29"/>
      <c r="W44" s="29"/>
      <c r="X44" s="29"/>
      <c r="Y44" s="29"/>
      <c r="Z44" s="29"/>
      <c r="AA44" s="29"/>
      <c r="AB44" s="29"/>
      <c r="AC44" s="29">
        <v>4</v>
      </c>
    </row>
    <row r="45" spans="11:30" x14ac:dyDescent="0.25">
      <c r="K45" s="4">
        <v>95</v>
      </c>
      <c r="M45" s="29">
        <v>1068.990594126795</v>
      </c>
      <c r="N45" s="29"/>
      <c r="O45" s="29">
        <v>817.76754677436111</v>
      </c>
      <c r="P45" s="29">
        <v>633.5931225297976</v>
      </c>
      <c r="Q45" s="29">
        <v>3</v>
      </c>
      <c r="R45" s="29">
        <v>3</v>
      </c>
      <c r="S45" s="29">
        <v>3</v>
      </c>
      <c r="T45" s="29">
        <v>300.32287740563061</v>
      </c>
      <c r="U45" s="29"/>
      <c r="V45" s="29">
        <v>3</v>
      </c>
      <c r="W45" s="29"/>
      <c r="X45" s="29"/>
      <c r="Y45" s="29">
        <v>-36.428571428571431</v>
      </c>
      <c r="Z45" s="29">
        <v>3</v>
      </c>
      <c r="AA45" s="29">
        <v>3</v>
      </c>
      <c r="AB45" s="29"/>
      <c r="AC45" s="29">
        <v>2802.2455694080131</v>
      </c>
    </row>
    <row r="46" spans="11:30" x14ac:dyDescent="0.25">
      <c r="K46" s="7" t="s">
        <v>41</v>
      </c>
      <c r="M46" s="29">
        <v>1</v>
      </c>
      <c r="N46" s="29"/>
      <c r="O46" s="29">
        <v>1</v>
      </c>
      <c r="P46" s="29">
        <v>1</v>
      </c>
      <c r="Q46" s="29"/>
      <c r="R46" s="29"/>
      <c r="S46" s="29"/>
      <c r="T46" s="29">
        <v>1</v>
      </c>
      <c r="U46" s="29"/>
      <c r="V46" s="29"/>
      <c r="W46" s="29"/>
      <c r="X46" s="29"/>
      <c r="Y46" s="29"/>
      <c r="Z46" s="29"/>
      <c r="AA46" s="29"/>
      <c r="AB46" s="29"/>
      <c r="AC46" s="29">
        <v>4</v>
      </c>
    </row>
    <row r="47" spans="11:30" x14ac:dyDescent="0.25">
      <c r="K47" s="7" t="s">
        <v>33</v>
      </c>
      <c r="M47" s="29">
        <v>395.19619269392638</v>
      </c>
      <c r="N47" s="29"/>
      <c r="O47" s="29">
        <v>61.238556784691788</v>
      </c>
      <c r="P47" s="29">
        <v>88.421417654811947</v>
      </c>
      <c r="Q47" s="29"/>
      <c r="R47" s="29"/>
      <c r="S47" s="29"/>
      <c r="T47" s="29">
        <v>41.436542599712936</v>
      </c>
      <c r="U47" s="29"/>
      <c r="V47" s="29"/>
      <c r="W47" s="29"/>
      <c r="X47" s="29"/>
      <c r="Y47" s="29"/>
      <c r="Z47" s="29"/>
      <c r="AA47" s="29"/>
      <c r="AB47" s="29"/>
      <c r="AC47" s="29">
        <v>586.29270973314306</v>
      </c>
    </row>
    <row r="48" spans="11:30" x14ac:dyDescent="0.25">
      <c r="K48" s="7" t="s">
        <v>32</v>
      </c>
      <c r="M48" s="29">
        <v>371.04665326833322</v>
      </c>
      <c r="N48" s="29"/>
      <c r="O48" s="29">
        <v>292.86616269266915</v>
      </c>
      <c r="P48" s="29">
        <v>237.24637767274461</v>
      </c>
      <c r="Q48" s="29">
        <v>1</v>
      </c>
      <c r="R48" s="29">
        <v>1</v>
      </c>
      <c r="S48" s="29">
        <v>1</v>
      </c>
      <c r="T48" s="29">
        <v>111.71110769429988</v>
      </c>
      <c r="U48" s="29"/>
      <c r="V48" s="29">
        <v>1</v>
      </c>
      <c r="W48" s="29"/>
      <c r="X48" s="29"/>
      <c r="Y48" s="29">
        <v>-7.5</v>
      </c>
      <c r="Z48" s="29">
        <v>1</v>
      </c>
      <c r="AA48" s="29">
        <v>1</v>
      </c>
      <c r="AB48" s="29"/>
      <c r="AC48" s="29">
        <v>1011.3703013280469</v>
      </c>
      <c r="AD48" s="8"/>
    </row>
    <row r="49" spans="11:30" x14ac:dyDescent="0.25">
      <c r="K49" s="7" t="s">
        <v>30</v>
      </c>
      <c r="M49" s="29">
        <v>222.28779694047932</v>
      </c>
      <c r="N49" s="29"/>
      <c r="O49" s="29">
        <v>295.71579025913559</v>
      </c>
      <c r="P49" s="29">
        <v>206.65281387517416</v>
      </c>
      <c r="Q49" s="29">
        <v>1</v>
      </c>
      <c r="R49" s="29">
        <v>1</v>
      </c>
      <c r="S49" s="29">
        <v>1</v>
      </c>
      <c r="T49" s="29">
        <v>97.374179569894551</v>
      </c>
      <c r="U49" s="29"/>
      <c r="V49" s="29">
        <v>1</v>
      </c>
      <c r="W49" s="29"/>
      <c r="X49" s="29"/>
      <c r="Y49" s="29">
        <v>0</v>
      </c>
      <c r="Z49" s="29">
        <v>1</v>
      </c>
      <c r="AA49" s="29">
        <v>1</v>
      </c>
      <c r="AB49" s="29"/>
      <c r="AC49" s="29">
        <v>828.0305806446836</v>
      </c>
      <c r="AD49" s="8"/>
    </row>
    <row r="50" spans="11:30" x14ac:dyDescent="0.25">
      <c r="K50" s="7" t="s">
        <v>12</v>
      </c>
      <c r="M50" s="29">
        <v>68.725828977444479</v>
      </c>
      <c r="N50" s="29"/>
      <c r="O50" s="29">
        <v>101.04794059058575</v>
      </c>
      <c r="P50" s="29">
        <v>81.911118072668316</v>
      </c>
      <c r="Q50" s="29">
        <v>1</v>
      </c>
      <c r="R50" s="29">
        <v>1</v>
      </c>
      <c r="S50" s="29">
        <v>1</v>
      </c>
      <c r="T50" s="29">
        <v>38.917023722657646</v>
      </c>
      <c r="U50" s="29"/>
      <c r="V50" s="29">
        <v>1</v>
      </c>
      <c r="W50" s="29"/>
      <c r="X50" s="29"/>
      <c r="Y50" s="29">
        <v>-28.928571428571431</v>
      </c>
      <c r="Z50" s="29">
        <v>1</v>
      </c>
      <c r="AA50" s="29">
        <v>1</v>
      </c>
      <c r="AB50" s="29"/>
      <c r="AC50" s="29">
        <v>267.67333993478474</v>
      </c>
    </row>
    <row r="51" spans="11:30" x14ac:dyDescent="0.25">
      <c r="K51" s="7" t="s">
        <v>10</v>
      </c>
      <c r="M51" s="29">
        <v>9.7341222466116744</v>
      </c>
      <c r="N51" s="29"/>
      <c r="O51" s="29">
        <v>59.333387159006044</v>
      </c>
      <c r="P51" s="29">
        <v>16.823714508239725</v>
      </c>
      <c r="Q51" s="29"/>
      <c r="R51" s="29"/>
      <c r="S51" s="29"/>
      <c r="T51" s="29">
        <v>7.8840238190655887</v>
      </c>
      <c r="U51" s="29"/>
      <c r="V51" s="29"/>
      <c r="W51" s="29"/>
      <c r="X51" s="29"/>
      <c r="Y51" s="29"/>
      <c r="Z51" s="29"/>
      <c r="AA51" s="29"/>
      <c r="AB51" s="29"/>
      <c r="AC51" s="29">
        <v>93.77524773292302</v>
      </c>
    </row>
    <row r="52" spans="11:30" x14ac:dyDescent="0.25">
      <c r="K52" s="7" t="s">
        <v>9</v>
      </c>
      <c r="M52" s="29">
        <v>1</v>
      </c>
      <c r="N52" s="29"/>
      <c r="O52" s="29">
        <v>4.5657092882726786</v>
      </c>
      <c r="P52" s="29">
        <v>0.53768074615882666</v>
      </c>
      <c r="Q52" s="29"/>
      <c r="R52" s="29"/>
      <c r="S52" s="29"/>
      <c r="T52" s="29">
        <v>1</v>
      </c>
      <c r="U52" s="29"/>
      <c r="V52" s="29"/>
      <c r="W52" s="29"/>
      <c r="X52" s="29"/>
      <c r="Y52" s="29"/>
      <c r="Z52" s="29"/>
      <c r="AA52" s="29"/>
      <c r="AB52" s="29"/>
      <c r="AC52" s="29">
        <v>7.1033900344315057</v>
      </c>
    </row>
    <row r="53" spans="11:30" x14ac:dyDescent="0.25">
      <c r="K53" s="7" t="s">
        <v>5</v>
      </c>
      <c r="M53" s="29"/>
      <c r="N53" s="29"/>
      <c r="O53" s="29">
        <v>2</v>
      </c>
      <c r="P53" s="29">
        <v>1</v>
      </c>
      <c r="Q53" s="29"/>
      <c r="R53" s="29"/>
      <c r="S53" s="29"/>
      <c r="T53" s="29">
        <v>1</v>
      </c>
      <c r="U53" s="29"/>
      <c r="V53" s="29"/>
      <c r="W53" s="29"/>
      <c r="X53" s="29"/>
      <c r="Y53" s="29"/>
      <c r="Z53" s="29"/>
      <c r="AA53" s="29"/>
      <c r="AB53" s="29"/>
      <c r="AC53" s="29">
        <v>4</v>
      </c>
    </row>
    <row r="54" spans="11:30" x14ac:dyDescent="0.25">
      <c r="K54" s="4">
        <v>96</v>
      </c>
      <c r="M54" s="29">
        <v>117.35745448447761</v>
      </c>
      <c r="N54" s="29"/>
      <c r="O54" s="29">
        <v>196.36746654744462</v>
      </c>
      <c r="P54" s="29">
        <v>37.309481524303138</v>
      </c>
      <c r="Q54" s="29"/>
      <c r="R54" s="29"/>
      <c r="S54" s="29"/>
      <c r="T54" s="29">
        <v>18.015553673080007</v>
      </c>
      <c r="U54" s="29"/>
      <c r="V54" s="29"/>
      <c r="W54" s="29"/>
      <c r="X54" s="29"/>
      <c r="Y54" s="29"/>
      <c r="Z54" s="29"/>
      <c r="AA54" s="29"/>
      <c r="AB54" s="29"/>
      <c r="AC54" s="29">
        <v>369.04995622930539</v>
      </c>
    </row>
    <row r="55" spans="11:30" x14ac:dyDescent="0.25">
      <c r="K55" s="7" t="s">
        <v>41</v>
      </c>
      <c r="M55" s="29">
        <v>1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>
        <v>1</v>
      </c>
    </row>
    <row r="56" spans="11:30" x14ac:dyDescent="0.25">
      <c r="K56" s="7" t="s">
        <v>33</v>
      </c>
      <c r="M56" s="29">
        <v>43.9681360757723</v>
      </c>
      <c r="N56" s="29"/>
      <c r="O56" s="29">
        <v>69.370023421077605</v>
      </c>
      <c r="P56" s="29">
        <v>17.428457952680727</v>
      </c>
      <c r="Q56" s="29"/>
      <c r="R56" s="29"/>
      <c r="S56" s="29"/>
      <c r="T56" s="29">
        <v>8.1674220970179086</v>
      </c>
      <c r="U56" s="29"/>
      <c r="V56" s="29"/>
      <c r="W56" s="29"/>
      <c r="X56" s="29"/>
      <c r="Y56" s="29"/>
      <c r="Z56" s="29"/>
      <c r="AA56" s="29"/>
      <c r="AB56" s="29"/>
      <c r="AC56" s="29">
        <v>138.93403954654855</v>
      </c>
    </row>
    <row r="57" spans="11:30" x14ac:dyDescent="0.25">
      <c r="K57" s="7" t="s">
        <v>32</v>
      </c>
      <c r="M57" s="29">
        <v>57.915139194315316</v>
      </c>
      <c r="N57" s="29"/>
      <c r="O57" s="29">
        <v>77.410437613634556</v>
      </c>
      <c r="P57" s="29">
        <v>16.488010411833773</v>
      </c>
      <c r="Q57" s="29"/>
      <c r="R57" s="29"/>
      <c r="S57" s="29"/>
      <c r="T57" s="29">
        <v>7.7267042752201345</v>
      </c>
      <c r="U57" s="29"/>
      <c r="V57" s="29"/>
      <c r="W57" s="29"/>
      <c r="X57" s="29"/>
      <c r="Y57" s="29"/>
      <c r="Z57" s="29"/>
      <c r="AA57" s="29"/>
      <c r="AB57" s="29"/>
      <c r="AC57" s="29">
        <v>159.54029149500377</v>
      </c>
    </row>
    <row r="58" spans="11:30" x14ac:dyDescent="0.25">
      <c r="K58" s="7" t="s">
        <v>30</v>
      </c>
      <c r="M58" s="29">
        <v>12.847292151157847</v>
      </c>
      <c r="N58" s="29"/>
      <c r="O58" s="29">
        <v>33.08564445796668</v>
      </c>
      <c r="P58" s="29">
        <v>2.3930131597886404</v>
      </c>
      <c r="Q58" s="29"/>
      <c r="R58" s="29"/>
      <c r="S58" s="29"/>
      <c r="T58" s="29">
        <v>1.1214273008419628</v>
      </c>
      <c r="U58" s="29"/>
      <c r="V58" s="29"/>
      <c r="W58" s="29"/>
      <c r="X58" s="29"/>
      <c r="Y58" s="29"/>
      <c r="Z58" s="29"/>
      <c r="AA58" s="29"/>
      <c r="AB58" s="29"/>
      <c r="AC58" s="29">
        <v>49.447377069755127</v>
      </c>
    </row>
    <row r="59" spans="11:30" x14ac:dyDescent="0.25">
      <c r="K59" s="7" t="s">
        <v>12</v>
      </c>
      <c r="M59" s="29">
        <v>0.62688706323216403</v>
      </c>
      <c r="N59" s="29"/>
      <c r="O59" s="29">
        <v>11.529041223408111</v>
      </c>
      <c r="P59" s="29">
        <v>1</v>
      </c>
      <c r="Q59" s="29"/>
      <c r="R59" s="29"/>
      <c r="S59" s="29"/>
      <c r="T59" s="29">
        <v>1</v>
      </c>
      <c r="U59" s="29"/>
      <c r="V59" s="29"/>
      <c r="W59" s="29"/>
      <c r="X59" s="29"/>
      <c r="Y59" s="29"/>
      <c r="Z59" s="29"/>
      <c r="AA59" s="29"/>
      <c r="AB59" s="29"/>
      <c r="AC59" s="29">
        <v>14.155928286640275</v>
      </c>
    </row>
    <row r="60" spans="11:30" x14ac:dyDescent="0.25">
      <c r="K60" s="7" t="s">
        <v>10</v>
      </c>
      <c r="M60" s="29">
        <v>1</v>
      </c>
      <c r="N60" s="29"/>
      <c r="O60" s="29">
        <v>3.9723198313576411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>
        <v>4.9723198313576411</v>
      </c>
    </row>
    <row r="61" spans="11:30" x14ac:dyDescent="0.25">
      <c r="K61" s="7" t="s">
        <v>9</v>
      </c>
      <c r="M61" s="29"/>
      <c r="N61" s="29"/>
      <c r="O61" s="29">
        <v>1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>
        <v>1</v>
      </c>
    </row>
    <row r="62" spans="11:30" x14ac:dyDescent="0.25">
      <c r="K62" s="4">
        <v>97</v>
      </c>
      <c r="M62" s="29">
        <v>333.01609437385315</v>
      </c>
      <c r="N62" s="29"/>
      <c r="O62" s="29">
        <v>365.26052249323567</v>
      </c>
      <c r="P62" s="29">
        <v>267.76028850330533</v>
      </c>
      <c r="Q62" s="29"/>
      <c r="R62" s="29"/>
      <c r="S62" s="29"/>
      <c r="T62" s="29">
        <v>108.21395893273251</v>
      </c>
      <c r="U62" s="29"/>
      <c r="V62" s="29"/>
      <c r="W62" s="29"/>
      <c r="X62" s="29"/>
      <c r="Y62" s="29"/>
      <c r="Z62" s="29"/>
      <c r="AA62" s="29"/>
      <c r="AB62" s="29"/>
      <c r="AC62" s="29">
        <v>1074.2508643031265</v>
      </c>
    </row>
    <row r="63" spans="11:30" x14ac:dyDescent="0.25">
      <c r="K63" s="7" t="s">
        <v>33</v>
      </c>
      <c r="M63" s="29">
        <v>-9.5450167168143025</v>
      </c>
      <c r="N63" s="29"/>
      <c r="O63" s="29">
        <v>27.762278290219342</v>
      </c>
      <c r="P63" s="29">
        <v>25.178866125329321</v>
      </c>
      <c r="Q63" s="29"/>
      <c r="R63" s="29"/>
      <c r="S63" s="29"/>
      <c r="T63" s="29">
        <v>17.420161141482772</v>
      </c>
      <c r="U63" s="29"/>
      <c r="V63" s="29"/>
      <c r="W63" s="29"/>
      <c r="X63" s="29"/>
      <c r="Y63" s="29"/>
      <c r="Z63" s="29"/>
      <c r="AA63" s="29"/>
      <c r="AB63" s="29"/>
      <c r="AC63" s="29">
        <v>60.816288840217133</v>
      </c>
    </row>
    <row r="64" spans="11:30" x14ac:dyDescent="0.25">
      <c r="K64" s="7" t="s">
        <v>32</v>
      </c>
      <c r="M64" s="29">
        <v>103.57874286242604</v>
      </c>
      <c r="N64" s="29"/>
      <c r="O64" s="29">
        <v>75.583687531221784</v>
      </c>
      <c r="P64" s="29">
        <v>84.954773609501046</v>
      </c>
      <c r="Q64" s="29"/>
      <c r="R64" s="29"/>
      <c r="S64" s="29"/>
      <c r="T64" s="29">
        <v>43.716664217085523</v>
      </c>
      <c r="U64" s="29"/>
      <c r="V64" s="29"/>
      <c r="W64" s="29"/>
      <c r="X64" s="29"/>
      <c r="Y64" s="29"/>
      <c r="Z64" s="29"/>
      <c r="AA64" s="29"/>
      <c r="AB64" s="29"/>
      <c r="AC64" s="29">
        <v>307.83386822023436</v>
      </c>
    </row>
    <row r="65" spans="11:29" x14ac:dyDescent="0.25">
      <c r="K65" s="7" t="s">
        <v>30</v>
      </c>
      <c r="M65" s="29">
        <v>117.01463429683125</v>
      </c>
      <c r="N65" s="29"/>
      <c r="O65" s="29">
        <v>118.65331411652055</v>
      </c>
      <c r="P65" s="29">
        <v>79.929472974327339</v>
      </c>
      <c r="Q65" s="29"/>
      <c r="R65" s="29"/>
      <c r="S65" s="29"/>
      <c r="T65" s="29">
        <v>19.13699966950346</v>
      </c>
      <c r="U65" s="29"/>
      <c r="V65" s="29"/>
      <c r="W65" s="29"/>
      <c r="X65" s="29"/>
      <c r="Y65" s="29"/>
      <c r="Z65" s="29"/>
      <c r="AA65" s="29"/>
      <c r="AB65" s="29"/>
      <c r="AC65" s="29">
        <v>334.73442105718254</v>
      </c>
    </row>
    <row r="66" spans="11:29" x14ac:dyDescent="0.25">
      <c r="K66" s="7" t="s">
        <v>12</v>
      </c>
      <c r="M66" s="29">
        <v>82.09832165084886</v>
      </c>
      <c r="N66" s="29"/>
      <c r="O66" s="29">
        <v>82.284789385760135</v>
      </c>
      <c r="P66" s="29">
        <v>50.653692084601886</v>
      </c>
      <c r="Q66" s="29"/>
      <c r="R66" s="29"/>
      <c r="S66" s="29"/>
      <c r="T66" s="29">
        <v>13.735489930409848</v>
      </c>
      <c r="U66" s="29"/>
      <c r="V66" s="29"/>
      <c r="W66" s="29"/>
      <c r="X66" s="29"/>
      <c r="Y66" s="29"/>
      <c r="Z66" s="29"/>
      <c r="AA66" s="29"/>
      <c r="AB66" s="29"/>
      <c r="AC66" s="29">
        <v>228.77229305162072</v>
      </c>
    </row>
    <row r="67" spans="11:29" x14ac:dyDescent="0.25">
      <c r="K67" s="7" t="s">
        <v>10</v>
      </c>
      <c r="M67" s="29">
        <v>32.68519676505759</v>
      </c>
      <c r="N67" s="29"/>
      <c r="O67" s="29">
        <v>49.682235489510838</v>
      </c>
      <c r="P67" s="29">
        <v>21.240255213080541</v>
      </c>
      <c r="Q67" s="29"/>
      <c r="R67" s="29"/>
      <c r="S67" s="29"/>
      <c r="T67" s="29">
        <v>10.953727991576596</v>
      </c>
      <c r="U67" s="29"/>
      <c r="V67" s="29"/>
      <c r="W67" s="29"/>
      <c r="X67" s="29"/>
      <c r="Y67" s="29"/>
      <c r="Z67" s="29"/>
      <c r="AA67" s="29"/>
      <c r="AB67" s="29"/>
      <c r="AC67" s="29">
        <v>114.56141545922557</v>
      </c>
    </row>
    <row r="68" spans="11:29" x14ac:dyDescent="0.25">
      <c r="K68" s="7" t="s">
        <v>9</v>
      </c>
      <c r="M68" s="29">
        <v>6.6587621706928681</v>
      </c>
      <c r="N68" s="29"/>
      <c r="O68" s="29">
        <v>9.2942176800030243</v>
      </c>
      <c r="P68" s="29">
        <v>4.8032284964651968</v>
      </c>
      <c r="Q68" s="29"/>
      <c r="R68" s="29"/>
      <c r="S68" s="29"/>
      <c r="T68" s="29">
        <v>2.2509159826742948</v>
      </c>
      <c r="U68" s="29"/>
      <c r="V68" s="29"/>
      <c r="W68" s="29"/>
      <c r="X68" s="29"/>
      <c r="Y68" s="29"/>
      <c r="Z68" s="29"/>
      <c r="AA68" s="29"/>
      <c r="AB68" s="29"/>
      <c r="AC68" s="29">
        <v>23.007124329835385</v>
      </c>
    </row>
    <row r="69" spans="11:29" x14ac:dyDescent="0.25">
      <c r="K69" s="7" t="s">
        <v>5</v>
      </c>
      <c r="M69" s="29">
        <v>0.52545334481091188</v>
      </c>
      <c r="N69" s="29"/>
      <c r="O69" s="29">
        <v>2</v>
      </c>
      <c r="P69" s="29">
        <v>1</v>
      </c>
      <c r="Q69" s="29"/>
      <c r="R69" s="29"/>
      <c r="S69" s="29"/>
      <c r="T69" s="29">
        <v>1</v>
      </c>
      <c r="U69" s="29"/>
      <c r="V69" s="29"/>
      <c r="W69" s="29"/>
      <c r="X69" s="29"/>
      <c r="Y69" s="29"/>
      <c r="Z69" s="29"/>
      <c r="AA69" s="29"/>
      <c r="AB69" s="29"/>
      <c r="AC69" s="29">
        <v>4.525453344810912</v>
      </c>
    </row>
    <row r="70" spans="11:29" x14ac:dyDescent="0.25">
      <c r="K70" s="4">
        <v>100</v>
      </c>
      <c r="M70" s="29">
        <v>5.6672747050010681</v>
      </c>
      <c r="N70" s="29"/>
      <c r="O70" s="29">
        <v>3.6655029663421126</v>
      </c>
      <c r="P70" s="29">
        <v>4.0193267540230559</v>
      </c>
      <c r="Q70" s="29"/>
      <c r="R70" s="29"/>
      <c r="S70" s="29"/>
      <c r="T70" s="29">
        <v>3.7658361940660594</v>
      </c>
      <c r="U70" s="29"/>
      <c r="V70" s="29"/>
      <c r="W70" s="29"/>
      <c r="X70" s="29"/>
      <c r="Y70" s="29"/>
      <c r="Z70" s="29"/>
      <c r="AA70" s="29"/>
      <c r="AB70" s="29"/>
      <c r="AC70" s="29">
        <v>17.117940619432293</v>
      </c>
    </row>
    <row r="71" spans="11:29" x14ac:dyDescent="0.25">
      <c r="K71" s="7" t="s">
        <v>33</v>
      </c>
      <c r="M71" s="29">
        <v>1</v>
      </c>
      <c r="N71" s="29"/>
      <c r="O71" s="29">
        <v>1</v>
      </c>
      <c r="P71" s="29">
        <v>0.68547935799260107</v>
      </c>
      <c r="Q71" s="29"/>
      <c r="R71" s="29"/>
      <c r="S71" s="29"/>
      <c r="T71" s="29">
        <v>1</v>
      </c>
      <c r="U71" s="29"/>
      <c r="V71" s="29"/>
      <c r="W71" s="29"/>
      <c r="X71" s="29"/>
      <c r="Y71" s="29"/>
      <c r="Z71" s="29"/>
      <c r="AA71" s="29"/>
      <c r="AB71" s="29"/>
      <c r="AC71" s="29">
        <v>3.6854793579926008</v>
      </c>
    </row>
    <row r="72" spans="11:29" x14ac:dyDescent="0.25">
      <c r="K72" s="7" t="s">
        <v>32</v>
      </c>
      <c r="M72" s="29">
        <v>2.0260211885335226</v>
      </c>
      <c r="N72" s="29"/>
      <c r="O72" s="29">
        <v>0.6655029663421127</v>
      </c>
      <c r="P72" s="29">
        <v>1.6342174738091146</v>
      </c>
      <c r="Q72" s="29"/>
      <c r="R72" s="29"/>
      <c r="S72" s="29"/>
      <c r="T72" s="29">
        <v>0.76583619406605929</v>
      </c>
      <c r="U72" s="29"/>
      <c r="V72" s="29"/>
      <c r="W72" s="29"/>
      <c r="X72" s="29"/>
      <c r="Y72" s="29"/>
      <c r="Z72" s="29"/>
      <c r="AA72" s="29"/>
      <c r="AB72" s="29"/>
      <c r="AC72" s="29">
        <v>5.0915778227508088</v>
      </c>
    </row>
    <row r="73" spans="11:29" x14ac:dyDescent="0.25">
      <c r="K73" s="7" t="s">
        <v>30</v>
      </c>
      <c r="M73" s="29">
        <v>1.641253516467545</v>
      </c>
      <c r="N73" s="29"/>
      <c r="O73" s="29">
        <v>1</v>
      </c>
      <c r="P73" s="29">
        <v>0.69962992222134002</v>
      </c>
      <c r="Q73" s="29"/>
      <c r="R73" s="29"/>
      <c r="S73" s="29"/>
      <c r="T73" s="29">
        <v>1</v>
      </c>
      <c r="U73" s="29"/>
      <c r="V73" s="29"/>
      <c r="W73" s="29"/>
      <c r="X73" s="29"/>
      <c r="Y73" s="29"/>
      <c r="Z73" s="29"/>
      <c r="AA73" s="29"/>
      <c r="AB73" s="29"/>
      <c r="AC73" s="29">
        <v>4.340883438688885</v>
      </c>
    </row>
    <row r="74" spans="11:29" x14ac:dyDescent="0.25">
      <c r="K74" s="7" t="s">
        <v>12</v>
      </c>
      <c r="M74" s="29">
        <v>1</v>
      </c>
      <c r="N74" s="29"/>
      <c r="O74" s="29">
        <v>1</v>
      </c>
      <c r="P74" s="29">
        <v>1</v>
      </c>
      <c r="Q74" s="29"/>
      <c r="R74" s="29"/>
      <c r="S74" s="29"/>
      <c r="T74" s="29">
        <v>1</v>
      </c>
      <c r="U74" s="29"/>
      <c r="V74" s="29"/>
      <c r="W74" s="29"/>
      <c r="X74" s="29"/>
      <c r="Y74" s="29"/>
      <c r="Z74" s="29"/>
      <c r="AA74" s="29"/>
      <c r="AB74" s="29"/>
      <c r="AC74" s="29">
        <v>4</v>
      </c>
    </row>
    <row r="75" spans="11:29" x14ac:dyDescent="0.25">
      <c r="K75" s="4">
        <v>110</v>
      </c>
      <c r="M75" s="29">
        <v>19.560661468550194</v>
      </c>
      <c r="N75" s="29"/>
      <c r="O75" s="29">
        <v>10</v>
      </c>
      <c r="P75" s="29">
        <v>9.0854121720210017</v>
      </c>
      <c r="Q75" s="29"/>
      <c r="R75" s="29"/>
      <c r="S75" s="29"/>
      <c r="T75" s="29">
        <v>10</v>
      </c>
      <c r="U75" s="29"/>
      <c r="V75" s="29"/>
      <c r="W75" s="29"/>
      <c r="X75" s="29"/>
      <c r="Y75" s="29">
        <v>3</v>
      </c>
      <c r="Z75" s="29"/>
      <c r="AA75" s="29"/>
      <c r="AB75" s="29"/>
      <c r="AC75" s="29">
        <v>51.646073640571196</v>
      </c>
    </row>
    <row r="76" spans="11:29" x14ac:dyDescent="0.25">
      <c r="K76" s="7" t="s">
        <v>33</v>
      </c>
      <c r="M76" s="29">
        <v>1.1303229943696054</v>
      </c>
      <c r="N76" s="29"/>
      <c r="O76" s="29">
        <v>1</v>
      </c>
      <c r="P76" s="29">
        <v>0.9348007524863079</v>
      </c>
      <c r="Q76" s="29"/>
      <c r="R76" s="29"/>
      <c r="S76" s="29"/>
      <c r="T76" s="29">
        <v>1</v>
      </c>
      <c r="U76" s="29"/>
      <c r="V76" s="29"/>
      <c r="W76" s="29"/>
      <c r="X76" s="29"/>
      <c r="Y76" s="29"/>
      <c r="Z76" s="29"/>
      <c r="AA76" s="29"/>
      <c r="AB76" s="29"/>
      <c r="AC76" s="29">
        <v>4.0651237468559138</v>
      </c>
    </row>
    <row r="77" spans="11:29" x14ac:dyDescent="0.25">
      <c r="K77" s="7" t="s">
        <v>32</v>
      </c>
      <c r="M77" s="29">
        <v>5.671641587855409</v>
      </c>
      <c r="N77" s="29"/>
      <c r="O77" s="29">
        <v>1</v>
      </c>
      <c r="P77" s="29">
        <v>0.9210034467910253</v>
      </c>
      <c r="Q77" s="29"/>
      <c r="R77" s="29"/>
      <c r="S77" s="29"/>
      <c r="T77" s="29">
        <v>1</v>
      </c>
      <c r="U77" s="29"/>
      <c r="V77" s="29"/>
      <c r="W77" s="29"/>
      <c r="X77" s="29"/>
      <c r="Y77" s="29"/>
      <c r="Z77" s="29"/>
      <c r="AA77" s="29"/>
      <c r="AB77" s="29"/>
      <c r="AC77" s="29">
        <v>8.5926450346464343</v>
      </c>
    </row>
    <row r="78" spans="11:29" x14ac:dyDescent="0.25">
      <c r="K78" s="7" t="s">
        <v>30</v>
      </c>
      <c r="M78" s="29">
        <v>10.243541992184104</v>
      </c>
      <c r="N78" s="29"/>
      <c r="O78" s="29">
        <v>1</v>
      </c>
      <c r="P78" s="29">
        <v>1.0122732273409389</v>
      </c>
      <c r="Q78" s="29"/>
      <c r="R78" s="29"/>
      <c r="S78" s="29"/>
      <c r="T78" s="29">
        <v>1</v>
      </c>
      <c r="U78" s="29"/>
      <c r="V78" s="29"/>
      <c r="W78" s="29"/>
      <c r="X78" s="29"/>
      <c r="Y78" s="29"/>
      <c r="Z78" s="29"/>
      <c r="AA78" s="29"/>
      <c r="AB78" s="29"/>
      <c r="AC78" s="29">
        <v>13.255815219525044</v>
      </c>
    </row>
    <row r="79" spans="11:29" x14ac:dyDescent="0.25">
      <c r="K79" s="7" t="s">
        <v>12</v>
      </c>
      <c r="M79" s="29">
        <v>2.5151548941410762</v>
      </c>
      <c r="N79" s="29"/>
      <c r="O79" s="29">
        <v>1</v>
      </c>
      <c r="P79" s="29">
        <v>0.67282578516373492</v>
      </c>
      <c r="Q79" s="29"/>
      <c r="R79" s="29"/>
      <c r="S79" s="29"/>
      <c r="T79" s="29">
        <v>1</v>
      </c>
      <c r="U79" s="29"/>
      <c r="V79" s="29"/>
      <c r="W79" s="29"/>
      <c r="X79" s="29"/>
      <c r="Y79" s="29"/>
      <c r="Z79" s="29"/>
      <c r="AA79" s="29"/>
      <c r="AB79" s="29"/>
      <c r="AC79" s="29">
        <v>5.1879806793048111</v>
      </c>
    </row>
    <row r="80" spans="11:29" x14ac:dyDescent="0.25">
      <c r="K80" s="7" t="s">
        <v>10</v>
      </c>
      <c r="M80" s="29"/>
      <c r="N80" s="29"/>
      <c r="O80" s="29">
        <v>2</v>
      </c>
      <c r="P80" s="29">
        <v>1.9232664877362584</v>
      </c>
      <c r="Q80" s="29"/>
      <c r="R80" s="29"/>
      <c r="S80" s="29"/>
      <c r="T80" s="29">
        <v>2</v>
      </c>
      <c r="U80" s="29"/>
      <c r="V80" s="29"/>
      <c r="W80" s="29"/>
      <c r="X80" s="29"/>
      <c r="Y80" s="29">
        <v>1</v>
      </c>
      <c r="Z80" s="29"/>
      <c r="AA80" s="29"/>
      <c r="AB80" s="29"/>
      <c r="AC80" s="29">
        <v>6.9232664877362584</v>
      </c>
    </row>
    <row r="81" spans="11:29" x14ac:dyDescent="0.25">
      <c r="K81" s="7" t="s">
        <v>9</v>
      </c>
      <c r="M81" s="29"/>
      <c r="N81" s="29"/>
      <c r="O81" s="29">
        <v>2</v>
      </c>
      <c r="P81" s="29">
        <v>1.6212424725027357</v>
      </c>
      <c r="Q81" s="29"/>
      <c r="R81" s="29"/>
      <c r="S81" s="29"/>
      <c r="T81" s="29">
        <v>2</v>
      </c>
      <c r="U81" s="29"/>
      <c r="V81" s="29"/>
      <c r="W81" s="29"/>
      <c r="X81" s="29"/>
      <c r="Y81" s="29">
        <v>1</v>
      </c>
      <c r="Z81" s="29"/>
      <c r="AA81" s="29"/>
      <c r="AB81" s="29"/>
      <c r="AC81" s="29">
        <v>6.6212424725027361</v>
      </c>
    </row>
    <row r="82" spans="11:29" x14ac:dyDescent="0.25">
      <c r="K82" s="7" t="s">
        <v>5</v>
      </c>
      <c r="M82" s="29"/>
      <c r="N82" s="29"/>
      <c r="O82" s="29">
        <v>2</v>
      </c>
      <c r="P82" s="29">
        <v>2</v>
      </c>
      <c r="Q82" s="29"/>
      <c r="R82" s="29"/>
      <c r="S82" s="29"/>
      <c r="T82" s="29">
        <v>2</v>
      </c>
      <c r="U82" s="29"/>
      <c r="V82" s="29"/>
      <c r="W82" s="29"/>
      <c r="X82" s="29"/>
      <c r="Y82" s="29">
        <v>1</v>
      </c>
      <c r="Z82" s="29"/>
      <c r="AA82" s="29"/>
      <c r="AB82" s="29"/>
      <c r="AC82" s="29">
        <v>7</v>
      </c>
    </row>
    <row r="83" spans="11:29" x14ac:dyDescent="0.25">
      <c r="K83" s="4">
        <v>120</v>
      </c>
      <c r="M83" s="29">
        <v>39.320868687487547</v>
      </c>
      <c r="N83" s="29"/>
      <c r="O83" s="29">
        <v>22.105719944986848</v>
      </c>
      <c r="P83" s="29">
        <v>39.432479432443294</v>
      </c>
      <c r="Q83" s="29"/>
      <c r="R83" s="29"/>
      <c r="S83" s="29"/>
      <c r="T83" s="29">
        <v>30.930814673983594</v>
      </c>
      <c r="U83" s="29"/>
      <c r="V83" s="29"/>
      <c r="W83" s="29"/>
      <c r="X83" s="29"/>
      <c r="Y83" s="29">
        <v>7</v>
      </c>
      <c r="Z83" s="29"/>
      <c r="AA83" s="29"/>
      <c r="AB83" s="29"/>
      <c r="AC83" s="29">
        <v>138.78988273890127</v>
      </c>
    </row>
    <row r="84" spans="11:29" x14ac:dyDescent="0.25">
      <c r="K84" s="7" t="s">
        <v>33</v>
      </c>
      <c r="M84" s="29">
        <v>4.1224651889567445</v>
      </c>
      <c r="N84" s="29"/>
      <c r="O84" s="29">
        <v>2.598400240168016</v>
      </c>
      <c r="P84" s="29">
        <v>6.380664386474673</v>
      </c>
      <c r="Q84" s="29"/>
      <c r="R84" s="29"/>
      <c r="S84" s="29"/>
      <c r="T84" s="29">
        <v>2.9901428712304821</v>
      </c>
      <c r="U84" s="29"/>
      <c r="V84" s="29"/>
      <c r="W84" s="29"/>
      <c r="X84" s="29"/>
      <c r="Y84" s="29"/>
      <c r="Z84" s="29"/>
      <c r="AA84" s="29"/>
      <c r="AB84" s="29"/>
      <c r="AC84" s="29">
        <v>16.091672686829916</v>
      </c>
    </row>
    <row r="85" spans="11:29" x14ac:dyDescent="0.25">
      <c r="K85" s="7" t="s">
        <v>32</v>
      </c>
      <c r="M85" s="29">
        <v>12.912963691199629</v>
      </c>
      <c r="N85" s="29"/>
      <c r="O85" s="29">
        <v>4.0785976131021995</v>
      </c>
      <c r="P85" s="29">
        <v>8.5598431090573524</v>
      </c>
      <c r="Q85" s="29"/>
      <c r="R85" s="29"/>
      <c r="S85" s="29"/>
      <c r="T85" s="29">
        <v>5.542736243593283</v>
      </c>
      <c r="U85" s="29"/>
      <c r="V85" s="29"/>
      <c r="W85" s="29"/>
      <c r="X85" s="29"/>
      <c r="Y85" s="29">
        <v>1</v>
      </c>
      <c r="Z85" s="29"/>
      <c r="AA85" s="29"/>
      <c r="AB85" s="29"/>
      <c r="AC85" s="29">
        <v>32.094140656952462</v>
      </c>
    </row>
    <row r="86" spans="11:29" x14ac:dyDescent="0.25">
      <c r="K86" s="7" t="s">
        <v>30</v>
      </c>
      <c r="M86" s="29">
        <v>12.113951625151067</v>
      </c>
      <c r="N86" s="29"/>
      <c r="O86" s="29">
        <v>4.2130093300767806</v>
      </c>
      <c r="P86" s="29">
        <v>8.889906215720691</v>
      </c>
      <c r="Q86" s="29"/>
      <c r="R86" s="29"/>
      <c r="S86" s="29"/>
      <c r="T86" s="29">
        <v>5.6974122750638632</v>
      </c>
      <c r="U86" s="29"/>
      <c r="V86" s="29"/>
      <c r="W86" s="29"/>
      <c r="X86" s="29"/>
      <c r="Y86" s="29">
        <v>1</v>
      </c>
      <c r="Z86" s="29"/>
      <c r="AA86" s="29"/>
      <c r="AB86" s="29"/>
      <c r="AC86" s="29">
        <v>31.914279446012401</v>
      </c>
    </row>
    <row r="87" spans="11:29" x14ac:dyDescent="0.25">
      <c r="K87" s="7" t="s">
        <v>12</v>
      </c>
      <c r="M87" s="29">
        <v>6.0909747334630682</v>
      </c>
      <c r="N87" s="29"/>
      <c r="O87" s="29">
        <v>3.1491452912586175</v>
      </c>
      <c r="P87" s="29">
        <v>6.2774682704027551</v>
      </c>
      <c r="Q87" s="29"/>
      <c r="R87" s="29"/>
      <c r="S87" s="29"/>
      <c r="T87" s="29">
        <v>4.4731568957521279</v>
      </c>
      <c r="U87" s="29"/>
      <c r="V87" s="29"/>
      <c r="W87" s="29"/>
      <c r="X87" s="29"/>
      <c r="Y87" s="29">
        <v>1</v>
      </c>
      <c r="Z87" s="29"/>
      <c r="AA87" s="29"/>
      <c r="AB87" s="29"/>
      <c r="AC87" s="29">
        <v>20.990745190876567</v>
      </c>
    </row>
    <row r="88" spans="11:29" x14ac:dyDescent="0.25">
      <c r="K88" s="7" t="s">
        <v>10</v>
      </c>
      <c r="M88" s="29">
        <v>2.0805134487170354</v>
      </c>
      <c r="N88" s="29"/>
      <c r="O88" s="29">
        <v>2.0665674703812349</v>
      </c>
      <c r="P88" s="29">
        <v>3.6190765259450099</v>
      </c>
      <c r="Q88" s="29"/>
      <c r="R88" s="29"/>
      <c r="S88" s="29"/>
      <c r="T88" s="29">
        <v>3.2273663883438379</v>
      </c>
      <c r="U88" s="29"/>
      <c r="V88" s="29"/>
      <c r="W88" s="29"/>
      <c r="X88" s="29"/>
      <c r="Y88" s="29">
        <v>1</v>
      </c>
      <c r="Z88" s="29"/>
      <c r="AA88" s="29"/>
      <c r="AB88" s="29"/>
      <c r="AC88" s="29">
        <v>11.993523833387119</v>
      </c>
    </row>
    <row r="89" spans="11:29" x14ac:dyDescent="0.25">
      <c r="K89" s="7" t="s">
        <v>9</v>
      </c>
      <c r="M89" s="29">
        <v>1</v>
      </c>
      <c r="N89" s="29"/>
      <c r="O89" s="29">
        <v>2</v>
      </c>
      <c r="P89" s="29">
        <v>1.7055209248428094</v>
      </c>
      <c r="Q89" s="29"/>
      <c r="R89" s="29"/>
      <c r="S89" s="29"/>
      <c r="T89" s="29">
        <v>3</v>
      </c>
      <c r="U89" s="29"/>
      <c r="V89" s="29"/>
      <c r="W89" s="29"/>
      <c r="X89" s="29"/>
      <c r="Y89" s="29">
        <v>1</v>
      </c>
      <c r="Z89" s="29"/>
      <c r="AA89" s="29"/>
      <c r="AB89" s="29"/>
      <c r="AC89" s="29">
        <v>8.7055209248428085</v>
      </c>
    </row>
    <row r="90" spans="11:29" x14ac:dyDescent="0.25">
      <c r="K90" s="7" t="s">
        <v>5</v>
      </c>
      <c r="M90" s="29">
        <v>1</v>
      </c>
      <c r="N90" s="29"/>
      <c r="O90" s="29">
        <v>2</v>
      </c>
      <c r="P90" s="29">
        <v>2</v>
      </c>
      <c r="Q90" s="29"/>
      <c r="R90" s="29"/>
      <c r="S90" s="29"/>
      <c r="T90" s="29">
        <v>3</v>
      </c>
      <c r="U90" s="29"/>
      <c r="V90" s="29"/>
      <c r="W90" s="29"/>
      <c r="X90" s="29"/>
      <c r="Y90" s="29">
        <v>1</v>
      </c>
      <c r="Z90" s="29"/>
      <c r="AA90" s="29"/>
      <c r="AB90" s="29"/>
      <c r="AC90" s="29">
        <v>9</v>
      </c>
    </row>
    <row r="91" spans="11:29" x14ac:dyDescent="0.25">
      <c r="K91" s="7" t="s">
        <v>17</v>
      </c>
      <c r="M91" s="29"/>
      <c r="N91" s="29"/>
      <c r="O91" s="29">
        <v>2</v>
      </c>
      <c r="P91" s="29">
        <v>2</v>
      </c>
      <c r="Q91" s="29"/>
      <c r="R91" s="29"/>
      <c r="S91" s="29"/>
      <c r="T91" s="29">
        <v>3</v>
      </c>
      <c r="U91" s="29"/>
      <c r="V91" s="29"/>
      <c r="W91" s="29"/>
      <c r="X91" s="29"/>
      <c r="Y91" s="29">
        <v>1</v>
      </c>
      <c r="Z91" s="29"/>
      <c r="AA91" s="29"/>
      <c r="AB91" s="29"/>
      <c r="AC91" s="29">
        <v>8</v>
      </c>
    </row>
    <row r="92" spans="11:29" x14ac:dyDescent="0.25">
      <c r="K92" s="4">
        <v>130</v>
      </c>
      <c r="M92" s="29">
        <v>6</v>
      </c>
      <c r="N92" s="29"/>
      <c r="O92" s="29">
        <v>11.288657293770191</v>
      </c>
      <c r="P92" s="29">
        <v>17.269255697175911</v>
      </c>
      <c r="Q92" s="29"/>
      <c r="R92" s="29"/>
      <c r="S92" s="29"/>
      <c r="T92" s="29">
        <v>7.2475000220541101</v>
      </c>
      <c r="U92" s="29"/>
      <c r="V92" s="29"/>
      <c r="W92" s="29"/>
      <c r="X92" s="29"/>
      <c r="Y92" s="29">
        <v>4</v>
      </c>
      <c r="Z92" s="29"/>
      <c r="AA92" s="29"/>
      <c r="AB92" s="29"/>
      <c r="AC92" s="29">
        <v>45.805413013000205</v>
      </c>
    </row>
    <row r="93" spans="11:29" x14ac:dyDescent="0.25">
      <c r="K93" s="7" t="s">
        <v>33</v>
      </c>
      <c r="M93" s="29">
        <v>1</v>
      </c>
      <c r="N93" s="29"/>
      <c r="O93" s="29">
        <v>0.535565821783336</v>
      </c>
      <c r="P93" s="29">
        <v>1.3151421835786969</v>
      </c>
      <c r="Q93" s="29"/>
      <c r="R93" s="29"/>
      <c r="S93" s="29"/>
      <c r="T93" s="29">
        <v>0.6163093349993638</v>
      </c>
      <c r="U93" s="29"/>
      <c r="V93" s="29"/>
      <c r="W93" s="29"/>
      <c r="X93" s="29"/>
      <c r="Y93" s="29"/>
      <c r="Z93" s="29"/>
      <c r="AA93" s="29"/>
      <c r="AB93" s="29"/>
      <c r="AC93" s="29">
        <v>3.4670173403613971</v>
      </c>
    </row>
    <row r="94" spans="11:29" x14ac:dyDescent="0.25">
      <c r="K94" s="7" t="s">
        <v>32</v>
      </c>
      <c r="M94" s="29">
        <v>1</v>
      </c>
      <c r="N94" s="29"/>
      <c r="O94" s="29">
        <v>2</v>
      </c>
      <c r="P94" s="29">
        <v>2.0419212453484832</v>
      </c>
      <c r="Q94" s="29"/>
      <c r="R94" s="29"/>
      <c r="S94" s="29"/>
      <c r="T94" s="29">
        <v>3</v>
      </c>
      <c r="U94" s="29"/>
      <c r="V94" s="29"/>
      <c r="W94" s="29"/>
      <c r="X94" s="29"/>
      <c r="Y94" s="29">
        <v>1</v>
      </c>
      <c r="Z94" s="29"/>
      <c r="AA94" s="29"/>
      <c r="AB94" s="29"/>
      <c r="AC94" s="29">
        <v>9.0419212453484832</v>
      </c>
    </row>
    <row r="95" spans="11:29" x14ac:dyDescent="0.25">
      <c r="K95" s="7" t="s">
        <v>30</v>
      </c>
      <c r="M95" s="29">
        <v>1</v>
      </c>
      <c r="N95" s="29"/>
      <c r="O95" s="29">
        <v>1.6230439180544527</v>
      </c>
      <c r="P95" s="29">
        <v>2.5299544995741825</v>
      </c>
      <c r="Q95" s="29"/>
      <c r="R95" s="29"/>
      <c r="S95" s="29"/>
      <c r="T95" s="29">
        <v>2.7169758920256131</v>
      </c>
      <c r="U95" s="29"/>
      <c r="V95" s="29"/>
      <c r="W95" s="29"/>
      <c r="X95" s="29"/>
      <c r="Y95" s="29">
        <v>1</v>
      </c>
      <c r="Z95" s="29"/>
      <c r="AA95" s="29"/>
      <c r="AB95" s="29"/>
      <c r="AC95" s="29">
        <v>8.8699743096542498</v>
      </c>
    </row>
    <row r="96" spans="11:29" x14ac:dyDescent="0.25">
      <c r="K96" s="7" t="s">
        <v>12</v>
      </c>
      <c r="M96" s="29">
        <v>1</v>
      </c>
      <c r="N96" s="29"/>
      <c r="O96" s="29">
        <v>2.1765051109805045</v>
      </c>
      <c r="P96" s="29">
        <v>3.8890407821288284</v>
      </c>
      <c r="Q96" s="29"/>
      <c r="R96" s="29"/>
      <c r="S96" s="29"/>
      <c r="T96" s="29">
        <v>3.1378257769661877</v>
      </c>
      <c r="U96" s="29"/>
      <c r="V96" s="29"/>
      <c r="W96" s="29"/>
      <c r="X96" s="29"/>
      <c r="Y96" s="29">
        <v>1</v>
      </c>
      <c r="Z96" s="29"/>
      <c r="AA96" s="29"/>
      <c r="AB96" s="29"/>
      <c r="AC96" s="29">
        <v>11.203371670075519</v>
      </c>
    </row>
    <row r="97" spans="11:29" x14ac:dyDescent="0.25">
      <c r="K97" s="7" t="s">
        <v>10</v>
      </c>
      <c r="M97" s="29">
        <v>1</v>
      </c>
      <c r="N97" s="29"/>
      <c r="O97" s="29">
        <v>2.1003336820858607</v>
      </c>
      <c r="P97" s="29">
        <v>3.7019932610804491</v>
      </c>
      <c r="Q97" s="29"/>
      <c r="R97" s="29"/>
      <c r="S97" s="29"/>
      <c r="T97" s="29">
        <v>2.7941140534440332</v>
      </c>
      <c r="U97" s="29"/>
      <c r="V97" s="29"/>
      <c r="W97" s="29"/>
      <c r="X97" s="29"/>
      <c r="Y97" s="29">
        <v>1</v>
      </c>
      <c r="Z97" s="29"/>
      <c r="AA97" s="29"/>
      <c r="AB97" s="29"/>
      <c r="AC97" s="29">
        <v>10.596440996610344</v>
      </c>
    </row>
    <row r="98" spans="11:29" x14ac:dyDescent="0.25">
      <c r="K98" s="7" t="s">
        <v>9</v>
      </c>
      <c r="M98" s="29">
        <v>1</v>
      </c>
      <c r="N98" s="29"/>
      <c r="O98" s="29">
        <v>0.8532087608660367</v>
      </c>
      <c r="P98" s="29">
        <v>2.0951501891541113</v>
      </c>
      <c r="Q98" s="29"/>
      <c r="R98" s="29"/>
      <c r="S98" s="29"/>
      <c r="T98" s="29">
        <v>-8.0177250353810887</v>
      </c>
      <c r="U98" s="29"/>
      <c r="V98" s="29"/>
      <c r="W98" s="29"/>
      <c r="X98" s="29"/>
      <c r="Y98" s="29"/>
      <c r="Z98" s="29"/>
      <c r="AA98" s="29"/>
      <c r="AB98" s="29"/>
      <c r="AC98" s="29">
        <v>-4.0693660853609401</v>
      </c>
    </row>
    <row r="99" spans="11:29" x14ac:dyDescent="0.25">
      <c r="K99" s="7" t="s">
        <v>5</v>
      </c>
      <c r="M99" s="29"/>
      <c r="N99" s="29"/>
      <c r="O99" s="29">
        <v>1</v>
      </c>
      <c r="P99" s="29">
        <v>0.69605353631115807</v>
      </c>
      <c r="Q99" s="29"/>
      <c r="R99" s="29"/>
      <c r="S99" s="29"/>
      <c r="T99" s="29">
        <v>2</v>
      </c>
      <c r="U99" s="29"/>
      <c r="V99" s="29"/>
      <c r="W99" s="29"/>
      <c r="X99" s="29"/>
      <c r="Y99" s="29"/>
      <c r="Z99" s="29"/>
      <c r="AA99" s="29"/>
      <c r="AB99" s="29"/>
      <c r="AC99" s="29">
        <v>3.6960535363111582</v>
      </c>
    </row>
    <row r="100" spans="11:29" x14ac:dyDescent="0.25">
      <c r="K100" s="7" t="s">
        <v>17</v>
      </c>
      <c r="M100" s="29"/>
      <c r="N100" s="29"/>
      <c r="O100" s="29">
        <v>1</v>
      </c>
      <c r="P100" s="29">
        <v>1</v>
      </c>
      <c r="Q100" s="29"/>
      <c r="R100" s="29"/>
      <c r="S100" s="29"/>
      <c r="T100" s="29">
        <v>1</v>
      </c>
      <c r="U100" s="29"/>
      <c r="V100" s="29"/>
      <c r="W100" s="29"/>
      <c r="X100" s="29"/>
      <c r="Y100" s="29"/>
      <c r="Z100" s="29"/>
      <c r="AA100" s="29"/>
      <c r="AB100" s="29"/>
      <c r="AC100" s="29">
        <v>3</v>
      </c>
    </row>
    <row r="101" spans="11:29" x14ac:dyDescent="0.25">
      <c r="K101" s="4">
        <v>140</v>
      </c>
      <c r="M101" s="29"/>
      <c r="N101" s="29"/>
      <c r="O101" s="29">
        <v>3</v>
      </c>
      <c r="P101" s="29">
        <v>3</v>
      </c>
      <c r="Q101" s="29"/>
      <c r="R101" s="29"/>
      <c r="S101" s="29"/>
      <c r="T101" s="29">
        <v>3</v>
      </c>
      <c r="U101" s="29"/>
      <c r="V101" s="29"/>
      <c r="W101" s="29"/>
      <c r="X101" s="29"/>
      <c r="Y101" s="29"/>
      <c r="Z101" s="29"/>
      <c r="AA101" s="29"/>
      <c r="AB101" s="29"/>
      <c r="AC101" s="29">
        <v>9</v>
      </c>
    </row>
    <row r="102" spans="11:29" x14ac:dyDescent="0.25">
      <c r="K102" s="7" t="s">
        <v>32</v>
      </c>
      <c r="M102" s="29"/>
      <c r="N102" s="29"/>
      <c r="O102" s="29">
        <v>1</v>
      </c>
      <c r="P102" s="29">
        <v>1</v>
      </c>
      <c r="Q102" s="29"/>
      <c r="R102" s="29"/>
      <c r="S102" s="29"/>
      <c r="T102" s="29">
        <v>1</v>
      </c>
      <c r="U102" s="29"/>
      <c r="V102" s="29"/>
      <c r="W102" s="29"/>
      <c r="X102" s="29"/>
      <c r="Y102" s="29"/>
      <c r="Z102" s="29"/>
      <c r="AA102" s="29"/>
      <c r="AB102" s="29"/>
      <c r="AC102" s="29">
        <v>3</v>
      </c>
    </row>
    <row r="103" spans="11:29" x14ac:dyDescent="0.25">
      <c r="K103" s="7" t="s">
        <v>30</v>
      </c>
      <c r="M103" s="29"/>
      <c r="N103" s="29"/>
      <c r="O103" s="29">
        <v>1</v>
      </c>
      <c r="P103" s="29">
        <v>1</v>
      </c>
      <c r="Q103" s="29"/>
      <c r="R103" s="29"/>
      <c r="S103" s="29"/>
      <c r="T103" s="29">
        <v>1</v>
      </c>
      <c r="U103" s="29"/>
      <c r="V103" s="29"/>
      <c r="W103" s="29"/>
      <c r="X103" s="29"/>
      <c r="Y103" s="29"/>
      <c r="Z103" s="29"/>
      <c r="AA103" s="29"/>
      <c r="AB103" s="29"/>
      <c r="AC103" s="29">
        <v>3</v>
      </c>
    </row>
    <row r="104" spans="11:29" x14ac:dyDescent="0.25">
      <c r="K104" s="7" t="s">
        <v>12</v>
      </c>
      <c r="M104" s="29"/>
      <c r="N104" s="29"/>
      <c r="O104" s="29">
        <v>1</v>
      </c>
      <c r="P104" s="29">
        <v>1</v>
      </c>
      <c r="Q104" s="29"/>
      <c r="R104" s="29"/>
      <c r="S104" s="29"/>
      <c r="T104" s="29">
        <v>1</v>
      </c>
      <c r="U104" s="29"/>
      <c r="V104" s="29"/>
      <c r="W104" s="29"/>
      <c r="X104" s="29"/>
      <c r="Y104" s="29"/>
      <c r="Z104" s="29"/>
      <c r="AA104" s="29"/>
      <c r="AB104" s="29"/>
      <c r="AC104" s="29">
        <v>3</v>
      </c>
    </row>
    <row r="105" spans="11:29" x14ac:dyDescent="0.25">
      <c r="K105" s="4">
        <v>161</v>
      </c>
      <c r="M105" s="29"/>
      <c r="N105" s="29">
        <v>106.84444444444446</v>
      </c>
      <c r="O105" s="29">
        <v>4</v>
      </c>
      <c r="P105" s="29">
        <v>4</v>
      </c>
      <c r="Q105" s="29"/>
      <c r="R105" s="29"/>
      <c r="S105" s="29"/>
      <c r="T105" s="29">
        <v>4</v>
      </c>
      <c r="U105" s="29"/>
      <c r="V105" s="29"/>
      <c r="W105" s="29"/>
      <c r="X105" s="29"/>
      <c r="Y105" s="29"/>
      <c r="Z105" s="29"/>
      <c r="AA105" s="29"/>
      <c r="AB105" s="29"/>
      <c r="AC105" s="29">
        <v>118.84444444444446</v>
      </c>
    </row>
    <row r="106" spans="11:29" x14ac:dyDescent="0.25">
      <c r="K106" s="7" t="s">
        <v>32</v>
      </c>
      <c r="M106" s="29"/>
      <c r="N106" s="29">
        <v>99.844444444444463</v>
      </c>
      <c r="O106" s="29">
        <v>1</v>
      </c>
      <c r="P106" s="29">
        <v>1</v>
      </c>
      <c r="Q106" s="29"/>
      <c r="R106" s="29"/>
      <c r="S106" s="29"/>
      <c r="T106" s="29">
        <v>1</v>
      </c>
      <c r="U106" s="29"/>
      <c r="V106" s="29"/>
      <c r="W106" s="29"/>
      <c r="X106" s="29"/>
      <c r="Y106" s="29"/>
      <c r="Z106" s="29"/>
      <c r="AA106" s="29"/>
      <c r="AB106" s="29"/>
      <c r="AC106" s="29">
        <v>102.84444444444446</v>
      </c>
    </row>
    <row r="107" spans="11:29" x14ac:dyDescent="0.25">
      <c r="K107" s="7" t="s">
        <v>30</v>
      </c>
      <c r="M107" s="29"/>
      <c r="N107" s="29"/>
      <c r="O107" s="29">
        <v>1</v>
      </c>
      <c r="P107" s="29">
        <v>1</v>
      </c>
      <c r="Q107" s="29"/>
      <c r="R107" s="29"/>
      <c r="S107" s="29"/>
      <c r="T107" s="29">
        <v>1</v>
      </c>
      <c r="U107" s="29"/>
      <c r="V107" s="29"/>
      <c r="W107" s="29"/>
      <c r="X107" s="29"/>
      <c r="Y107" s="29"/>
      <c r="Z107" s="29"/>
      <c r="AA107" s="29"/>
      <c r="AB107" s="29"/>
      <c r="AC107" s="29">
        <v>3</v>
      </c>
    </row>
    <row r="108" spans="11:29" x14ac:dyDescent="0.25">
      <c r="K108" s="7" t="s">
        <v>12</v>
      </c>
      <c r="M108" s="29"/>
      <c r="N108" s="29"/>
      <c r="O108" s="29">
        <v>1</v>
      </c>
      <c r="P108" s="29">
        <v>1</v>
      </c>
      <c r="Q108" s="29"/>
      <c r="R108" s="29"/>
      <c r="S108" s="29"/>
      <c r="T108" s="29">
        <v>1</v>
      </c>
      <c r="U108" s="29"/>
      <c r="V108" s="29"/>
      <c r="W108" s="29"/>
      <c r="X108" s="29"/>
      <c r="Y108" s="29"/>
      <c r="Z108" s="29"/>
      <c r="AA108" s="29"/>
      <c r="AB108" s="29"/>
      <c r="AC108" s="29">
        <v>3</v>
      </c>
    </row>
    <row r="109" spans="11:29" x14ac:dyDescent="0.25">
      <c r="K109" s="7" t="s">
        <v>10</v>
      </c>
      <c r="M109" s="29"/>
      <c r="N109" s="29"/>
      <c r="O109" s="29">
        <v>1</v>
      </c>
      <c r="P109" s="29">
        <v>1</v>
      </c>
      <c r="Q109" s="29"/>
      <c r="R109" s="29"/>
      <c r="S109" s="29"/>
      <c r="T109" s="29">
        <v>1</v>
      </c>
      <c r="U109" s="29"/>
      <c r="V109" s="29"/>
      <c r="W109" s="29"/>
      <c r="X109" s="29"/>
      <c r="Y109" s="29"/>
      <c r="Z109" s="29"/>
      <c r="AA109" s="29"/>
      <c r="AB109" s="29"/>
      <c r="AC109" s="29">
        <v>3</v>
      </c>
    </row>
    <row r="110" spans="11:29" x14ac:dyDescent="0.25">
      <c r="K110" s="7" t="s">
        <v>9</v>
      </c>
      <c r="M110" s="29"/>
      <c r="N110" s="29">
        <v>7</v>
      </c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>
        <v>7</v>
      </c>
    </row>
    <row r="111" spans="11:29" x14ac:dyDescent="0.25">
      <c r="K111" s="4">
        <v>162</v>
      </c>
      <c r="M111" s="29"/>
      <c r="N111" s="29">
        <v>77.777777777777771</v>
      </c>
      <c r="O111" s="29">
        <v>7</v>
      </c>
      <c r="P111" s="29">
        <v>6.9021218727786371</v>
      </c>
      <c r="Q111" s="29"/>
      <c r="R111" s="29"/>
      <c r="S111" s="29"/>
      <c r="T111" s="29">
        <v>10</v>
      </c>
      <c r="U111" s="29"/>
      <c r="V111" s="29"/>
      <c r="W111" s="29"/>
      <c r="X111" s="29"/>
      <c r="Y111" s="29"/>
      <c r="Z111" s="29"/>
      <c r="AA111" s="29"/>
      <c r="AB111" s="29"/>
      <c r="AC111" s="29">
        <v>101.67989965055641</v>
      </c>
    </row>
    <row r="112" spans="11:29" x14ac:dyDescent="0.25">
      <c r="K112" s="7" t="s">
        <v>32</v>
      </c>
      <c r="M112" s="29"/>
      <c r="N112" s="29"/>
      <c r="O112" s="29">
        <v>1</v>
      </c>
      <c r="P112" s="29">
        <v>1</v>
      </c>
      <c r="Q112" s="29"/>
      <c r="R112" s="29"/>
      <c r="S112" s="29"/>
      <c r="T112" s="29">
        <v>1</v>
      </c>
      <c r="U112" s="29"/>
      <c r="V112" s="29"/>
      <c r="W112" s="29"/>
      <c r="X112" s="29"/>
      <c r="Y112" s="29"/>
      <c r="Z112" s="29"/>
      <c r="AA112" s="29"/>
      <c r="AB112" s="29"/>
      <c r="AC112" s="29">
        <v>3</v>
      </c>
    </row>
    <row r="113" spans="11:29" x14ac:dyDescent="0.25">
      <c r="K113" s="7" t="s">
        <v>30</v>
      </c>
      <c r="M113" s="29"/>
      <c r="N113" s="29"/>
      <c r="O113" s="29">
        <v>1</v>
      </c>
      <c r="P113" s="29">
        <v>1</v>
      </c>
      <c r="Q113" s="29"/>
      <c r="R113" s="29"/>
      <c r="S113" s="29"/>
      <c r="T113" s="29">
        <v>1</v>
      </c>
      <c r="U113" s="29"/>
      <c r="V113" s="29"/>
      <c r="W113" s="29"/>
      <c r="X113" s="29"/>
      <c r="Y113" s="29"/>
      <c r="Z113" s="29"/>
      <c r="AA113" s="29"/>
      <c r="AB113" s="29"/>
      <c r="AC113" s="29">
        <v>3</v>
      </c>
    </row>
    <row r="114" spans="11:29" x14ac:dyDescent="0.25">
      <c r="K114" s="7" t="s">
        <v>12</v>
      </c>
      <c r="M114" s="29"/>
      <c r="N114" s="29"/>
      <c r="O114" s="29">
        <v>1</v>
      </c>
      <c r="P114" s="29">
        <v>1.0645599039652498</v>
      </c>
      <c r="Q114" s="29"/>
      <c r="R114" s="29"/>
      <c r="S114" s="29"/>
      <c r="T114" s="29">
        <v>2</v>
      </c>
      <c r="U114" s="29"/>
      <c r="V114" s="29"/>
      <c r="W114" s="29"/>
      <c r="X114" s="29"/>
      <c r="Y114" s="29"/>
      <c r="Z114" s="29"/>
      <c r="AA114" s="29"/>
      <c r="AB114" s="29"/>
      <c r="AC114" s="29">
        <v>4.0645599039652502</v>
      </c>
    </row>
    <row r="115" spans="11:29" x14ac:dyDescent="0.25">
      <c r="K115" s="7" t="s">
        <v>10</v>
      </c>
      <c r="M115" s="29"/>
      <c r="N115" s="29"/>
      <c r="O115" s="29">
        <v>1</v>
      </c>
      <c r="P115" s="29">
        <v>0.97484980039725788</v>
      </c>
      <c r="Q115" s="29"/>
      <c r="R115" s="29"/>
      <c r="S115" s="29"/>
      <c r="T115" s="29">
        <v>2</v>
      </c>
      <c r="U115" s="29"/>
      <c r="V115" s="29"/>
      <c r="W115" s="29"/>
      <c r="X115" s="29"/>
      <c r="Y115" s="29"/>
      <c r="Z115" s="29"/>
      <c r="AA115" s="29"/>
      <c r="AB115" s="29"/>
      <c r="AC115" s="29">
        <v>3.9748498003972577</v>
      </c>
    </row>
    <row r="116" spans="11:29" x14ac:dyDescent="0.25">
      <c r="K116" s="7" t="s">
        <v>9</v>
      </c>
      <c r="M116" s="29"/>
      <c r="N116" s="29">
        <v>66</v>
      </c>
      <c r="O116" s="29">
        <v>1</v>
      </c>
      <c r="P116" s="29">
        <v>0.8627121684161293</v>
      </c>
      <c r="Q116" s="29"/>
      <c r="R116" s="29"/>
      <c r="S116" s="29"/>
      <c r="T116" s="29">
        <v>2</v>
      </c>
      <c r="U116" s="29"/>
      <c r="V116" s="29"/>
      <c r="W116" s="29"/>
      <c r="X116" s="29"/>
      <c r="Y116" s="29"/>
      <c r="Z116" s="29"/>
      <c r="AA116" s="29"/>
      <c r="AB116" s="29"/>
      <c r="AC116" s="29">
        <v>69.862712168416124</v>
      </c>
    </row>
    <row r="117" spans="11:29" x14ac:dyDescent="0.25">
      <c r="K117" s="7" t="s">
        <v>5</v>
      </c>
      <c r="M117" s="29"/>
      <c r="N117" s="29">
        <v>11.777777777777777</v>
      </c>
      <c r="O117" s="29">
        <v>1</v>
      </c>
      <c r="P117" s="29">
        <v>1</v>
      </c>
      <c r="Q117" s="29"/>
      <c r="R117" s="29"/>
      <c r="S117" s="29"/>
      <c r="T117" s="29">
        <v>1</v>
      </c>
      <c r="U117" s="29"/>
      <c r="V117" s="29"/>
      <c r="W117" s="29"/>
      <c r="X117" s="29"/>
      <c r="Y117" s="29"/>
      <c r="Z117" s="29"/>
      <c r="AA117" s="29"/>
      <c r="AB117" s="29"/>
      <c r="AC117" s="29">
        <v>14.777777777777777</v>
      </c>
    </row>
    <row r="118" spans="11:29" x14ac:dyDescent="0.25">
      <c r="K118" s="7" t="s">
        <v>17</v>
      </c>
      <c r="M118" s="29"/>
      <c r="N118" s="29"/>
      <c r="O118" s="29">
        <v>1</v>
      </c>
      <c r="P118" s="29">
        <v>1</v>
      </c>
      <c r="Q118" s="29"/>
      <c r="R118" s="29"/>
      <c r="S118" s="29"/>
      <c r="T118" s="29">
        <v>1</v>
      </c>
      <c r="U118" s="29"/>
      <c r="V118" s="29"/>
      <c r="W118" s="29"/>
      <c r="X118" s="29"/>
      <c r="Y118" s="29"/>
      <c r="Z118" s="29"/>
      <c r="AA118" s="29"/>
      <c r="AB118" s="29"/>
      <c r="AC118" s="29">
        <v>3</v>
      </c>
    </row>
    <row r="119" spans="11:29" x14ac:dyDescent="0.25">
      <c r="K119" s="4">
        <v>163</v>
      </c>
      <c r="M119" s="29"/>
      <c r="N119" s="29"/>
      <c r="O119" s="29">
        <v>10</v>
      </c>
      <c r="P119" s="29">
        <v>9.0952108576703932</v>
      </c>
      <c r="Q119" s="29"/>
      <c r="R119" s="29"/>
      <c r="S119" s="29"/>
      <c r="T119" s="29">
        <v>10</v>
      </c>
      <c r="U119" s="29"/>
      <c r="V119" s="29"/>
      <c r="W119" s="29"/>
      <c r="X119" s="29"/>
      <c r="Y119" s="29">
        <v>3</v>
      </c>
      <c r="Z119" s="29"/>
      <c r="AA119" s="29"/>
      <c r="AB119" s="29"/>
      <c r="AC119" s="29">
        <v>32.095210857670395</v>
      </c>
    </row>
    <row r="120" spans="11:29" x14ac:dyDescent="0.25">
      <c r="K120" s="7" t="s">
        <v>30</v>
      </c>
      <c r="M120" s="29"/>
      <c r="N120" s="29"/>
      <c r="O120" s="29">
        <v>1</v>
      </c>
      <c r="P120" s="29">
        <v>1</v>
      </c>
      <c r="Q120" s="29"/>
      <c r="R120" s="29"/>
      <c r="S120" s="29"/>
      <c r="T120" s="29">
        <v>1</v>
      </c>
      <c r="U120" s="29"/>
      <c r="V120" s="29"/>
      <c r="W120" s="29"/>
      <c r="X120" s="29"/>
      <c r="Y120" s="29"/>
      <c r="Z120" s="29"/>
      <c r="AA120" s="29"/>
      <c r="AB120" s="29"/>
      <c r="AC120" s="29">
        <v>3</v>
      </c>
    </row>
    <row r="121" spans="11:29" x14ac:dyDescent="0.25">
      <c r="K121" s="7" t="s">
        <v>12</v>
      </c>
      <c r="M121" s="29"/>
      <c r="N121" s="29"/>
      <c r="O121" s="29">
        <v>1</v>
      </c>
      <c r="P121" s="29">
        <v>1</v>
      </c>
      <c r="Q121" s="29"/>
      <c r="R121" s="29"/>
      <c r="S121" s="29"/>
      <c r="T121" s="29">
        <v>1</v>
      </c>
      <c r="U121" s="29"/>
      <c r="V121" s="29"/>
      <c r="W121" s="29"/>
      <c r="X121" s="29"/>
      <c r="Y121" s="29"/>
      <c r="Z121" s="29"/>
      <c r="AA121" s="29"/>
      <c r="AB121" s="29"/>
      <c r="AC121" s="29">
        <v>3</v>
      </c>
    </row>
    <row r="122" spans="11:29" x14ac:dyDescent="0.25">
      <c r="K122" s="7" t="s">
        <v>10</v>
      </c>
      <c r="M122" s="29"/>
      <c r="N122" s="29"/>
      <c r="O122" s="29">
        <v>2</v>
      </c>
      <c r="P122" s="29">
        <v>1.5405033789553908</v>
      </c>
      <c r="Q122" s="29"/>
      <c r="R122" s="29"/>
      <c r="S122" s="29"/>
      <c r="T122" s="29">
        <v>2</v>
      </c>
      <c r="U122" s="29"/>
      <c r="V122" s="29"/>
      <c r="W122" s="29"/>
      <c r="X122" s="29"/>
      <c r="Y122" s="29">
        <v>1</v>
      </c>
      <c r="Z122" s="29"/>
      <c r="AA122" s="29"/>
      <c r="AB122" s="29"/>
      <c r="AC122" s="29">
        <v>6.5405033789553908</v>
      </c>
    </row>
    <row r="123" spans="11:29" x14ac:dyDescent="0.25">
      <c r="K123" s="7" t="s">
        <v>9</v>
      </c>
      <c r="M123" s="29"/>
      <c r="N123" s="29"/>
      <c r="O123" s="29">
        <v>2</v>
      </c>
      <c r="P123" s="29">
        <v>1.5547074787150024</v>
      </c>
      <c r="Q123" s="29"/>
      <c r="R123" s="29"/>
      <c r="S123" s="29"/>
      <c r="T123" s="29">
        <v>2</v>
      </c>
      <c r="U123" s="29"/>
      <c r="V123" s="29"/>
      <c r="W123" s="29"/>
      <c r="X123" s="29"/>
      <c r="Y123" s="29">
        <v>1</v>
      </c>
      <c r="Z123" s="29"/>
      <c r="AA123" s="29"/>
      <c r="AB123" s="29"/>
      <c r="AC123" s="29">
        <v>6.5547074787150024</v>
      </c>
    </row>
    <row r="124" spans="11:29" x14ac:dyDescent="0.25">
      <c r="K124" s="7" t="s">
        <v>5</v>
      </c>
      <c r="M124" s="29"/>
      <c r="N124" s="29"/>
      <c r="O124" s="29">
        <v>2</v>
      </c>
      <c r="P124" s="29">
        <v>2</v>
      </c>
      <c r="Q124" s="29"/>
      <c r="R124" s="29"/>
      <c r="S124" s="29"/>
      <c r="T124" s="29">
        <v>2</v>
      </c>
      <c r="U124" s="29"/>
      <c r="V124" s="29"/>
      <c r="W124" s="29"/>
      <c r="X124" s="29"/>
      <c r="Y124" s="29">
        <v>1</v>
      </c>
      <c r="Z124" s="29"/>
      <c r="AA124" s="29"/>
      <c r="AB124" s="29"/>
      <c r="AC124" s="29">
        <v>7</v>
      </c>
    </row>
    <row r="125" spans="11:29" x14ac:dyDescent="0.25">
      <c r="K125" s="7" t="s">
        <v>17</v>
      </c>
      <c r="M125" s="29"/>
      <c r="N125" s="29"/>
      <c r="O125" s="29">
        <v>1</v>
      </c>
      <c r="P125" s="29">
        <v>1</v>
      </c>
      <c r="Q125" s="29"/>
      <c r="R125" s="29"/>
      <c r="S125" s="29"/>
      <c r="T125" s="29">
        <v>1</v>
      </c>
      <c r="U125" s="29"/>
      <c r="V125" s="29"/>
      <c r="W125" s="29"/>
      <c r="X125" s="29"/>
      <c r="Y125" s="29"/>
      <c r="Z125" s="29"/>
      <c r="AA125" s="29"/>
      <c r="AB125" s="29"/>
      <c r="AC125" s="29">
        <v>3</v>
      </c>
    </row>
    <row r="126" spans="11:29" x14ac:dyDescent="0.25">
      <c r="K126" s="7" t="s">
        <v>0</v>
      </c>
      <c r="M126" s="29"/>
      <c r="N126" s="29"/>
      <c r="O126" s="29">
        <v>1</v>
      </c>
      <c r="P126" s="29">
        <v>1</v>
      </c>
      <c r="Q126" s="29"/>
      <c r="R126" s="29"/>
      <c r="S126" s="29"/>
      <c r="T126" s="29">
        <v>1</v>
      </c>
      <c r="U126" s="29"/>
      <c r="V126" s="29"/>
      <c r="W126" s="29"/>
      <c r="X126" s="29"/>
      <c r="Y126" s="29"/>
      <c r="Z126" s="29"/>
      <c r="AA126" s="29"/>
      <c r="AB126" s="29"/>
      <c r="AC126" s="29">
        <v>3</v>
      </c>
    </row>
    <row r="127" spans="11:29" x14ac:dyDescent="0.25">
      <c r="K127" s="4">
        <v>164</v>
      </c>
      <c r="M127" s="29"/>
      <c r="N127" s="29">
        <v>32.955555555555556</v>
      </c>
      <c r="O127" s="29">
        <v>13.807999183094129</v>
      </c>
      <c r="P127" s="29">
        <v>18.827878186665409</v>
      </c>
      <c r="Q127" s="29"/>
      <c r="R127" s="29"/>
      <c r="S127" s="29"/>
      <c r="T127" s="29">
        <v>14.382104586876171</v>
      </c>
      <c r="U127" s="29"/>
      <c r="V127" s="29"/>
      <c r="W127" s="29"/>
      <c r="X127" s="29"/>
      <c r="Y127" s="29">
        <v>14.114589060848578</v>
      </c>
      <c r="Z127" s="29"/>
      <c r="AA127" s="29"/>
      <c r="AB127" s="29"/>
      <c r="AC127" s="29">
        <v>94.088126573039844</v>
      </c>
    </row>
    <row r="128" spans="11:29" x14ac:dyDescent="0.25">
      <c r="K128" s="7" t="s">
        <v>32</v>
      </c>
      <c r="M128" s="29"/>
      <c r="N128" s="29"/>
      <c r="O128" s="29">
        <v>1</v>
      </c>
      <c r="P128" s="29">
        <v>1</v>
      </c>
      <c r="Q128" s="29"/>
      <c r="R128" s="29"/>
      <c r="S128" s="29"/>
      <c r="T128" s="29">
        <v>1</v>
      </c>
      <c r="U128" s="29"/>
      <c r="V128" s="29"/>
      <c r="W128" s="29"/>
      <c r="X128" s="29"/>
      <c r="Y128" s="29"/>
      <c r="Z128" s="29"/>
      <c r="AA128" s="29"/>
      <c r="AB128" s="29"/>
      <c r="AC128" s="29">
        <v>3</v>
      </c>
    </row>
    <row r="129" spans="11:29" x14ac:dyDescent="0.25">
      <c r="K129" s="7" t="s">
        <v>30</v>
      </c>
      <c r="M129" s="29"/>
      <c r="N129" s="29"/>
      <c r="O129" s="29">
        <v>1</v>
      </c>
      <c r="P129" s="29">
        <v>1</v>
      </c>
      <c r="Q129" s="29"/>
      <c r="R129" s="29"/>
      <c r="S129" s="29"/>
      <c r="T129" s="29">
        <v>1</v>
      </c>
      <c r="U129" s="29"/>
      <c r="V129" s="29"/>
      <c r="W129" s="29"/>
      <c r="X129" s="29"/>
      <c r="Y129" s="29"/>
      <c r="Z129" s="29"/>
      <c r="AA129" s="29"/>
      <c r="AB129" s="29"/>
      <c r="AC129" s="29">
        <v>3</v>
      </c>
    </row>
    <row r="130" spans="11:29" x14ac:dyDescent="0.25">
      <c r="K130" s="7" t="s">
        <v>12</v>
      </c>
      <c r="M130" s="29"/>
      <c r="N130" s="29"/>
      <c r="O130" s="29">
        <v>2</v>
      </c>
      <c r="P130" s="29">
        <v>1.8038025354990088</v>
      </c>
      <c r="Q130" s="29"/>
      <c r="R130" s="29"/>
      <c r="S130" s="29"/>
      <c r="T130" s="29">
        <v>2</v>
      </c>
      <c r="U130" s="29"/>
      <c r="V130" s="29"/>
      <c r="W130" s="29"/>
      <c r="X130" s="29"/>
      <c r="Y130" s="29">
        <v>0.99334084626136632</v>
      </c>
      <c r="Z130" s="29"/>
      <c r="AA130" s="29"/>
      <c r="AB130" s="29"/>
      <c r="AC130" s="29">
        <v>6.7971433817603755</v>
      </c>
    </row>
    <row r="131" spans="11:29" x14ac:dyDescent="0.25">
      <c r="K131" s="7" t="s">
        <v>10</v>
      </c>
      <c r="M131" s="29"/>
      <c r="N131" s="29"/>
      <c r="O131" s="29">
        <v>2.2119736338184022</v>
      </c>
      <c r="P131" s="29">
        <v>3.9761377339433039</v>
      </c>
      <c r="Q131" s="29"/>
      <c r="R131" s="29"/>
      <c r="S131" s="29"/>
      <c r="T131" s="29">
        <v>2.394694422075279</v>
      </c>
      <c r="U131" s="29"/>
      <c r="V131" s="29"/>
      <c r="W131" s="29"/>
      <c r="X131" s="29"/>
      <c r="Y131" s="29">
        <v>3.6779172056110934</v>
      </c>
      <c r="Z131" s="29"/>
      <c r="AA131" s="29"/>
      <c r="AB131" s="29"/>
      <c r="AC131" s="29">
        <v>12.260722995448079</v>
      </c>
    </row>
    <row r="132" spans="11:29" x14ac:dyDescent="0.25">
      <c r="K132" s="7" t="s">
        <v>9</v>
      </c>
      <c r="M132" s="29"/>
      <c r="N132" s="29"/>
      <c r="O132" s="29">
        <v>2.4959730896378352</v>
      </c>
      <c r="P132" s="29">
        <v>4.6735303778910549</v>
      </c>
      <c r="Q132" s="29"/>
      <c r="R132" s="29"/>
      <c r="S132" s="29"/>
      <c r="T132" s="29">
        <v>2.7215104895633671</v>
      </c>
      <c r="U132" s="29"/>
      <c r="V132" s="29"/>
      <c r="W132" s="29"/>
      <c r="X132" s="29"/>
      <c r="Y132" s="29">
        <v>4.5397564864307851</v>
      </c>
      <c r="Z132" s="29"/>
      <c r="AA132" s="29"/>
      <c r="AB132" s="29"/>
      <c r="AC132" s="29">
        <v>14.430770443523041</v>
      </c>
    </row>
    <row r="133" spans="11:29" x14ac:dyDescent="0.25">
      <c r="K133" s="7" t="s">
        <v>5</v>
      </c>
      <c r="M133" s="29"/>
      <c r="N133" s="29"/>
      <c r="O133" s="29">
        <v>2.1000524596378898</v>
      </c>
      <c r="P133" s="29">
        <v>3.3744075393320414</v>
      </c>
      <c r="Q133" s="29"/>
      <c r="R133" s="29"/>
      <c r="S133" s="29"/>
      <c r="T133" s="29">
        <v>2.2658996752375229</v>
      </c>
      <c r="U133" s="29"/>
      <c r="V133" s="29"/>
      <c r="W133" s="29"/>
      <c r="X133" s="29"/>
      <c r="Y133" s="29">
        <v>3.3382754834609063</v>
      </c>
      <c r="Z133" s="29"/>
      <c r="AA133" s="29"/>
      <c r="AB133" s="29"/>
      <c r="AC133" s="29">
        <v>11.07863515766836</v>
      </c>
    </row>
    <row r="134" spans="11:29" x14ac:dyDescent="0.25">
      <c r="K134" s="7" t="s">
        <v>17</v>
      </c>
      <c r="M134" s="29"/>
      <c r="N134" s="29">
        <v>32.955555555555556</v>
      </c>
      <c r="O134" s="29">
        <v>2</v>
      </c>
      <c r="P134" s="29">
        <v>2</v>
      </c>
      <c r="Q134" s="29"/>
      <c r="R134" s="29"/>
      <c r="S134" s="29"/>
      <c r="T134" s="29">
        <v>2</v>
      </c>
      <c r="U134" s="29"/>
      <c r="V134" s="29"/>
      <c r="W134" s="29"/>
      <c r="X134" s="29"/>
      <c r="Y134" s="29">
        <v>0.56529903908442669</v>
      </c>
      <c r="Z134" s="29"/>
      <c r="AA134" s="29"/>
      <c r="AB134" s="29"/>
      <c r="AC134" s="29">
        <v>39.520854594639985</v>
      </c>
    </row>
    <row r="135" spans="11:29" x14ac:dyDescent="0.25">
      <c r="K135" s="7" t="s">
        <v>0</v>
      </c>
      <c r="M135" s="29"/>
      <c r="N135" s="29"/>
      <c r="O135" s="29">
        <v>1</v>
      </c>
      <c r="P135" s="29">
        <v>1</v>
      </c>
      <c r="Q135" s="29"/>
      <c r="R135" s="29"/>
      <c r="S135" s="29"/>
      <c r="T135" s="29">
        <v>1</v>
      </c>
      <c r="U135" s="29"/>
      <c r="V135" s="29"/>
      <c r="W135" s="29"/>
      <c r="X135" s="29"/>
      <c r="Y135" s="29">
        <v>1</v>
      </c>
      <c r="Z135" s="29"/>
      <c r="AA135" s="29"/>
      <c r="AB135" s="29"/>
      <c r="AC135" s="29">
        <v>4</v>
      </c>
    </row>
    <row r="136" spans="11:29" x14ac:dyDescent="0.25">
      <c r="K136" s="4">
        <v>165</v>
      </c>
      <c r="M136" s="29"/>
      <c r="N136" s="29"/>
      <c r="O136" s="29">
        <v>9</v>
      </c>
      <c r="P136" s="29">
        <v>9</v>
      </c>
      <c r="Q136" s="29"/>
      <c r="R136" s="29">
        <v>16.3</v>
      </c>
      <c r="S136" s="29"/>
      <c r="T136" s="29">
        <v>9</v>
      </c>
      <c r="U136" s="29"/>
      <c r="V136" s="29"/>
      <c r="W136" s="29"/>
      <c r="X136" s="29"/>
      <c r="Y136" s="29">
        <v>3</v>
      </c>
      <c r="Z136" s="29"/>
      <c r="AA136" s="29"/>
      <c r="AB136" s="29"/>
      <c r="AC136" s="29">
        <v>46.3</v>
      </c>
    </row>
    <row r="137" spans="11:29" x14ac:dyDescent="0.25">
      <c r="K137" s="7" t="s">
        <v>30</v>
      </c>
      <c r="M137" s="29"/>
      <c r="N137" s="29"/>
      <c r="O137" s="29">
        <v>1</v>
      </c>
      <c r="P137" s="29">
        <v>1</v>
      </c>
      <c r="Q137" s="29"/>
      <c r="R137" s="29"/>
      <c r="S137" s="29"/>
      <c r="T137" s="29">
        <v>1</v>
      </c>
      <c r="U137" s="29"/>
      <c r="V137" s="29"/>
      <c r="W137" s="29"/>
      <c r="X137" s="29"/>
      <c r="Y137" s="29"/>
      <c r="Z137" s="29"/>
      <c r="AA137" s="29"/>
      <c r="AB137" s="29"/>
      <c r="AC137" s="29">
        <v>3</v>
      </c>
    </row>
    <row r="138" spans="11:29" x14ac:dyDescent="0.25">
      <c r="K138" s="7" t="s">
        <v>12</v>
      </c>
      <c r="M138" s="29"/>
      <c r="N138" s="29"/>
      <c r="O138" s="29">
        <v>2</v>
      </c>
      <c r="P138" s="29">
        <v>2</v>
      </c>
      <c r="Q138" s="29"/>
      <c r="R138" s="29"/>
      <c r="S138" s="29"/>
      <c r="T138" s="29">
        <v>2</v>
      </c>
      <c r="U138" s="29"/>
      <c r="V138" s="29"/>
      <c r="W138" s="29"/>
      <c r="X138" s="29"/>
      <c r="Y138" s="29">
        <v>1</v>
      </c>
      <c r="Z138" s="29"/>
      <c r="AA138" s="29"/>
      <c r="AB138" s="29"/>
      <c r="AC138" s="29">
        <v>7</v>
      </c>
    </row>
    <row r="139" spans="11:29" x14ac:dyDescent="0.25">
      <c r="K139" s="7" t="s">
        <v>10</v>
      </c>
      <c r="M139" s="29"/>
      <c r="N139" s="29"/>
      <c r="O139" s="29">
        <v>2</v>
      </c>
      <c r="P139" s="29">
        <v>2</v>
      </c>
      <c r="Q139" s="29"/>
      <c r="R139" s="29"/>
      <c r="S139" s="29"/>
      <c r="T139" s="29">
        <v>2</v>
      </c>
      <c r="U139" s="29"/>
      <c r="V139" s="29"/>
      <c r="W139" s="29"/>
      <c r="X139" s="29"/>
      <c r="Y139" s="29">
        <v>1</v>
      </c>
      <c r="Z139" s="29"/>
      <c r="AA139" s="29"/>
      <c r="AB139" s="29"/>
      <c r="AC139" s="29">
        <v>7</v>
      </c>
    </row>
    <row r="140" spans="11:29" x14ac:dyDescent="0.25">
      <c r="K140" s="7" t="s">
        <v>9</v>
      </c>
      <c r="M140" s="29"/>
      <c r="N140" s="29"/>
      <c r="O140" s="29">
        <v>2</v>
      </c>
      <c r="P140" s="29">
        <v>2</v>
      </c>
      <c r="Q140" s="29"/>
      <c r="R140" s="29">
        <v>16.3</v>
      </c>
      <c r="S140" s="29"/>
      <c r="T140" s="29">
        <v>2</v>
      </c>
      <c r="U140" s="29"/>
      <c r="V140" s="29"/>
      <c r="W140" s="29"/>
      <c r="X140" s="29"/>
      <c r="Y140" s="29">
        <v>1</v>
      </c>
      <c r="Z140" s="29"/>
      <c r="AA140" s="29"/>
      <c r="AB140" s="29"/>
      <c r="AC140" s="29">
        <v>23.3</v>
      </c>
    </row>
    <row r="141" spans="11:29" x14ac:dyDescent="0.25">
      <c r="K141" s="7" t="s">
        <v>5</v>
      </c>
      <c r="M141" s="29"/>
      <c r="N141" s="29"/>
      <c r="O141" s="29">
        <v>1</v>
      </c>
      <c r="P141" s="29">
        <v>1</v>
      </c>
      <c r="Q141" s="29"/>
      <c r="R141" s="29"/>
      <c r="S141" s="29"/>
      <c r="T141" s="29">
        <v>1</v>
      </c>
      <c r="U141" s="29"/>
      <c r="V141" s="29"/>
      <c r="W141" s="29"/>
      <c r="X141" s="29"/>
      <c r="Y141" s="29"/>
      <c r="Z141" s="29"/>
      <c r="AA141" s="29"/>
      <c r="AB141" s="29"/>
      <c r="AC141" s="29">
        <v>3</v>
      </c>
    </row>
    <row r="142" spans="11:29" x14ac:dyDescent="0.25">
      <c r="K142" s="7" t="s">
        <v>17</v>
      </c>
      <c r="M142" s="29"/>
      <c r="N142" s="29"/>
      <c r="O142" s="29">
        <v>1</v>
      </c>
      <c r="P142" s="29">
        <v>1</v>
      </c>
      <c r="Q142" s="29"/>
      <c r="R142" s="29"/>
      <c r="S142" s="29"/>
      <c r="T142" s="29">
        <v>1</v>
      </c>
      <c r="U142" s="29"/>
      <c r="V142" s="29"/>
      <c r="W142" s="29"/>
      <c r="X142" s="29"/>
      <c r="Y142" s="29"/>
      <c r="Z142" s="29"/>
      <c r="AA142" s="29"/>
      <c r="AB142" s="29"/>
      <c r="AC142" s="29">
        <v>3</v>
      </c>
    </row>
    <row r="143" spans="11:29" x14ac:dyDescent="0.25">
      <c r="K143" s="4">
        <v>301</v>
      </c>
      <c r="M143" s="29"/>
      <c r="N143" s="29"/>
      <c r="O143" s="29">
        <v>98.299394947678337</v>
      </c>
      <c r="P143" s="29">
        <v>29.57010879939693</v>
      </c>
      <c r="Q143" s="29">
        <v>7</v>
      </c>
      <c r="R143" s="29">
        <v>7</v>
      </c>
      <c r="S143" s="29">
        <v>7</v>
      </c>
      <c r="T143" s="29">
        <v>24.039246144942116</v>
      </c>
      <c r="U143" s="29"/>
      <c r="V143" s="29">
        <v>7</v>
      </c>
      <c r="W143" s="29"/>
      <c r="X143" s="29"/>
      <c r="Y143" s="29">
        <v>7</v>
      </c>
      <c r="Z143" s="29">
        <v>7</v>
      </c>
      <c r="AA143" s="29">
        <v>13.273251527485519</v>
      </c>
      <c r="AB143" s="29"/>
      <c r="AC143" s="29">
        <v>207.18200141950288</v>
      </c>
    </row>
    <row r="144" spans="11:29" x14ac:dyDescent="0.25">
      <c r="K144" s="7" t="s">
        <v>32</v>
      </c>
      <c r="M144" s="29"/>
      <c r="N144" s="29"/>
      <c r="O144" s="29">
        <v>6.4561050474972088</v>
      </c>
      <c r="P144" s="29">
        <v>1.6710553813603064</v>
      </c>
      <c r="Q144" s="29"/>
      <c r="R144" s="29">
        <v>1</v>
      </c>
      <c r="S144" s="29">
        <v>1</v>
      </c>
      <c r="T144" s="29">
        <v>2</v>
      </c>
      <c r="U144" s="29"/>
      <c r="V144" s="29">
        <v>1</v>
      </c>
      <c r="W144" s="29"/>
      <c r="X144" s="29"/>
      <c r="Y144" s="29">
        <v>1</v>
      </c>
      <c r="Z144" s="29">
        <v>1</v>
      </c>
      <c r="AA144" s="29">
        <v>2</v>
      </c>
      <c r="AB144" s="29"/>
      <c r="AC144" s="29">
        <v>17.127160428857515</v>
      </c>
    </row>
    <row r="145" spans="11:29" x14ac:dyDescent="0.25">
      <c r="K145" s="7" t="s">
        <v>30</v>
      </c>
      <c r="M145" s="29"/>
      <c r="N145" s="29"/>
      <c r="O145" s="29">
        <v>31.797301407388943</v>
      </c>
      <c r="P145" s="29">
        <v>10.409263019798495</v>
      </c>
      <c r="Q145" s="29">
        <v>1</v>
      </c>
      <c r="R145" s="29">
        <v>1</v>
      </c>
      <c r="S145" s="29">
        <v>1</v>
      </c>
      <c r="T145" s="29">
        <v>6.9588091774700302</v>
      </c>
      <c r="U145" s="29"/>
      <c r="V145" s="29">
        <v>1</v>
      </c>
      <c r="W145" s="29"/>
      <c r="X145" s="29"/>
      <c r="Y145" s="29">
        <v>1</v>
      </c>
      <c r="Z145" s="29">
        <v>1</v>
      </c>
      <c r="AA145" s="29">
        <v>2</v>
      </c>
      <c r="AB145" s="29"/>
      <c r="AC145" s="29">
        <v>57.165373604657468</v>
      </c>
    </row>
    <row r="146" spans="11:29" x14ac:dyDescent="0.25">
      <c r="K146" s="7" t="s">
        <v>12</v>
      </c>
      <c r="M146" s="29"/>
      <c r="N146" s="29"/>
      <c r="O146" s="29">
        <v>26.170329076248169</v>
      </c>
      <c r="P146" s="29">
        <v>6.9627316878598986</v>
      </c>
      <c r="Q146" s="29"/>
      <c r="R146" s="29">
        <v>1</v>
      </c>
      <c r="S146" s="29">
        <v>1</v>
      </c>
      <c r="T146" s="29">
        <v>5.7056839514154341</v>
      </c>
      <c r="U146" s="29"/>
      <c r="V146" s="29">
        <v>1</v>
      </c>
      <c r="W146" s="29"/>
      <c r="X146" s="29"/>
      <c r="Y146" s="29">
        <v>1</v>
      </c>
      <c r="Z146" s="29">
        <v>1</v>
      </c>
      <c r="AA146" s="29">
        <v>1</v>
      </c>
      <c r="AB146" s="29"/>
      <c r="AC146" s="29">
        <v>44.838744715523504</v>
      </c>
    </row>
    <row r="147" spans="11:29" x14ac:dyDescent="0.25">
      <c r="K147" s="7" t="s">
        <v>10</v>
      </c>
      <c r="M147" s="29"/>
      <c r="N147" s="29"/>
      <c r="O147" s="29">
        <v>17.411556697642261</v>
      </c>
      <c r="P147" s="29">
        <v>3.9335847775533184</v>
      </c>
      <c r="Q147" s="29">
        <v>2</v>
      </c>
      <c r="R147" s="29">
        <v>1</v>
      </c>
      <c r="S147" s="29">
        <v>1</v>
      </c>
      <c r="T147" s="29">
        <v>2.3747530160566503</v>
      </c>
      <c r="U147" s="29"/>
      <c r="V147" s="29">
        <v>1</v>
      </c>
      <c r="W147" s="29"/>
      <c r="X147" s="29"/>
      <c r="Y147" s="29">
        <v>1</v>
      </c>
      <c r="Z147" s="29">
        <v>1</v>
      </c>
      <c r="AA147" s="29">
        <v>1</v>
      </c>
      <c r="AB147" s="29"/>
      <c r="AC147" s="29">
        <v>31.71989449125223</v>
      </c>
    </row>
    <row r="148" spans="11:29" x14ac:dyDescent="0.25">
      <c r="K148" s="7" t="s">
        <v>9</v>
      </c>
      <c r="M148" s="29"/>
      <c r="N148" s="29"/>
      <c r="O148" s="29">
        <v>6.0434609533474299</v>
      </c>
      <c r="P148" s="29">
        <v>1.5934739328249132</v>
      </c>
      <c r="Q148" s="29">
        <v>2</v>
      </c>
      <c r="R148" s="29">
        <v>1</v>
      </c>
      <c r="S148" s="29">
        <v>1</v>
      </c>
      <c r="T148" s="29">
        <v>2</v>
      </c>
      <c r="U148" s="29"/>
      <c r="V148" s="29">
        <v>1</v>
      </c>
      <c r="W148" s="29"/>
      <c r="X148" s="29"/>
      <c r="Y148" s="29">
        <v>1</v>
      </c>
      <c r="Z148" s="29">
        <v>1</v>
      </c>
      <c r="AA148" s="29">
        <v>1</v>
      </c>
      <c r="AB148" s="29"/>
      <c r="AC148" s="29">
        <v>17.636934886172341</v>
      </c>
    </row>
    <row r="149" spans="11:29" x14ac:dyDescent="0.25">
      <c r="K149" s="7" t="s">
        <v>5</v>
      </c>
      <c r="M149" s="29"/>
      <c r="N149" s="29"/>
      <c r="O149" s="29">
        <v>3.3792385359390513</v>
      </c>
      <c r="P149" s="29">
        <v>2</v>
      </c>
      <c r="Q149" s="29">
        <v>1</v>
      </c>
      <c r="R149" s="29">
        <v>1</v>
      </c>
      <c r="S149" s="29">
        <v>1</v>
      </c>
      <c r="T149" s="29">
        <v>2</v>
      </c>
      <c r="U149" s="29"/>
      <c r="V149" s="29">
        <v>1</v>
      </c>
      <c r="W149" s="29"/>
      <c r="X149" s="29"/>
      <c r="Y149" s="29">
        <v>1</v>
      </c>
      <c r="Z149" s="29">
        <v>1</v>
      </c>
      <c r="AA149" s="29">
        <v>1</v>
      </c>
      <c r="AB149" s="29"/>
      <c r="AC149" s="29">
        <v>14.379238535939052</v>
      </c>
    </row>
    <row r="150" spans="11:29" x14ac:dyDescent="0.25">
      <c r="K150" s="7" t="s">
        <v>17</v>
      </c>
      <c r="M150" s="29"/>
      <c r="N150" s="29"/>
      <c r="O150" s="29">
        <v>3</v>
      </c>
      <c r="P150" s="29">
        <v>2</v>
      </c>
      <c r="Q150" s="29">
        <v>1</v>
      </c>
      <c r="R150" s="29">
        <v>1</v>
      </c>
      <c r="S150" s="29">
        <v>1</v>
      </c>
      <c r="T150" s="29">
        <v>2</v>
      </c>
      <c r="U150" s="29"/>
      <c r="V150" s="29">
        <v>1</v>
      </c>
      <c r="W150" s="29"/>
      <c r="X150" s="29"/>
      <c r="Y150" s="29">
        <v>1</v>
      </c>
      <c r="Z150" s="29">
        <v>1</v>
      </c>
      <c r="AA150" s="29">
        <v>2</v>
      </c>
      <c r="AB150" s="29"/>
      <c r="AC150" s="29">
        <v>15</v>
      </c>
    </row>
    <row r="151" spans="11:29" x14ac:dyDescent="0.25">
      <c r="K151" s="7" t="s">
        <v>0</v>
      </c>
      <c r="M151" s="29"/>
      <c r="N151" s="29"/>
      <c r="O151" s="29">
        <v>2</v>
      </c>
      <c r="P151" s="29">
        <v>1</v>
      </c>
      <c r="Q151" s="29"/>
      <c r="R151" s="29"/>
      <c r="S151" s="29"/>
      <c r="T151" s="29">
        <v>1</v>
      </c>
      <c r="U151" s="29"/>
      <c r="V151" s="29"/>
      <c r="W151" s="29"/>
      <c r="X151" s="29"/>
      <c r="Y151" s="29"/>
      <c r="Z151" s="29"/>
      <c r="AA151" s="29">
        <v>1</v>
      </c>
      <c r="AB151" s="29"/>
      <c r="AC151" s="29">
        <v>5</v>
      </c>
    </row>
    <row r="152" spans="11:29" x14ac:dyDescent="0.25">
      <c r="K152" s="7" t="s">
        <v>3</v>
      </c>
      <c r="M152" s="29"/>
      <c r="N152" s="29"/>
      <c r="O152" s="29">
        <v>1.0414032296152715</v>
      </c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>
        <v>1.2732515274855181</v>
      </c>
      <c r="AB152" s="29"/>
      <c r="AC152" s="29">
        <v>2.3146547571007896</v>
      </c>
    </row>
    <row r="153" spans="11:29" x14ac:dyDescent="0.25">
      <c r="K153" s="7" t="s">
        <v>2</v>
      </c>
      <c r="M153" s="29"/>
      <c r="N153" s="29"/>
      <c r="O153" s="29">
        <v>1</v>
      </c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>
        <v>1</v>
      </c>
      <c r="AB153" s="29"/>
      <c r="AC153" s="29">
        <v>2</v>
      </c>
    </row>
    <row r="154" spans="11:29" x14ac:dyDescent="0.25">
      <c r="K154" s="4">
        <v>302</v>
      </c>
      <c r="M154" s="29">
        <v>3</v>
      </c>
      <c r="N154" s="29"/>
      <c r="O154" s="29">
        <v>82.120216558616889</v>
      </c>
      <c r="P154" s="29">
        <v>25.80031579921792</v>
      </c>
      <c r="Q154" s="29">
        <v>16.344106139989972</v>
      </c>
      <c r="R154" s="29">
        <v>10</v>
      </c>
      <c r="S154" s="29">
        <v>10</v>
      </c>
      <c r="T154" s="29">
        <v>19.512071147998181</v>
      </c>
      <c r="U154" s="29"/>
      <c r="V154" s="29">
        <v>9.9960468492586152</v>
      </c>
      <c r="W154" s="29"/>
      <c r="X154" s="29"/>
      <c r="Y154" s="29">
        <v>10.129942425974965</v>
      </c>
      <c r="Z154" s="29">
        <v>9.544302803375718</v>
      </c>
      <c r="AA154" s="29">
        <v>3.9644008502156858</v>
      </c>
      <c r="AB154" s="29"/>
      <c r="AC154" s="29">
        <v>200.41140257464792</v>
      </c>
    </row>
    <row r="155" spans="11:29" x14ac:dyDescent="0.25">
      <c r="K155" s="7" t="s">
        <v>33</v>
      </c>
      <c r="M155" s="29">
        <v>1</v>
      </c>
      <c r="N155" s="29"/>
      <c r="O155" s="29">
        <v>6.7486712973222325</v>
      </c>
      <c r="P155" s="29">
        <v>1.6062407719926424</v>
      </c>
      <c r="Q155" s="29">
        <v>1</v>
      </c>
      <c r="R155" s="29">
        <v>1</v>
      </c>
      <c r="S155" s="29">
        <v>1</v>
      </c>
      <c r="T155" s="29">
        <v>2</v>
      </c>
      <c r="U155" s="29"/>
      <c r="V155" s="29">
        <v>1</v>
      </c>
      <c r="W155" s="29"/>
      <c r="X155" s="29"/>
      <c r="Y155" s="29">
        <v>1</v>
      </c>
      <c r="Z155" s="29">
        <v>1</v>
      </c>
      <c r="AA155" s="29">
        <v>1</v>
      </c>
      <c r="AB155" s="29"/>
      <c r="AC155" s="29">
        <v>18.354912069314874</v>
      </c>
    </row>
    <row r="156" spans="11:29" x14ac:dyDescent="0.25">
      <c r="K156" s="7" t="s">
        <v>32</v>
      </c>
      <c r="M156" s="29">
        <v>1</v>
      </c>
      <c r="N156" s="29"/>
      <c r="O156" s="29">
        <v>17.669322819759202</v>
      </c>
      <c r="P156" s="29">
        <v>3.9023963575063383</v>
      </c>
      <c r="Q156" s="29">
        <v>2</v>
      </c>
      <c r="R156" s="29">
        <v>1</v>
      </c>
      <c r="S156" s="29">
        <v>1</v>
      </c>
      <c r="T156" s="29">
        <v>3.3601373230472982</v>
      </c>
      <c r="U156" s="29"/>
      <c r="V156" s="29">
        <v>1</v>
      </c>
      <c r="W156" s="29"/>
      <c r="X156" s="29"/>
      <c r="Y156" s="29">
        <v>1</v>
      </c>
      <c r="Z156" s="29">
        <v>1</v>
      </c>
      <c r="AA156" s="29">
        <v>1</v>
      </c>
      <c r="AB156" s="29"/>
      <c r="AC156" s="29">
        <v>33.931856500312833</v>
      </c>
    </row>
    <row r="157" spans="11:29" x14ac:dyDescent="0.25">
      <c r="K157" s="7" t="s">
        <v>30</v>
      </c>
      <c r="M157" s="29">
        <v>1</v>
      </c>
      <c r="N157" s="29"/>
      <c r="O157" s="29">
        <v>-6.2148749807698742</v>
      </c>
      <c r="P157" s="29">
        <v>3.1990550474625126</v>
      </c>
      <c r="Q157" s="29">
        <v>2</v>
      </c>
      <c r="R157" s="29">
        <v>1</v>
      </c>
      <c r="S157" s="29">
        <v>1</v>
      </c>
      <c r="T157" s="29">
        <v>2.0305335581592008</v>
      </c>
      <c r="U157" s="29"/>
      <c r="V157" s="29">
        <v>1</v>
      </c>
      <c r="W157" s="29"/>
      <c r="X157" s="29"/>
      <c r="Y157" s="29">
        <v>1</v>
      </c>
      <c r="Z157" s="29">
        <v>1</v>
      </c>
      <c r="AA157" s="29">
        <v>1</v>
      </c>
      <c r="AB157" s="29"/>
      <c r="AC157" s="29">
        <v>8.01471362485184</v>
      </c>
    </row>
    <row r="158" spans="11:29" x14ac:dyDescent="0.25">
      <c r="K158" s="7" t="s">
        <v>12</v>
      </c>
      <c r="M158" s="29"/>
      <c r="N158" s="29"/>
      <c r="O158" s="29">
        <v>13.967997798865467</v>
      </c>
      <c r="P158" s="29">
        <v>3.2562260563645293</v>
      </c>
      <c r="Q158" s="29">
        <v>2</v>
      </c>
      <c r="R158" s="29">
        <v>1</v>
      </c>
      <c r="S158" s="29">
        <v>1</v>
      </c>
      <c r="T158" s="29">
        <v>2.0573253582532143</v>
      </c>
      <c r="U158" s="29"/>
      <c r="V158" s="29">
        <v>1</v>
      </c>
      <c r="W158" s="29"/>
      <c r="X158" s="29"/>
      <c r="Y158" s="29">
        <v>1</v>
      </c>
      <c r="Z158" s="29">
        <v>1</v>
      </c>
      <c r="AA158" s="29">
        <v>1</v>
      </c>
      <c r="AB158" s="29"/>
      <c r="AC158" s="29">
        <v>27.28154921348321</v>
      </c>
    </row>
    <row r="159" spans="11:29" x14ac:dyDescent="0.25">
      <c r="K159" s="7" t="s">
        <v>10</v>
      </c>
      <c r="M159" s="29"/>
      <c r="N159" s="29"/>
      <c r="O159" s="29">
        <v>10.882822948004396</v>
      </c>
      <c r="P159" s="29">
        <v>2.6938463336915679</v>
      </c>
      <c r="Q159" s="29">
        <v>1</v>
      </c>
      <c r="R159" s="29">
        <v>1</v>
      </c>
      <c r="S159" s="29">
        <v>1</v>
      </c>
      <c r="T159" s="29">
        <v>1.7937798061254973</v>
      </c>
      <c r="U159" s="29"/>
      <c r="V159" s="29">
        <v>1</v>
      </c>
      <c r="W159" s="29"/>
      <c r="X159" s="29"/>
      <c r="Y159" s="29">
        <v>1</v>
      </c>
      <c r="Z159" s="29">
        <v>1</v>
      </c>
      <c r="AA159" s="29">
        <v>1</v>
      </c>
      <c r="AB159" s="29"/>
      <c r="AC159" s="29">
        <v>22.370449087821459</v>
      </c>
    </row>
    <row r="160" spans="11:29" x14ac:dyDescent="0.25">
      <c r="K160" s="7" t="s">
        <v>9</v>
      </c>
      <c r="M160" s="29"/>
      <c r="N160" s="29"/>
      <c r="O160" s="29">
        <v>11.40534920348569</v>
      </c>
      <c r="P160" s="29">
        <v>3.3571547346260635</v>
      </c>
      <c r="Q160" s="29">
        <v>1</v>
      </c>
      <c r="R160" s="29">
        <v>1</v>
      </c>
      <c r="S160" s="29">
        <v>1</v>
      </c>
      <c r="T160" s="29">
        <v>2.3109547837248257</v>
      </c>
      <c r="U160" s="29"/>
      <c r="V160" s="29">
        <v>0.66926446387801009</v>
      </c>
      <c r="W160" s="29"/>
      <c r="X160" s="29"/>
      <c r="Y160" s="29">
        <v>0.69168951412068447</v>
      </c>
      <c r="Z160" s="29">
        <v>1</v>
      </c>
      <c r="AA160" s="29">
        <v>1</v>
      </c>
      <c r="AB160" s="29"/>
      <c r="AC160" s="29">
        <v>23.434412699835274</v>
      </c>
    </row>
    <row r="161" spans="11:29" x14ac:dyDescent="0.25">
      <c r="K161" s="7" t="s">
        <v>5</v>
      </c>
      <c r="M161" s="29"/>
      <c r="N161" s="29"/>
      <c r="O161" s="29">
        <v>14.45156539221113</v>
      </c>
      <c r="P161" s="29">
        <v>3.636671489070308</v>
      </c>
      <c r="Q161" s="29">
        <v>1.5337283467780882</v>
      </c>
      <c r="R161" s="29">
        <v>1</v>
      </c>
      <c r="S161" s="29">
        <v>1</v>
      </c>
      <c r="T161" s="29">
        <v>2.4073731983369946</v>
      </c>
      <c r="U161" s="29"/>
      <c r="V161" s="29">
        <v>0.75747340632248528</v>
      </c>
      <c r="W161" s="29"/>
      <c r="X161" s="29"/>
      <c r="Y161" s="29">
        <v>0.7828540743708754</v>
      </c>
      <c r="Z161" s="29">
        <v>1</v>
      </c>
      <c r="AA161" s="29">
        <v>1</v>
      </c>
      <c r="AB161" s="29"/>
      <c r="AC161" s="29">
        <v>27.569665907089881</v>
      </c>
    </row>
    <row r="162" spans="11:29" x14ac:dyDescent="0.25">
      <c r="K162" s="7" t="s">
        <v>17</v>
      </c>
      <c r="M162" s="29"/>
      <c r="N162" s="29"/>
      <c r="O162" s="29">
        <v>10.607631488570657</v>
      </c>
      <c r="P162" s="29">
        <v>2.1778423637263398</v>
      </c>
      <c r="Q162" s="29">
        <v>1.9923743851610829</v>
      </c>
      <c r="R162" s="29">
        <v>1</v>
      </c>
      <c r="S162" s="29">
        <v>1</v>
      </c>
      <c r="T162" s="29">
        <v>1.551967120351152</v>
      </c>
      <c r="U162" s="29"/>
      <c r="V162" s="29">
        <v>1.4083891373071207</v>
      </c>
      <c r="W162" s="29"/>
      <c r="X162" s="29"/>
      <c r="Y162" s="29">
        <v>1.4555800444447002</v>
      </c>
      <c r="Z162" s="29">
        <v>0.54430280337571746</v>
      </c>
      <c r="AA162" s="29">
        <v>0.64824300919591238</v>
      </c>
      <c r="AB162" s="29"/>
      <c r="AC162" s="29">
        <v>22.386330352132685</v>
      </c>
    </row>
    <row r="163" spans="11:29" x14ac:dyDescent="0.25">
      <c r="K163" s="7" t="s">
        <v>0</v>
      </c>
      <c r="M163" s="29"/>
      <c r="N163" s="29"/>
      <c r="O163" s="29">
        <v>1.6017305911679982</v>
      </c>
      <c r="P163" s="29">
        <v>0.97088264477761765</v>
      </c>
      <c r="Q163" s="29">
        <v>1.8180034080507985</v>
      </c>
      <c r="R163" s="29">
        <v>1</v>
      </c>
      <c r="S163" s="29">
        <v>1</v>
      </c>
      <c r="T163" s="29">
        <v>1</v>
      </c>
      <c r="U163" s="29"/>
      <c r="V163" s="29">
        <v>1.1609198417509987</v>
      </c>
      <c r="W163" s="29"/>
      <c r="X163" s="29"/>
      <c r="Y163" s="29">
        <v>1.1998187930387054</v>
      </c>
      <c r="Z163" s="29">
        <v>1</v>
      </c>
      <c r="AA163" s="29">
        <v>-4.6838421589802266</v>
      </c>
      <c r="AB163" s="29"/>
      <c r="AC163" s="29">
        <v>6.0675131198058931</v>
      </c>
    </row>
    <row r="164" spans="11:29" x14ac:dyDescent="0.25">
      <c r="K164" s="7" t="s">
        <v>3</v>
      </c>
      <c r="M164" s="29"/>
      <c r="N164" s="29"/>
      <c r="O164" s="29">
        <v>1</v>
      </c>
      <c r="P164" s="29">
        <v>1</v>
      </c>
      <c r="Q164" s="29">
        <v>2</v>
      </c>
      <c r="R164" s="29">
        <v>1</v>
      </c>
      <c r="S164" s="29">
        <v>1</v>
      </c>
      <c r="T164" s="29">
        <v>1</v>
      </c>
      <c r="U164" s="29"/>
      <c r="V164" s="29">
        <v>1</v>
      </c>
      <c r="W164" s="29"/>
      <c r="X164" s="29"/>
      <c r="Y164" s="29">
        <v>1</v>
      </c>
      <c r="Z164" s="29">
        <v>1</v>
      </c>
      <c r="AA164" s="29">
        <v>1</v>
      </c>
      <c r="AB164" s="29"/>
      <c r="AC164" s="29">
        <v>11</v>
      </c>
    </row>
    <row r="165" spans="11:29" x14ac:dyDescent="0.25">
      <c r="K165" s="4">
        <v>303</v>
      </c>
      <c r="M165" s="29">
        <v>4</v>
      </c>
      <c r="N165" s="29"/>
      <c r="O165" s="29">
        <v>597.5769884863754</v>
      </c>
      <c r="P165" s="29">
        <v>125.7719899430639</v>
      </c>
      <c r="Q165" s="29">
        <v>20.847862713534898</v>
      </c>
      <c r="R165" s="29">
        <v>9</v>
      </c>
      <c r="S165" s="29">
        <v>9</v>
      </c>
      <c r="T165" s="29">
        <v>70.326354575849138</v>
      </c>
      <c r="U165" s="29">
        <v>12.244552916455218</v>
      </c>
      <c r="V165" s="29">
        <v>8.3922677935863614</v>
      </c>
      <c r="W165" s="29"/>
      <c r="X165" s="29"/>
      <c r="Y165" s="29">
        <v>8.4389185227189358</v>
      </c>
      <c r="Z165" s="29">
        <v>9</v>
      </c>
      <c r="AA165" s="29">
        <v>60.205202296505036</v>
      </c>
      <c r="AB165" s="29"/>
      <c r="AC165" s="29">
        <v>934.80413724808898</v>
      </c>
    </row>
    <row r="166" spans="11:29" x14ac:dyDescent="0.25">
      <c r="K166" s="7" t="s">
        <v>33</v>
      </c>
      <c r="M166" s="29">
        <v>1</v>
      </c>
      <c r="N166" s="29"/>
      <c r="O166" s="29">
        <v>5.2315195616819654</v>
      </c>
      <c r="P166" s="29">
        <v>0.68064891084360757</v>
      </c>
      <c r="Q166" s="29"/>
      <c r="R166" s="29"/>
      <c r="S166" s="29"/>
      <c r="T166" s="29">
        <v>1</v>
      </c>
      <c r="U166" s="29"/>
      <c r="V166" s="29"/>
      <c r="W166" s="29"/>
      <c r="X166" s="29"/>
      <c r="Y166" s="29"/>
      <c r="Z166" s="29"/>
      <c r="AA166" s="29"/>
      <c r="AB166" s="29"/>
      <c r="AC166" s="29">
        <v>7.9121684725255728</v>
      </c>
    </row>
    <row r="167" spans="11:29" x14ac:dyDescent="0.25">
      <c r="K167" s="7" t="s">
        <v>32</v>
      </c>
      <c r="M167" s="29"/>
      <c r="N167" s="29"/>
      <c r="O167" s="29">
        <v>28.422137872202079</v>
      </c>
      <c r="P167" s="29">
        <v>5.8543723849647114</v>
      </c>
      <c r="Q167" s="29"/>
      <c r="R167" s="29"/>
      <c r="S167" s="29"/>
      <c r="T167" s="29">
        <v>2.7435089501867047</v>
      </c>
      <c r="U167" s="29"/>
      <c r="V167" s="29"/>
      <c r="W167" s="29"/>
      <c r="X167" s="29"/>
      <c r="Y167" s="29"/>
      <c r="Z167" s="29"/>
      <c r="AA167" s="29"/>
      <c r="AB167" s="29"/>
      <c r="AC167" s="29">
        <v>37.020019207353499</v>
      </c>
    </row>
    <row r="168" spans="11:29" x14ac:dyDescent="0.25">
      <c r="K168" s="7" t="s">
        <v>30</v>
      </c>
      <c r="M168" s="29"/>
      <c r="N168" s="29"/>
      <c r="O168" s="29">
        <v>42.291817179323438</v>
      </c>
      <c r="P168" s="29">
        <v>8.8071227649171604</v>
      </c>
      <c r="Q168" s="29"/>
      <c r="R168" s="29"/>
      <c r="S168" s="29"/>
      <c r="T168" s="29">
        <v>5.1272434587518907</v>
      </c>
      <c r="U168" s="29"/>
      <c r="V168" s="29"/>
      <c r="W168" s="29"/>
      <c r="X168" s="29"/>
      <c r="Y168" s="29"/>
      <c r="Z168" s="29"/>
      <c r="AA168" s="29">
        <v>1</v>
      </c>
      <c r="AB168" s="29"/>
      <c r="AC168" s="29">
        <v>57.22618340299249</v>
      </c>
    </row>
    <row r="169" spans="11:29" x14ac:dyDescent="0.25">
      <c r="K169" s="7" t="s">
        <v>12</v>
      </c>
      <c r="M169" s="29">
        <v>1</v>
      </c>
      <c r="N169" s="29"/>
      <c r="O169" s="29">
        <v>68.741455421706902</v>
      </c>
      <c r="P169" s="29">
        <v>14.060379791338118</v>
      </c>
      <c r="Q169" s="29">
        <v>2</v>
      </c>
      <c r="R169" s="29">
        <v>1</v>
      </c>
      <c r="S169" s="29">
        <v>1</v>
      </c>
      <c r="T169" s="29">
        <v>8.1204287145102185</v>
      </c>
      <c r="U169" s="29"/>
      <c r="V169" s="29">
        <v>1</v>
      </c>
      <c r="W169" s="29"/>
      <c r="X169" s="29"/>
      <c r="Y169" s="29">
        <v>1</v>
      </c>
      <c r="Z169" s="29">
        <v>1</v>
      </c>
      <c r="AA169" s="29">
        <v>1</v>
      </c>
      <c r="AB169" s="29"/>
      <c r="AC169" s="29">
        <v>99.922263927555235</v>
      </c>
    </row>
    <row r="170" spans="11:29" x14ac:dyDescent="0.25">
      <c r="K170" s="7" t="s">
        <v>10</v>
      </c>
      <c r="M170" s="29">
        <v>1</v>
      </c>
      <c r="N170" s="29"/>
      <c r="O170" s="29">
        <v>78.093885164040131</v>
      </c>
      <c r="P170" s="29">
        <v>19.952268850020172</v>
      </c>
      <c r="Q170" s="29">
        <v>2</v>
      </c>
      <c r="R170" s="29">
        <v>1</v>
      </c>
      <c r="S170" s="29">
        <v>1</v>
      </c>
      <c r="T170" s="29">
        <v>11.108950555322416</v>
      </c>
      <c r="U170" s="29"/>
      <c r="V170" s="29">
        <v>0.61542620539758541</v>
      </c>
      <c r="W170" s="29"/>
      <c r="X170" s="29"/>
      <c r="Y170" s="29">
        <v>0.63604729664263759</v>
      </c>
      <c r="Z170" s="29">
        <v>1</v>
      </c>
      <c r="AA170" s="29">
        <v>1</v>
      </c>
      <c r="AB170" s="29"/>
      <c r="AC170" s="29">
        <v>117.40657807142296</v>
      </c>
    </row>
    <row r="171" spans="11:29" x14ac:dyDescent="0.25">
      <c r="K171" s="7" t="s">
        <v>9</v>
      </c>
      <c r="M171" s="29">
        <v>1</v>
      </c>
      <c r="N171" s="29"/>
      <c r="O171" s="29">
        <v>131.32626919284812</v>
      </c>
      <c r="P171" s="29">
        <v>27.737741123081552</v>
      </c>
      <c r="Q171" s="29">
        <v>2</v>
      </c>
      <c r="R171" s="29">
        <v>1</v>
      </c>
      <c r="S171" s="29">
        <v>1</v>
      </c>
      <c r="T171" s="29">
        <v>13.529990792410368</v>
      </c>
      <c r="U171" s="29"/>
      <c r="V171" s="29">
        <v>1</v>
      </c>
      <c r="W171" s="29"/>
      <c r="X171" s="29"/>
      <c r="Y171" s="29">
        <v>1</v>
      </c>
      <c r="Z171" s="29">
        <v>1</v>
      </c>
      <c r="AA171" s="29">
        <v>1</v>
      </c>
      <c r="AB171" s="29"/>
      <c r="AC171" s="29">
        <v>181.59400110834002</v>
      </c>
    </row>
    <row r="172" spans="11:29" x14ac:dyDescent="0.25">
      <c r="K172" s="7" t="s">
        <v>5</v>
      </c>
      <c r="M172" s="29"/>
      <c r="N172" s="29"/>
      <c r="O172" s="29">
        <v>99.235437654616376</v>
      </c>
      <c r="P172" s="29">
        <v>23.006093150901524</v>
      </c>
      <c r="Q172" s="29">
        <v>2.7324417673673134</v>
      </c>
      <c r="R172" s="29">
        <v>1</v>
      </c>
      <c r="S172" s="29">
        <v>1</v>
      </c>
      <c r="T172" s="29">
        <v>11.312619278061964</v>
      </c>
      <c r="U172" s="29"/>
      <c r="V172" s="29">
        <v>1</v>
      </c>
      <c r="W172" s="29"/>
      <c r="X172" s="29"/>
      <c r="Y172" s="29">
        <v>1</v>
      </c>
      <c r="Z172" s="29">
        <v>1</v>
      </c>
      <c r="AA172" s="29">
        <v>2</v>
      </c>
      <c r="AB172" s="29"/>
      <c r="AC172" s="29">
        <v>143.28659185094719</v>
      </c>
    </row>
    <row r="173" spans="11:29" x14ac:dyDescent="0.25">
      <c r="K173" s="7" t="s">
        <v>17</v>
      </c>
      <c r="M173" s="29"/>
      <c r="N173" s="29"/>
      <c r="O173" s="29">
        <v>69.570073068323694</v>
      </c>
      <c r="P173" s="29">
        <v>14.660801446765278</v>
      </c>
      <c r="Q173" s="29">
        <v>6.1960090545724293</v>
      </c>
      <c r="R173" s="29">
        <v>1</v>
      </c>
      <c r="S173" s="29">
        <v>1</v>
      </c>
      <c r="T173" s="29">
        <v>8.4018016913609674</v>
      </c>
      <c r="U173" s="29"/>
      <c r="V173" s="29">
        <v>1</v>
      </c>
      <c r="W173" s="29"/>
      <c r="X173" s="29"/>
      <c r="Y173" s="29">
        <v>1</v>
      </c>
      <c r="Z173" s="29">
        <v>1</v>
      </c>
      <c r="AA173" s="29">
        <v>3.9475868012892632</v>
      </c>
      <c r="AB173" s="29"/>
      <c r="AC173" s="29">
        <v>107.77627206231163</v>
      </c>
    </row>
    <row r="174" spans="11:29" x14ac:dyDescent="0.25">
      <c r="K174" s="7" t="s">
        <v>0</v>
      </c>
      <c r="M174" s="29"/>
      <c r="N174" s="29"/>
      <c r="O174" s="29">
        <v>42.997323929794788</v>
      </c>
      <c r="P174" s="29">
        <v>5.6879056566612016</v>
      </c>
      <c r="Q174" s="29">
        <v>1.9703832391660194</v>
      </c>
      <c r="R174" s="29">
        <v>1</v>
      </c>
      <c r="S174" s="29">
        <v>1</v>
      </c>
      <c r="T174" s="29">
        <v>4.3610434459605081</v>
      </c>
      <c r="U174" s="29"/>
      <c r="V174" s="29">
        <v>0.77684158818877558</v>
      </c>
      <c r="W174" s="29"/>
      <c r="X174" s="29"/>
      <c r="Y174" s="29">
        <v>0.80287122607629957</v>
      </c>
      <c r="Z174" s="29">
        <v>1</v>
      </c>
      <c r="AA174" s="29">
        <v>7.5508584516486739</v>
      </c>
      <c r="AB174" s="29"/>
      <c r="AC174" s="29">
        <v>67.147227537496263</v>
      </c>
    </row>
    <row r="175" spans="11:29" x14ac:dyDescent="0.25">
      <c r="K175" s="7" t="s">
        <v>3</v>
      </c>
      <c r="M175" s="29"/>
      <c r="N175" s="29"/>
      <c r="O175" s="29">
        <v>23.97591403582129</v>
      </c>
      <c r="P175" s="29">
        <v>2.324655863570579</v>
      </c>
      <c r="Q175" s="29">
        <v>1.9490286524291371</v>
      </c>
      <c r="R175" s="29">
        <v>1</v>
      </c>
      <c r="S175" s="29">
        <v>1</v>
      </c>
      <c r="T175" s="29">
        <v>1.6207676892840985</v>
      </c>
      <c r="U175" s="29">
        <v>0.77949278140110634</v>
      </c>
      <c r="V175" s="29">
        <v>1</v>
      </c>
      <c r="W175" s="29"/>
      <c r="X175" s="29"/>
      <c r="Y175" s="29">
        <v>1</v>
      </c>
      <c r="Z175" s="29">
        <v>1</v>
      </c>
      <c r="AA175" s="29">
        <v>17.679456230316347</v>
      </c>
      <c r="AB175" s="29"/>
      <c r="AC175" s="29">
        <v>53.32931525282256</v>
      </c>
    </row>
    <row r="176" spans="11:29" x14ac:dyDescent="0.25">
      <c r="K176" s="7" t="s">
        <v>2</v>
      </c>
      <c r="M176" s="29"/>
      <c r="N176" s="29"/>
      <c r="O176" s="29">
        <v>6.6911554060167022</v>
      </c>
      <c r="P176" s="29">
        <v>2</v>
      </c>
      <c r="Q176" s="29">
        <v>1</v>
      </c>
      <c r="R176" s="29">
        <v>1</v>
      </c>
      <c r="S176" s="29">
        <v>1</v>
      </c>
      <c r="T176" s="29">
        <v>2</v>
      </c>
      <c r="U176" s="29">
        <v>10.402699060095436</v>
      </c>
      <c r="V176" s="29">
        <v>1</v>
      </c>
      <c r="W176" s="29"/>
      <c r="X176" s="29"/>
      <c r="Y176" s="29">
        <v>1</v>
      </c>
      <c r="Z176" s="29">
        <v>1</v>
      </c>
      <c r="AA176" s="29">
        <v>23.027300813250751</v>
      </c>
      <c r="AB176" s="29"/>
      <c r="AC176" s="29">
        <v>50.121155279362888</v>
      </c>
    </row>
    <row r="177" spans="11:29" x14ac:dyDescent="0.25">
      <c r="K177" s="7" t="s">
        <v>8</v>
      </c>
      <c r="M177" s="29"/>
      <c r="N177" s="29"/>
      <c r="O177" s="29">
        <v>1</v>
      </c>
      <c r="P177" s="29">
        <v>1</v>
      </c>
      <c r="Q177" s="29">
        <v>1</v>
      </c>
      <c r="R177" s="29">
        <v>1</v>
      </c>
      <c r="S177" s="29">
        <v>1</v>
      </c>
      <c r="T177" s="29">
        <v>1</v>
      </c>
      <c r="U177" s="29">
        <v>1.0623610749586743</v>
      </c>
      <c r="V177" s="29">
        <v>1</v>
      </c>
      <c r="W177" s="29"/>
      <c r="X177" s="29"/>
      <c r="Y177" s="29">
        <v>1</v>
      </c>
      <c r="Z177" s="29">
        <v>1</v>
      </c>
      <c r="AA177" s="29">
        <v>2</v>
      </c>
      <c r="AB177" s="29"/>
      <c r="AC177" s="29">
        <v>12.062361074958673</v>
      </c>
    </row>
    <row r="178" spans="11:29" x14ac:dyDescent="0.25">
      <c r="K178" s="4">
        <v>311</v>
      </c>
      <c r="M178" s="29"/>
      <c r="N178" s="29"/>
      <c r="O178" s="29">
        <v>29.341570956971722</v>
      </c>
      <c r="P178" s="29">
        <v>21.346972368987302</v>
      </c>
      <c r="Q178" s="29">
        <v>11.652166900574963</v>
      </c>
      <c r="R178" s="29">
        <v>11</v>
      </c>
      <c r="S178" s="29">
        <v>15</v>
      </c>
      <c r="T178" s="29">
        <v>6.9399999999999995</v>
      </c>
      <c r="U178" s="29">
        <v>18.306523292440929</v>
      </c>
      <c r="V178" s="29">
        <v>10.925562763625685</v>
      </c>
      <c r="W178" s="29"/>
      <c r="X178" s="29">
        <v>4</v>
      </c>
      <c r="Y178" s="29">
        <v>10.956575603238871</v>
      </c>
      <c r="Z178" s="29">
        <v>15</v>
      </c>
      <c r="AA178" s="29">
        <v>30.280356537036386</v>
      </c>
      <c r="AB178" s="29"/>
      <c r="AC178" s="29">
        <v>184.74972842287588</v>
      </c>
    </row>
    <row r="179" spans="11:29" x14ac:dyDescent="0.25">
      <c r="K179" s="7" t="s">
        <v>32</v>
      </c>
      <c r="M179" s="29"/>
      <c r="N179" s="29"/>
      <c r="O179" s="29">
        <v>-10.991999999999999</v>
      </c>
      <c r="P179" s="29">
        <v>1</v>
      </c>
      <c r="Q179" s="29"/>
      <c r="R179" s="29"/>
      <c r="S179" s="29"/>
      <c r="T179" s="29">
        <v>1</v>
      </c>
      <c r="U179" s="29"/>
      <c r="V179" s="29"/>
      <c r="W179" s="29"/>
      <c r="X179" s="29"/>
      <c r="Y179" s="29"/>
      <c r="Z179" s="29"/>
      <c r="AA179" s="29"/>
      <c r="AB179" s="29"/>
      <c r="AC179" s="29">
        <v>-8.9919999999999991</v>
      </c>
    </row>
    <row r="180" spans="11:29" x14ac:dyDescent="0.25">
      <c r="K180" s="7" t="s">
        <v>30</v>
      </c>
      <c r="M180" s="29"/>
      <c r="N180" s="29"/>
      <c r="O180" s="29">
        <v>2.3900508266588969</v>
      </c>
      <c r="P180" s="29">
        <v>0.57291993957820675</v>
      </c>
      <c r="Q180" s="29"/>
      <c r="R180" s="29"/>
      <c r="S180" s="29"/>
      <c r="T180" s="29">
        <v>2</v>
      </c>
      <c r="U180" s="29"/>
      <c r="V180" s="29"/>
      <c r="W180" s="29"/>
      <c r="X180" s="29"/>
      <c r="Y180" s="29"/>
      <c r="Z180" s="29"/>
      <c r="AA180" s="29"/>
      <c r="AB180" s="29"/>
      <c r="AC180" s="29">
        <v>4.9629707662371034</v>
      </c>
    </row>
    <row r="181" spans="11:29" x14ac:dyDescent="0.25">
      <c r="K181" s="7" t="s">
        <v>12</v>
      </c>
      <c r="M181" s="29"/>
      <c r="N181" s="29"/>
      <c r="O181" s="29">
        <v>3.1487704626803916</v>
      </c>
      <c r="P181" s="29">
        <v>2</v>
      </c>
      <c r="Q181" s="29">
        <v>1</v>
      </c>
      <c r="R181" s="29">
        <v>1</v>
      </c>
      <c r="S181" s="29">
        <v>1</v>
      </c>
      <c r="T181" s="29">
        <v>-12.16</v>
      </c>
      <c r="U181" s="29"/>
      <c r="V181" s="29">
        <v>1</v>
      </c>
      <c r="W181" s="29"/>
      <c r="X181" s="29"/>
      <c r="Y181" s="29">
        <v>1</v>
      </c>
      <c r="Z181" s="29">
        <v>1</v>
      </c>
      <c r="AA181" s="29">
        <v>1</v>
      </c>
      <c r="AB181" s="29"/>
      <c r="AC181" s="29">
        <v>-1.122953731960763E-2</v>
      </c>
    </row>
    <row r="182" spans="11:29" x14ac:dyDescent="0.25">
      <c r="K182" s="7" t="s">
        <v>10</v>
      </c>
      <c r="M182" s="29"/>
      <c r="N182" s="29"/>
      <c r="O182" s="29">
        <v>4.9811373088282238</v>
      </c>
      <c r="P182" s="29">
        <v>2</v>
      </c>
      <c r="Q182" s="29">
        <v>2</v>
      </c>
      <c r="R182" s="29">
        <v>1</v>
      </c>
      <c r="S182" s="29">
        <v>1</v>
      </c>
      <c r="T182" s="29">
        <v>3</v>
      </c>
      <c r="U182" s="29"/>
      <c r="V182" s="29">
        <v>1</v>
      </c>
      <c r="W182" s="29"/>
      <c r="X182" s="29"/>
      <c r="Y182" s="29">
        <v>1</v>
      </c>
      <c r="Z182" s="29">
        <v>1</v>
      </c>
      <c r="AA182" s="29">
        <v>1</v>
      </c>
      <c r="AB182" s="29"/>
      <c r="AC182" s="29">
        <v>17.981137308828224</v>
      </c>
    </row>
    <row r="183" spans="11:29" x14ac:dyDescent="0.25">
      <c r="K183" s="7" t="s">
        <v>9</v>
      </c>
      <c r="M183" s="29"/>
      <c r="N183" s="29"/>
      <c r="O183" s="29">
        <v>6.1722998348226996</v>
      </c>
      <c r="P183" s="29">
        <v>2</v>
      </c>
      <c r="Q183" s="29">
        <v>1</v>
      </c>
      <c r="R183" s="29">
        <v>1</v>
      </c>
      <c r="S183" s="29">
        <v>1</v>
      </c>
      <c r="T183" s="29">
        <v>3</v>
      </c>
      <c r="U183" s="29"/>
      <c r="V183" s="29">
        <v>1</v>
      </c>
      <c r="W183" s="29"/>
      <c r="X183" s="29"/>
      <c r="Y183" s="29">
        <v>1</v>
      </c>
      <c r="Z183" s="29">
        <v>1</v>
      </c>
      <c r="AA183" s="29">
        <v>1</v>
      </c>
      <c r="AB183" s="29"/>
      <c r="AC183" s="29">
        <v>18.172299834822699</v>
      </c>
    </row>
    <row r="184" spans="11:29" x14ac:dyDescent="0.25">
      <c r="K184" s="7" t="s">
        <v>5</v>
      </c>
      <c r="M184" s="29"/>
      <c r="N184" s="29"/>
      <c r="O184" s="29">
        <v>4.8876696035692486</v>
      </c>
      <c r="P184" s="29">
        <v>2</v>
      </c>
      <c r="Q184" s="29">
        <v>1</v>
      </c>
      <c r="R184" s="29">
        <v>1</v>
      </c>
      <c r="S184" s="29">
        <v>1</v>
      </c>
      <c r="T184" s="29">
        <v>3</v>
      </c>
      <c r="U184" s="29"/>
      <c r="V184" s="29">
        <v>1</v>
      </c>
      <c r="W184" s="29"/>
      <c r="X184" s="29"/>
      <c r="Y184" s="29">
        <v>1</v>
      </c>
      <c r="Z184" s="29">
        <v>1</v>
      </c>
      <c r="AA184" s="29">
        <v>1</v>
      </c>
      <c r="AB184" s="29"/>
      <c r="AC184" s="29">
        <v>16.88766960356925</v>
      </c>
    </row>
    <row r="185" spans="11:29" x14ac:dyDescent="0.25">
      <c r="K185" s="7" t="s">
        <v>17</v>
      </c>
      <c r="M185" s="29"/>
      <c r="N185" s="29"/>
      <c r="O185" s="29">
        <v>3.9889988038275352</v>
      </c>
      <c r="P185" s="29">
        <v>2</v>
      </c>
      <c r="Q185" s="29">
        <v>1</v>
      </c>
      <c r="R185" s="29">
        <v>1</v>
      </c>
      <c r="S185" s="29">
        <v>1</v>
      </c>
      <c r="T185" s="29">
        <v>3</v>
      </c>
      <c r="U185" s="29"/>
      <c r="V185" s="29">
        <v>1</v>
      </c>
      <c r="W185" s="29"/>
      <c r="X185" s="29"/>
      <c r="Y185" s="29">
        <v>1</v>
      </c>
      <c r="Z185" s="29">
        <v>1</v>
      </c>
      <c r="AA185" s="29">
        <v>1</v>
      </c>
      <c r="AB185" s="29"/>
      <c r="AC185" s="29">
        <v>15.988998803827535</v>
      </c>
    </row>
    <row r="186" spans="11:29" x14ac:dyDescent="0.25">
      <c r="K186" s="7" t="s">
        <v>0</v>
      </c>
      <c r="M186" s="29"/>
      <c r="N186" s="29"/>
      <c r="O186" s="29">
        <v>3.0343593666975548</v>
      </c>
      <c r="P186" s="29">
        <v>2</v>
      </c>
      <c r="Q186" s="29">
        <v>1</v>
      </c>
      <c r="R186" s="29">
        <v>1</v>
      </c>
      <c r="S186" s="29">
        <v>1</v>
      </c>
      <c r="T186" s="29">
        <v>-3.9000000000000004</v>
      </c>
      <c r="U186" s="29">
        <v>1</v>
      </c>
      <c r="V186" s="29">
        <v>1</v>
      </c>
      <c r="W186" s="29"/>
      <c r="X186" s="29"/>
      <c r="Y186" s="29">
        <v>1</v>
      </c>
      <c r="Z186" s="29">
        <v>1</v>
      </c>
      <c r="AA186" s="29">
        <v>2</v>
      </c>
      <c r="AB186" s="29"/>
      <c r="AC186" s="29">
        <v>10.134359366697554</v>
      </c>
    </row>
    <row r="187" spans="11:29" x14ac:dyDescent="0.25">
      <c r="K187" s="7" t="s">
        <v>3</v>
      </c>
      <c r="M187" s="29"/>
      <c r="N187" s="29"/>
      <c r="O187" s="29">
        <v>2.7302847498871721</v>
      </c>
      <c r="P187" s="29">
        <v>2</v>
      </c>
      <c r="Q187" s="29">
        <v>1</v>
      </c>
      <c r="R187" s="29">
        <v>1</v>
      </c>
      <c r="S187" s="29">
        <v>1</v>
      </c>
      <c r="T187" s="29">
        <v>2</v>
      </c>
      <c r="U187" s="29">
        <v>1</v>
      </c>
      <c r="V187" s="29">
        <v>1</v>
      </c>
      <c r="W187" s="29"/>
      <c r="X187" s="29"/>
      <c r="Y187" s="29">
        <v>1</v>
      </c>
      <c r="Z187" s="29">
        <v>1</v>
      </c>
      <c r="AA187" s="29">
        <v>2.0325204068633278</v>
      </c>
      <c r="AB187" s="29"/>
      <c r="AC187" s="29">
        <v>15.762805156750499</v>
      </c>
    </row>
    <row r="188" spans="11:29" x14ac:dyDescent="0.25">
      <c r="K188" s="7" t="s">
        <v>2</v>
      </c>
      <c r="M188" s="29"/>
      <c r="N188" s="29"/>
      <c r="O188" s="29">
        <v>3</v>
      </c>
      <c r="P188" s="29">
        <v>1.7740524294090965</v>
      </c>
      <c r="Q188" s="29">
        <v>0.65216690057496252</v>
      </c>
      <c r="R188" s="29">
        <v>1</v>
      </c>
      <c r="S188" s="29">
        <v>1</v>
      </c>
      <c r="T188" s="29">
        <v>2</v>
      </c>
      <c r="U188" s="29">
        <v>1</v>
      </c>
      <c r="V188" s="29">
        <v>0.92556276362568346</v>
      </c>
      <c r="W188" s="29"/>
      <c r="X188" s="29"/>
      <c r="Y188" s="29">
        <v>0.95657560323887092</v>
      </c>
      <c r="Z188" s="29">
        <v>1</v>
      </c>
      <c r="AA188" s="29">
        <v>6.2626197715329424</v>
      </c>
      <c r="AB188" s="29"/>
      <c r="AC188" s="29">
        <v>19.570977468381553</v>
      </c>
    </row>
    <row r="189" spans="11:29" x14ac:dyDescent="0.25">
      <c r="K189" s="7" t="s">
        <v>8</v>
      </c>
      <c r="M189" s="29"/>
      <c r="N189" s="29"/>
      <c r="O189" s="29">
        <v>3</v>
      </c>
      <c r="P189" s="29">
        <v>2</v>
      </c>
      <c r="Q189" s="29">
        <v>1</v>
      </c>
      <c r="R189" s="29">
        <v>1</v>
      </c>
      <c r="S189" s="29">
        <v>1</v>
      </c>
      <c r="T189" s="29">
        <v>2</v>
      </c>
      <c r="U189" s="29">
        <v>5.1060708596217124</v>
      </c>
      <c r="V189" s="29">
        <v>1</v>
      </c>
      <c r="W189" s="29"/>
      <c r="X189" s="29"/>
      <c r="Y189" s="29">
        <v>1</v>
      </c>
      <c r="Z189" s="29">
        <v>1</v>
      </c>
      <c r="AA189" s="29">
        <v>5.9526138823440604</v>
      </c>
      <c r="AB189" s="29"/>
      <c r="AC189" s="29">
        <v>24.058684741965774</v>
      </c>
    </row>
    <row r="190" spans="11:29" x14ac:dyDescent="0.25">
      <c r="K190" s="7" t="s">
        <v>7</v>
      </c>
      <c r="M190" s="29"/>
      <c r="N190" s="29"/>
      <c r="O190" s="29">
        <v>2</v>
      </c>
      <c r="P190" s="29">
        <v>1</v>
      </c>
      <c r="Q190" s="29">
        <v>1</v>
      </c>
      <c r="R190" s="29">
        <v>1</v>
      </c>
      <c r="S190" s="29">
        <v>2</v>
      </c>
      <c r="T190" s="29">
        <v>1</v>
      </c>
      <c r="U190" s="29">
        <v>7.3623083263940856</v>
      </c>
      <c r="V190" s="29">
        <v>1</v>
      </c>
      <c r="W190" s="29"/>
      <c r="X190" s="29">
        <v>1</v>
      </c>
      <c r="Y190" s="29">
        <v>1</v>
      </c>
      <c r="Z190" s="29">
        <v>2</v>
      </c>
      <c r="AA190" s="29">
        <v>5.8572579735093671</v>
      </c>
      <c r="AB190" s="29"/>
      <c r="AC190" s="29">
        <v>26.219566299903452</v>
      </c>
    </row>
    <row r="191" spans="11:29" x14ac:dyDescent="0.25">
      <c r="K191" s="7" t="s">
        <v>20</v>
      </c>
      <c r="M191" s="29"/>
      <c r="N191" s="29"/>
      <c r="O191" s="29">
        <v>1</v>
      </c>
      <c r="P191" s="29">
        <v>1</v>
      </c>
      <c r="Q191" s="29">
        <v>1</v>
      </c>
      <c r="R191" s="29">
        <v>1</v>
      </c>
      <c r="S191" s="29">
        <v>2</v>
      </c>
      <c r="T191" s="29">
        <v>1</v>
      </c>
      <c r="U191" s="29">
        <v>2.2413504674386071</v>
      </c>
      <c r="V191" s="29">
        <v>1</v>
      </c>
      <c r="W191" s="29"/>
      <c r="X191" s="29">
        <v>1</v>
      </c>
      <c r="Y191" s="29">
        <v>1</v>
      </c>
      <c r="Z191" s="29">
        <v>2</v>
      </c>
      <c r="AA191" s="29">
        <v>2.1753445027866904</v>
      </c>
      <c r="AB191" s="29"/>
      <c r="AC191" s="29">
        <v>16.416694970225297</v>
      </c>
    </row>
    <row r="192" spans="11:29" x14ac:dyDescent="0.25">
      <c r="K192" s="7" t="s">
        <v>19</v>
      </c>
      <c r="M192" s="29"/>
      <c r="N192" s="29"/>
      <c r="O192" s="29"/>
      <c r="P192" s="29"/>
      <c r="Q192" s="29"/>
      <c r="R192" s="29"/>
      <c r="S192" s="29">
        <v>1</v>
      </c>
      <c r="T192" s="29"/>
      <c r="U192" s="29">
        <v>0.59679363898652338</v>
      </c>
      <c r="V192" s="29"/>
      <c r="W192" s="29"/>
      <c r="X192" s="29">
        <v>1</v>
      </c>
      <c r="Y192" s="29"/>
      <c r="Z192" s="29">
        <v>1</v>
      </c>
      <c r="AA192" s="29">
        <v>1</v>
      </c>
      <c r="AB192" s="29"/>
      <c r="AC192" s="29">
        <v>4.5967936389865232</v>
      </c>
    </row>
    <row r="193" spans="11:29" x14ac:dyDescent="0.25">
      <c r="K193" s="7" t="s">
        <v>27</v>
      </c>
      <c r="M193" s="29"/>
      <c r="N193" s="29"/>
      <c r="O193" s="29"/>
      <c r="P193" s="29"/>
      <c r="Q193" s="29"/>
      <c r="R193" s="29"/>
      <c r="S193" s="29">
        <v>1</v>
      </c>
      <c r="T193" s="29"/>
      <c r="U193" s="29"/>
      <c r="V193" s="29"/>
      <c r="W193" s="29"/>
      <c r="X193" s="29">
        <v>1</v>
      </c>
      <c r="Y193" s="29"/>
      <c r="Z193" s="29">
        <v>1</v>
      </c>
      <c r="AA193" s="29"/>
      <c r="AB193" s="29"/>
      <c r="AC193" s="29">
        <v>3</v>
      </c>
    </row>
    <row r="194" spans="11:29" x14ac:dyDescent="0.25">
      <c r="K194" s="4">
        <v>312</v>
      </c>
      <c r="M194" s="29"/>
      <c r="N194" s="29"/>
      <c r="O194" s="29">
        <v>683.03029370380261</v>
      </c>
      <c r="P194" s="29">
        <v>92.615310842743853</v>
      </c>
      <c r="Q194" s="29">
        <v>21.520086323748835</v>
      </c>
      <c r="R194" s="29">
        <v>13.91680764609602</v>
      </c>
      <c r="S194" s="29">
        <v>10.763437833810627</v>
      </c>
      <c r="T194" s="29">
        <v>75.681880777010306</v>
      </c>
      <c r="U194" s="29">
        <v>-41.995945676457019</v>
      </c>
      <c r="V194" s="29">
        <v>49.852708786662838</v>
      </c>
      <c r="W194" s="29"/>
      <c r="X194" s="29"/>
      <c r="Y194" s="29">
        <v>50.930586834774722</v>
      </c>
      <c r="Z194" s="29">
        <v>21.661440727408024</v>
      </c>
      <c r="AA194" s="29">
        <v>49.511588987681151</v>
      </c>
      <c r="AB194" s="29"/>
      <c r="AC194" s="29">
        <v>1027.488196787282</v>
      </c>
    </row>
    <row r="195" spans="11:29" x14ac:dyDescent="0.25">
      <c r="K195" s="7" t="s">
        <v>32</v>
      </c>
      <c r="M195" s="29"/>
      <c r="N195" s="29"/>
      <c r="O195" s="29">
        <v>2</v>
      </c>
      <c r="P195" s="29">
        <v>1</v>
      </c>
      <c r="Q195" s="29"/>
      <c r="R195" s="29"/>
      <c r="S195" s="29"/>
      <c r="T195" s="29">
        <v>1</v>
      </c>
      <c r="U195" s="29"/>
      <c r="V195" s="29"/>
      <c r="W195" s="29"/>
      <c r="X195" s="29"/>
      <c r="Y195" s="29"/>
      <c r="Z195" s="29"/>
      <c r="AA195" s="29"/>
      <c r="AB195" s="29"/>
      <c r="AC195" s="29">
        <v>4</v>
      </c>
    </row>
    <row r="196" spans="11:29" x14ac:dyDescent="0.25">
      <c r="K196" s="7" t="s">
        <v>30</v>
      </c>
      <c r="M196" s="29"/>
      <c r="N196" s="29"/>
      <c r="O196" s="29">
        <v>15.827797043007369</v>
      </c>
      <c r="P196" s="29">
        <v>5.326119862139679</v>
      </c>
      <c r="Q196" s="29">
        <v>1</v>
      </c>
      <c r="R196" s="29">
        <v>1</v>
      </c>
      <c r="S196" s="29">
        <v>1</v>
      </c>
      <c r="T196" s="29">
        <v>3.5856705913525229</v>
      </c>
      <c r="U196" s="29"/>
      <c r="V196" s="29">
        <v>1</v>
      </c>
      <c r="W196" s="29"/>
      <c r="X196" s="29"/>
      <c r="Y196" s="29">
        <v>1</v>
      </c>
      <c r="Z196" s="29">
        <v>1</v>
      </c>
      <c r="AA196" s="29">
        <v>1</v>
      </c>
      <c r="AB196" s="29"/>
      <c r="AC196" s="29">
        <v>31.739587496499574</v>
      </c>
    </row>
    <row r="197" spans="11:29" x14ac:dyDescent="0.25">
      <c r="K197" s="7" t="s">
        <v>12</v>
      </c>
      <c r="M197" s="29"/>
      <c r="N197" s="29"/>
      <c r="O197" s="29">
        <v>46.053796978193191</v>
      </c>
      <c r="P197" s="29">
        <v>8.4092267789658912</v>
      </c>
      <c r="Q197" s="29">
        <v>1</v>
      </c>
      <c r="R197" s="29">
        <v>1</v>
      </c>
      <c r="S197" s="29">
        <v>1</v>
      </c>
      <c r="T197" s="29">
        <v>5.2012040597200029</v>
      </c>
      <c r="U197" s="29"/>
      <c r="V197" s="29">
        <v>1</v>
      </c>
      <c r="W197" s="29"/>
      <c r="X197" s="29"/>
      <c r="Y197" s="29">
        <v>0.50798392515450252</v>
      </c>
      <c r="Z197" s="29">
        <v>1</v>
      </c>
      <c r="AA197" s="29">
        <v>1</v>
      </c>
      <c r="AB197" s="29"/>
      <c r="AC197" s="29">
        <v>66.172211742033582</v>
      </c>
    </row>
    <row r="198" spans="11:29" x14ac:dyDescent="0.25">
      <c r="K198" s="7" t="s">
        <v>10</v>
      </c>
      <c r="M198" s="29"/>
      <c r="N198" s="29"/>
      <c r="O198" s="29">
        <v>84.528291782564111</v>
      </c>
      <c r="P198" s="29">
        <v>10.812182297252871</v>
      </c>
      <c r="Q198" s="29">
        <v>1.1198718579983789</v>
      </c>
      <c r="R198" s="29">
        <v>1</v>
      </c>
      <c r="S198" s="29">
        <v>1</v>
      </c>
      <c r="T198" s="29">
        <v>10.532864728047659</v>
      </c>
      <c r="U198" s="29"/>
      <c r="V198" s="29">
        <v>1.5893350166679729</v>
      </c>
      <c r="W198" s="29"/>
      <c r="X198" s="29"/>
      <c r="Y198" s="29">
        <v>1.6425888789673428</v>
      </c>
      <c r="Z198" s="29">
        <v>0.61423329828404272</v>
      </c>
      <c r="AA198" s="29">
        <v>0.73152744971833383</v>
      </c>
      <c r="AB198" s="29"/>
      <c r="AC198" s="29">
        <v>113.57089530950071</v>
      </c>
    </row>
    <row r="199" spans="11:29" x14ac:dyDescent="0.25">
      <c r="K199" s="7" t="s">
        <v>9</v>
      </c>
      <c r="M199" s="29"/>
      <c r="N199" s="29"/>
      <c r="O199" s="29">
        <v>127.81988232829093</v>
      </c>
      <c r="P199" s="29">
        <v>14.579876797058258</v>
      </c>
      <c r="Q199" s="29">
        <v>2.7018108086594386</v>
      </c>
      <c r="R199" s="29">
        <v>0.77513279618888653</v>
      </c>
      <c r="S199" s="29">
        <v>1</v>
      </c>
      <c r="T199" s="29">
        <v>20.13633636835652</v>
      </c>
      <c r="U199" s="29"/>
      <c r="V199" s="29">
        <v>3.8344409638880976</v>
      </c>
      <c r="W199" s="29"/>
      <c r="X199" s="29"/>
      <c r="Y199" s="29">
        <v>3.9629216107903864</v>
      </c>
      <c r="Z199" s="29">
        <v>1.4819036236061629</v>
      </c>
      <c r="AA199" s="29">
        <v>1.7648883275026721</v>
      </c>
      <c r="AB199" s="29"/>
      <c r="AC199" s="29">
        <v>178.05719362434135</v>
      </c>
    </row>
    <row r="200" spans="11:29" x14ac:dyDescent="0.25">
      <c r="K200" s="7" t="s">
        <v>5</v>
      </c>
      <c r="M200" s="29"/>
      <c r="N200" s="29"/>
      <c r="O200" s="29">
        <v>127.73728562325041</v>
      </c>
      <c r="P200" s="29">
        <v>14.748088026923345</v>
      </c>
      <c r="Q200" s="29">
        <v>6.0026425509269581</v>
      </c>
      <c r="R200" s="29">
        <v>1.7221209901558621</v>
      </c>
      <c r="S200" s="29">
        <v>1.0075588168448437</v>
      </c>
      <c r="T200" s="29">
        <v>13.697927753392243</v>
      </c>
      <c r="U200" s="29"/>
      <c r="V200" s="29">
        <v>8.5190193240334029</v>
      </c>
      <c r="W200" s="29"/>
      <c r="X200" s="29"/>
      <c r="Y200" s="29">
        <v>8.8044661790072922</v>
      </c>
      <c r="Z200" s="29">
        <v>3.2923614484482764</v>
      </c>
      <c r="AA200" s="29">
        <v>3.9210716525182194</v>
      </c>
      <c r="AB200" s="29"/>
      <c r="AC200" s="29">
        <v>189.45254236550085</v>
      </c>
    </row>
    <row r="201" spans="11:29" x14ac:dyDescent="0.25">
      <c r="K201" s="7" t="s">
        <v>17</v>
      </c>
      <c r="M201" s="29"/>
      <c r="N201" s="29"/>
      <c r="O201" s="29">
        <v>136.60256225283078</v>
      </c>
      <c r="P201" s="29">
        <v>15.723183720457822</v>
      </c>
      <c r="Q201" s="29">
        <v>-6.2651398360197152</v>
      </c>
      <c r="R201" s="29">
        <v>2.6255163977068614</v>
      </c>
      <c r="S201" s="29">
        <v>1.5361070507832557</v>
      </c>
      <c r="T201" s="29">
        <v>8.3682868847376781</v>
      </c>
      <c r="U201" s="29"/>
      <c r="V201" s="29">
        <v>12.987952098305817</v>
      </c>
      <c r="W201" s="29"/>
      <c r="X201" s="29"/>
      <c r="Y201" s="29">
        <v>13.423139522820032</v>
      </c>
      <c r="Z201" s="29">
        <v>5.0194783174302504</v>
      </c>
      <c r="AA201" s="29">
        <v>6.9779992109255806</v>
      </c>
      <c r="AB201" s="29"/>
      <c r="AC201" s="29">
        <v>196.99908561997833</v>
      </c>
    </row>
    <row r="202" spans="11:29" x14ac:dyDescent="0.25">
      <c r="K202" s="7" t="s">
        <v>0</v>
      </c>
      <c r="M202" s="29"/>
      <c r="N202" s="29"/>
      <c r="O202" s="29">
        <v>88.841772411565145</v>
      </c>
      <c r="P202" s="29">
        <v>14.0626754099822</v>
      </c>
      <c r="Q202" s="29">
        <v>10.787013904230871</v>
      </c>
      <c r="R202" s="29">
        <v>2.8297650251189541</v>
      </c>
      <c r="S202" s="29">
        <v>1.6556064974271794</v>
      </c>
      <c r="T202" s="29">
        <v>7.2901301307619528</v>
      </c>
      <c r="U202" s="29"/>
      <c r="V202" s="29">
        <v>13.998332909977728</v>
      </c>
      <c r="W202" s="29"/>
      <c r="X202" s="29"/>
      <c r="Y202" s="29">
        <v>14.467375173182598</v>
      </c>
      <c r="Z202" s="29">
        <v>5.4099620933287067</v>
      </c>
      <c r="AA202" s="29">
        <v>7.4430498708904356</v>
      </c>
      <c r="AB202" s="29"/>
      <c r="AC202" s="29">
        <v>166.78568342646579</v>
      </c>
    </row>
    <row r="203" spans="11:29" x14ac:dyDescent="0.25">
      <c r="K203" s="7" t="s">
        <v>3</v>
      </c>
      <c r="M203" s="29"/>
      <c r="N203" s="29"/>
      <c r="O203" s="29">
        <v>41.988231698356813</v>
      </c>
      <c r="P203" s="29">
        <v>4.9892403208471787</v>
      </c>
      <c r="Q203" s="29">
        <v>3.3610778764451994</v>
      </c>
      <c r="R203" s="29">
        <v>0.9642724369254555</v>
      </c>
      <c r="S203" s="29">
        <v>0.56416546875534812</v>
      </c>
      <c r="T203" s="29">
        <v>2.8694602606417372</v>
      </c>
      <c r="U203" s="29"/>
      <c r="V203" s="29">
        <v>4.7700803664539633</v>
      </c>
      <c r="W203" s="29"/>
      <c r="X203" s="29"/>
      <c r="Y203" s="29">
        <v>4.9299114909985082</v>
      </c>
      <c r="Z203" s="29">
        <v>1.8435019463105842</v>
      </c>
      <c r="AA203" s="29">
        <v>9.8016827974623357</v>
      </c>
      <c r="AB203" s="29"/>
      <c r="AC203" s="29">
        <v>76.081624663197118</v>
      </c>
    </row>
    <row r="204" spans="11:29" x14ac:dyDescent="0.25">
      <c r="K204" s="7" t="s">
        <v>2</v>
      </c>
      <c r="M204" s="29"/>
      <c r="N204" s="29"/>
      <c r="O204" s="29">
        <v>10.630673585743923</v>
      </c>
      <c r="P204" s="29">
        <v>1.9647176291166106</v>
      </c>
      <c r="Q204" s="29">
        <v>0.81280916150770044</v>
      </c>
      <c r="R204" s="29">
        <v>1</v>
      </c>
      <c r="S204" s="29">
        <v>1</v>
      </c>
      <c r="T204" s="29">
        <v>2</v>
      </c>
      <c r="U204" s="29">
        <v>-43.444444444444443</v>
      </c>
      <c r="V204" s="29">
        <v>1.1535481073358596</v>
      </c>
      <c r="W204" s="29"/>
      <c r="X204" s="29"/>
      <c r="Y204" s="29">
        <v>1.1922000538540658</v>
      </c>
      <c r="Z204" s="29">
        <v>1</v>
      </c>
      <c r="AA204" s="29">
        <v>14.332622304969441</v>
      </c>
      <c r="AB204" s="29"/>
      <c r="AC204" s="29">
        <v>-8.3578736019168431</v>
      </c>
    </row>
    <row r="205" spans="11:29" x14ac:dyDescent="0.25">
      <c r="K205" s="7" t="s">
        <v>8</v>
      </c>
      <c r="M205" s="29"/>
      <c r="N205" s="29"/>
      <c r="O205" s="29">
        <v>1</v>
      </c>
      <c r="P205" s="29">
        <v>1</v>
      </c>
      <c r="Q205" s="29">
        <v>1</v>
      </c>
      <c r="R205" s="29">
        <v>1</v>
      </c>
      <c r="S205" s="29">
        <v>1</v>
      </c>
      <c r="T205" s="29">
        <v>1</v>
      </c>
      <c r="U205" s="29">
        <v>1.4484987679874222</v>
      </c>
      <c r="V205" s="29">
        <v>1</v>
      </c>
      <c r="W205" s="29"/>
      <c r="X205" s="29"/>
      <c r="Y205" s="29">
        <v>1</v>
      </c>
      <c r="Z205" s="29">
        <v>1</v>
      </c>
      <c r="AA205" s="29">
        <v>2.5387473736941324</v>
      </c>
      <c r="AB205" s="29"/>
      <c r="AC205" s="29">
        <v>12.987246141681554</v>
      </c>
    </row>
    <row r="206" spans="11:29" x14ac:dyDescent="0.25">
      <c r="K206" s="4">
        <v>321</v>
      </c>
      <c r="M206" s="29"/>
      <c r="N206" s="29"/>
      <c r="O206" s="29">
        <v>502.29470075974336</v>
      </c>
      <c r="P206" s="29">
        <v>145.34632637747393</v>
      </c>
      <c r="Q206" s="29">
        <v>96.798992638402922</v>
      </c>
      <c r="R206" s="29">
        <v>25.775349704494502</v>
      </c>
      <c r="S206" s="29">
        <v>25.740072102981276</v>
      </c>
      <c r="T206" s="29">
        <v>127.38402546335685</v>
      </c>
      <c r="U206" s="29">
        <v>7.99242792030934</v>
      </c>
      <c r="V206" s="29">
        <v>112.17324279311505</v>
      </c>
      <c r="W206" s="29"/>
      <c r="X206" s="29">
        <v>7</v>
      </c>
      <c r="Y206" s="29">
        <v>122.7207164805975</v>
      </c>
      <c r="Z206" s="29">
        <v>52.282728522636987</v>
      </c>
      <c r="AA206" s="29">
        <v>61.773577285397103</v>
      </c>
      <c r="AB206" s="29"/>
      <c r="AC206" s="29">
        <v>1287.2821600485086</v>
      </c>
    </row>
    <row r="207" spans="11:29" x14ac:dyDescent="0.25">
      <c r="K207" s="7" t="s">
        <v>30</v>
      </c>
      <c r="M207" s="29"/>
      <c r="N207" s="29"/>
      <c r="O207" s="29">
        <v>2</v>
      </c>
      <c r="P207" s="29">
        <v>1</v>
      </c>
      <c r="Q207" s="29"/>
      <c r="R207" s="29"/>
      <c r="S207" s="29"/>
      <c r="T207" s="29">
        <v>2</v>
      </c>
      <c r="U207" s="29"/>
      <c r="V207" s="29"/>
      <c r="W207" s="29"/>
      <c r="X207" s="29"/>
      <c r="Y207" s="29"/>
      <c r="Z207" s="29"/>
      <c r="AA207" s="29"/>
      <c r="AB207" s="29"/>
      <c r="AC207" s="29">
        <v>5</v>
      </c>
    </row>
    <row r="208" spans="11:29" x14ac:dyDescent="0.25">
      <c r="K208" s="7" t="s">
        <v>12</v>
      </c>
      <c r="M208" s="29"/>
      <c r="N208" s="29"/>
      <c r="O208" s="29">
        <v>19.865218042888305</v>
      </c>
      <c r="P208" s="29">
        <v>4.7187812789739043</v>
      </c>
      <c r="Q208" s="29">
        <v>2</v>
      </c>
      <c r="R208" s="29">
        <v>1</v>
      </c>
      <c r="S208" s="29">
        <v>1</v>
      </c>
      <c r="T208" s="29">
        <v>15.933632324011384</v>
      </c>
      <c r="U208" s="29"/>
      <c r="V208" s="29">
        <v>1</v>
      </c>
      <c r="W208" s="29"/>
      <c r="X208" s="29"/>
      <c r="Y208" s="29">
        <v>1</v>
      </c>
      <c r="Z208" s="29">
        <v>1</v>
      </c>
      <c r="AA208" s="29">
        <v>1</v>
      </c>
      <c r="AB208" s="29"/>
      <c r="AC208" s="29">
        <v>48.517631645873593</v>
      </c>
    </row>
    <row r="209" spans="11:29" x14ac:dyDescent="0.25">
      <c r="K209" s="7" t="s">
        <v>10</v>
      </c>
      <c r="M209" s="29"/>
      <c r="N209" s="29"/>
      <c r="O209" s="29">
        <v>30.586041201121848</v>
      </c>
      <c r="P209" s="29">
        <v>6.949256968886667</v>
      </c>
      <c r="Q209" s="29">
        <v>1.1896064345988875</v>
      </c>
      <c r="R209" s="29">
        <v>1</v>
      </c>
      <c r="S209" s="29">
        <v>1</v>
      </c>
      <c r="T209" s="29">
        <v>15.00287118410391</v>
      </c>
      <c r="U209" s="29"/>
      <c r="V209" s="29">
        <v>1.6883031295570674</v>
      </c>
      <c r="W209" s="29"/>
      <c r="X209" s="29"/>
      <c r="Y209" s="29">
        <v>1.7448731172803107</v>
      </c>
      <c r="Z209" s="29">
        <v>0.6524816913335213</v>
      </c>
      <c r="AA209" s="29">
        <v>0.77707976591720374</v>
      </c>
      <c r="AB209" s="29"/>
      <c r="AC209" s="29">
        <v>60.590513492799417</v>
      </c>
    </row>
    <row r="210" spans="11:29" x14ac:dyDescent="0.25">
      <c r="K210" s="7" t="s">
        <v>9</v>
      </c>
      <c r="M210" s="29"/>
      <c r="N210" s="29"/>
      <c r="O210" s="29">
        <v>56.302855931004949</v>
      </c>
      <c r="P210" s="29">
        <v>13.134247557323897</v>
      </c>
      <c r="Q210" s="29">
        <v>4.221654867923939</v>
      </c>
      <c r="R210" s="29">
        <v>0.92427283884043143</v>
      </c>
      <c r="S210" s="29">
        <v>1.5407629622234646</v>
      </c>
      <c r="T210" s="29">
        <v>13.82608507214214</v>
      </c>
      <c r="U210" s="29"/>
      <c r="V210" s="29">
        <v>4.5722096297358368</v>
      </c>
      <c r="W210" s="29"/>
      <c r="X210" s="29">
        <v>1</v>
      </c>
      <c r="Y210" s="29">
        <v>5.7254106977751444</v>
      </c>
      <c r="Z210" s="29">
        <v>2.7670304698920543</v>
      </c>
      <c r="AA210" s="29">
        <v>2.1044630709958128</v>
      </c>
      <c r="AB210" s="29"/>
      <c r="AC210" s="29">
        <v>106.11899309785767</v>
      </c>
    </row>
    <row r="211" spans="11:29" x14ac:dyDescent="0.25">
      <c r="K211" s="7" t="s">
        <v>5</v>
      </c>
      <c r="M211" s="29"/>
      <c r="N211" s="29"/>
      <c r="O211" s="29">
        <v>84.863014652816759</v>
      </c>
      <c r="P211" s="29">
        <v>20.104361467903317</v>
      </c>
      <c r="Q211" s="29">
        <v>9.6423236567541188</v>
      </c>
      <c r="R211" s="29">
        <v>2.5936969312446041</v>
      </c>
      <c r="S211" s="29">
        <v>1.5174904819332096</v>
      </c>
      <c r="T211" s="29">
        <v>14.550147916075936</v>
      </c>
      <c r="U211" s="29">
        <v>1</v>
      </c>
      <c r="V211" s="29">
        <v>12.830546984947395</v>
      </c>
      <c r="W211" s="29"/>
      <c r="X211" s="29"/>
      <c r="Y211" s="29">
        <v>14.260460234952085</v>
      </c>
      <c r="Z211" s="29">
        <v>4.9586456667109493</v>
      </c>
      <c r="AA211" s="29">
        <v>5.9055499413001531</v>
      </c>
      <c r="AB211" s="29"/>
      <c r="AC211" s="29">
        <v>172.22623793463853</v>
      </c>
    </row>
    <row r="212" spans="11:29" x14ac:dyDescent="0.25">
      <c r="K212" s="7" t="s">
        <v>17</v>
      </c>
      <c r="M212" s="29"/>
      <c r="N212" s="29"/>
      <c r="O212" s="29">
        <v>89.406739962099195</v>
      </c>
      <c r="P212" s="29">
        <v>28.448589301841711</v>
      </c>
      <c r="Q212" s="29">
        <v>18.453013386308722</v>
      </c>
      <c r="R212" s="29">
        <v>4.3985862275087388</v>
      </c>
      <c r="S212" s="29">
        <v>3.5734744309559936</v>
      </c>
      <c r="T212" s="29">
        <v>16.956036754744471</v>
      </c>
      <c r="U212" s="29">
        <v>1</v>
      </c>
      <c r="V212" s="29">
        <v>21.759006065643931</v>
      </c>
      <c r="W212" s="29"/>
      <c r="X212" s="29"/>
      <c r="Y212" s="29">
        <v>25.167357865657181</v>
      </c>
      <c r="Z212" s="29">
        <v>8.4092440693232771</v>
      </c>
      <c r="AA212" s="29">
        <v>11.015075518172853</v>
      </c>
      <c r="AB212" s="29"/>
      <c r="AC212" s="29">
        <v>228.58712358225605</v>
      </c>
    </row>
    <row r="213" spans="11:29" x14ac:dyDescent="0.25">
      <c r="K213" s="7" t="s">
        <v>0</v>
      </c>
      <c r="M213" s="29"/>
      <c r="N213" s="29"/>
      <c r="O213" s="29">
        <v>102.56869472663078</v>
      </c>
      <c r="P213" s="29">
        <v>31.720796741472093</v>
      </c>
      <c r="Q213" s="29">
        <v>23.692234448048165</v>
      </c>
      <c r="R213" s="29">
        <v>5.941322863652978</v>
      </c>
      <c r="S213" s="29">
        <v>5.4760811053430247</v>
      </c>
      <c r="T213" s="29">
        <v>22.725202688836724</v>
      </c>
      <c r="U213" s="29"/>
      <c r="V213" s="29">
        <v>29.390643616277103</v>
      </c>
      <c r="W213" s="29"/>
      <c r="X213" s="29">
        <v>1</v>
      </c>
      <c r="Y213" s="29">
        <v>31.552061453314352</v>
      </c>
      <c r="Z213" s="29">
        <v>12.358657411930736</v>
      </c>
      <c r="AA213" s="29">
        <v>15.527709604781951</v>
      </c>
      <c r="AB213" s="29"/>
      <c r="AC213" s="29">
        <v>281.9534046602879</v>
      </c>
    </row>
    <row r="214" spans="11:29" x14ac:dyDescent="0.25">
      <c r="K214" s="7" t="s">
        <v>3</v>
      </c>
      <c r="M214" s="29"/>
      <c r="N214" s="29"/>
      <c r="O214" s="29">
        <v>81.109873876560172</v>
      </c>
      <c r="P214" s="29">
        <v>20.507272884764021</v>
      </c>
      <c r="Q214" s="29">
        <v>16.967529677085558</v>
      </c>
      <c r="R214" s="29">
        <v>4.2621567728743086</v>
      </c>
      <c r="S214" s="29">
        <v>3.4936538488482216</v>
      </c>
      <c r="T214" s="29">
        <v>14.593894776327254</v>
      </c>
      <c r="U214" s="29">
        <v>1</v>
      </c>
      <c r="V214" s="29">
        <v>21.084114366952733</v>
      </c>
      <c r="W214" s="29"/>
      <c r="X214" s="29">
        <v>1</v>
      </c>
      <c r="Y214" s="29">
        <v>22.790579971388883</v>
      </c>
      <c r="Z214" s="29">
        <v>9.1484174029979517</v>
      </c>
      <c r="AA214" s="29">
        <v>16.226483386001423</v>
      </c>
      <c r="AB214" s="29"/>
      <c r="AC214" s="29">
        <v>212.18397696380055</v>
      </c>
    </row>
    <row r="215" spans="11:29" x14ac:dyDescent="0.25">
      <c r="K215" s="7" t="s">
        <v>2</v>
      </c>
      <c r="M215" s="29"/>
      <c r="N215" s="29"/>
      <c r="O215" s="29">
        <v>27.520104722164614</v>
      </c>
      <c r="P215" s="29">
        <v>12.347970242983953</v>
      </c>
      <c r="Q215" s="29">
        <v>13.597237291684664</v>
      </c>
      <c r="R215" s="29">
        <v>2.743012212920747</v>
      </c>
      <c r="S215" s="29">
        <v>2.6048501560806416</v>
      </c>
      <c r="T215" s="29">
        <v>7.0274512117786587</v>
      </c>
      <c r="U215" s="29">
        <v>4.9329220242557028</v>
      </c>
      <c r="V215" s="29">
        <v>13.569182526377864</v>
      </c>
      <c r="W215" s="29"/>
      <c r="X215" s="29">
        <v>1</v>
      </c>
      <c r="Y215" s="29">
        <v>14.023845243927303</v>
      </c>
      <c r="Z215" s="29">
        <v>6.2441075360365383</v>
      </c>
      <c r="AA215" s="29">
        <v>-8.7219987713598641</v>
      </c>
      <c r="AB215" s="29"/>
      <c r="AC215" s="29">
        <v>96.888684396850806</v>
      </c>
    </row>
    <row r="216" spans="11:29" x14ac:dyDescent="0.25">
      <c r="K216" s="7" t="s">
        <v>8</v>
      </c>
      <c r="M216" s="29"/>
      <c r="N216" s="29"/>
      <c r="O216" s="29">
        <v>5.07215764445675</v>
      </c>
      <c r="P216" s="29">
        <v>4.7742355948056669</v>
      </c>
      <c r="Q216" s="29">
        <v>5.4954838399729962</v>
      </c>
      <c r="R216" s="29">
        <v>0.91230185745269254</v>
      </c>
      <c r="S216" s="29">
        <v>1.5337591175967233</v>
      </c>
      <c r="T216" s="29">
        <v>2.7687035353363507</v>
      </c>
      <c r="U216" s="29">
        <v>25.246649339772897</v>
      </c>
      <c r="V216" s="29">
        <v>4.5129913620573481</v>
      </c>
      <c r="W216" s="29"/>
      <c r="X216" s="29">
        <v>1</v>
      </c>
      <c r="Y216" s="29">
        <v>4.6642082030837972</v>
      </c>
      <c r="Z216" s="29">
        <v>2.7441442744119584</v>
      </c>
      <c r="AA216" s="29">
        <v>15.141708276505359</v>
      </c>
      <c r="AB216" s="29"/>
      <c r="AC216" s="29">
        <v>73.866343045452538</v>
      </c>
    </row>
    <row r="217" spans="11:29" x14ac:dyDescent="0.25">
      <c r="K217" s="7" t="s">
        <v>7</v>
      </c>
      <c r="M217" s="29"/>
      <c r="N217" s="29"/>
      <c r="O217" s="29">
        <v>2</v>
      </c>
      <c r="P217" s="29">
        <v>0.64081433851870206</v>
      </c>
      <c r="Q217" s="29">
        <v>0.53990903602585538</v>
      </c>
      <c r="R217" s="29">
        <v>1</v>
      </c>
      <c r="S217" s="29">
        <v>2</v>
      </c>
      <c r="T217" s="29">
        <v>1</v>
      </c>
      <c r="U217" s="29">
        <v>-26.71845591462505</v>
      </c>
      <c r="V217" s="29">
        <v>0.76624511156577746</v>
      </c>
      <c r="W217" s="29"/>
      <c r="X217" s="29">
        <v>1</v>
      </c>
      <c r="Y217" s="29">
        <v>0.79191969321844724</v>
      </c>
      <c r="Z217" s="29">
        <v>2</v>
      </c>
      <c r="AA217" s="29">
        <v>1.7975064930822195</v>
      </c>
      <c r="AB217" s="29"/>
      <c r="AC217" s="29">
        <v>-13.182061242214049</v>
      </c>
    </row>
    <row r="218" spans="11:29" x14ac:dyDescent="0.25">
      <c r="K218" s="7" t="s">
        <v>20</v>
      </c>
      <c r="M218" s="29"/>
      <c r="N218" s="29"/>
      <c r="O218" s="29">
        <v>1</v>
      </c>
      <c r="P218" s="29">
        <v>1</v>
      </c>
      <c r="Q218" s="29">
        <v>1</v>
      </c>
      <c r="R218" s="29">
        <v>1</v>
      </c>
      <c r="S218" s="29">
        <v>2</v>
      </c>
      <c r="T218" s="29">
        <v>1</v>
      </c>
      <c r="U218" s="29">
        <v>1.5313124709057864</v>
      </c>
      <c r="V218" s="29">
        <v>1</v>
      </c>
      <c r="W218" s="29"/>
      <c r="X218" s="29">
        <v>1</v>
      </c>
      <c r="Y218" s="29">
        <v>1</v>
      </c>
      <c r="Z218" s="29">
        <v>2</v>
      </c>
      <c r="AA218" s="29">
        <v>1</v>
      </c>
      <c r="AB218" s="29"/>
      <c r="AC218" s="29">
        <v>14.531312470905787</v>
      </c>
    </row>
    <row r="219" spans="11:29" x14ac:dyDescent="0.25">
      <c r="K219" s="4">
        <v>322</v>
      </c>
      <c r="M219" s="29"/>
      <c r="N219" s="29"/>
      <c r="O219" s="29">
        <v>562.57465179814267</v>
      </c>
      <c r="P219" s="29">
        <v>260.83520194881692</v>
      </c>
      <c r="Q219" s="29">
        <v>113.69800450997646</v>
      </c>
      <c r="R219" s="29">
        <v>38.929772724686622</v>
      </c>
      <c r="S219" s="29">
        <v>41.266174116170546</v>
      </c>
      <c r="T219" s="29">
        <v>667.41708549192651</v>
      </c>
      <c r="U219" s="29">
        <v>92.859772970229457</v>
      </c>
      <c r="V219" s="29">
        <v>169.8872281296315</v>
      </c>
      <c r="W219" s="29"/>
      <c r="X219" s="29">
        <v>7</v>
      </c>
      <c r="Y219" s="29">
        <v>159.26131826101027</v>
      </c>
      <c r="Z219" s="29">
        <v>75.872829541891534</v>
      </c>
      <c r="AA219" s="29">
        <v>186.91540169798137</v>
      </c>
      <c r="AB219" s="29"/>
      <c r="AC219" s="29">
        <v>2376.5174411904641</v>
      </c>
    </row>
    <row r="220" spans="11:29" x14ac:dyDescent="0.25">
      <c r="K220" s="7" t="s">
        <v>10</v>
      </c>
      <c r="M220" s="29"/>
      <c r="N220" s="29"/>
      <c r="O220" s="29">
        <v>3</v>
      </c>
      <c r="P220" s="29">
        <v>2</v>
      </c>
      <c r="Q220" s="29">
        <v>1</v>
      </c>
      <c r="R220" s="29">
        <v>1</v>
      </c>
      <c r="S220" s="29">
        <v>1</v>
      </c>
      <c r="T220" s="29">
        <v>3</v>
      </c>
      <c r="U220" s="29"/>
      <c r="V220" s="29">
        <v>1</v>
      </c>
      <c r="W220" s="29"/>
      <c r="X220" s="29"/>
      <c r="Y220" s="29">
        <v>1</v>
      </c>
      <c r="Z220" s="29">
        <v>1</v>
      </c>
      <c r="AA220" s="29">
        <v>1</v>
      </c>
      <c r="AB220" s="29"/>
      <c r="AC220" s="29">
        <v>15</v>
      </c>
    </row>
    <row r="221" spans="11:29" x14ac:dyDescent="0.25">
      <c r="K221" s="7" t="s">
        <v>9</v>
      </c>
      <c r="M221" s="29"/>
      <c r="N221" s="29"/>
      <c r="O221" s="29">
        <v>21.804015309113897</v>
      </c>
      <c r="P221" s="29">
        <v>13.805273598033805</v>
      </c>
      <c r="Q221" s="29">
        <v>1.7560353650314717</v>
      </c>
      <c r="R221" s="29">
        <v>1</v>
      </c>
      <c r="S221" s="29">
        <v>1</v>
      </c>
      <c r="T221" s="29">
        <v>85.04288721970812</v>
      </c>
      <c r="U221" s="29"/>
      <c r="V221" s="29">
        <v>1.0729740826165228</v>
      </c>
      <c r="W221" s="29"/>
      <c r="X221" s="29"/>
      <c r="Y221" s="29">
        <v>1.108926234583983</v>
      </c>
      <c r="Z221" s="29">
        <v>1</v>
      </c>
      <c r="AA221" s="29">
        <v>1</v>
      </c>
      <c r="AB221" s="29"/>
      <c r="AC221" s="29">
        <v>128.59011180908783</v>
      </c>
    </row>
    <row r="222" spans="11:29" x14ac:dyDescent="0.25">
      <c r="K222" s="7" t="s">
        <v>5</v>
      </c>
      <c r="M222" s="29"/>
      <c r="N222" s="29"/>
      <c r="O222" s="29">
        <v>95.307966877190978</v>
      </c>
      <c r="P222" s="29">
        <v>45.371565118149611</v>
      </c>
      <c r="Q222" s="29">
        <v>32.590215573892962</v>
      </c>
      <c r="R222" s="29">
        <v>2.7431202490702788</v>
      </c>
      <c r="S222" s="29">
        <v>2.6049133646331306</v>
      </c>
      <c r="T222" s="29">
        <v>182.69857016148654</v>
      </c>
      <c r="U222" s="29"/>
      <c r="V222" s="29">
        <v>13.569716961560303</v>
      </c>
      <c r="W222" s="29"/>
      <c r="X222" s="29"/>
      <c r="Y222" s="29">
        <v>15.312559286495828</v>
      </c>
      <c r="Z222" s="29">
        <v>5.244314080208401</v>
      </c>
      <c r="AA222" s="29">
        <v>7.7619866081679501</v>
      </c>
      <c r="AB222" s="29"/>
      <c r="AC222" s="29">
        <v>403.20492828085605</v>
      </c>
    </row>
    <row r="223" spans="11:29" x14ac:dyDescent="0.25">
      <c r="K223" s="7" t="s">
        <v>17</v>
      </c>
      <c r="M223" s="29"/>
      <c r="N223" s="29"/>
      <c r="O223" s="29">
        <v>130.56306871102754</v>
      </c>
      <c r="P223" s="29">
        <v>39.218111958258753</v>
      </c>
      <c r="Q223" s="29">
        <v>64.785667788559536</v>
      </c>
      <c r="R223" s="29">
        <v>6.298439654908897</v>
      </c>
      <c r="S223" s="29">
        <v>4.6850189057240978</v>
      </c>
      <c r="T223" s="29">
        <v>169.59310393023094</v>
      </c>
      <c r="U223" s="29"/>
      <c r="V223" s="29">
        <v>31.157235431275325</v>
      </c>
      <c r="W223" s="29"/>
      <c r="X223" s="29"/>
      <c r="Y223" s="29">
        <v>9.3595162847128854</v>
      </c>
      <c r="Z223" s="29">
        <v>12.041395479026779</v>
      </c>
      <c r="AA223" s="29">
        <v>16.704427839652205</v>
      </c>
      <c r="AB223" s="29"/>
      <c r="AC223" s="29">
        <v>484.40598598337698</v>
      </c>
    </row>
    <row r="224" spans="11:29" x14ac:dyDescent="0.25">
      <c r="K224" s="7" t="s">
        <v>0</v>
      </c>
      <c r="M224" s="29"/>
      <c r="N224" s="29"/>
      <c r="O224" s="29">
        <v>118.89333016067482</v>
      </c>
      <c r="P224" s="29">
        <v>62.699161771522562</v>
      </c>
      <c r="Q224" s="29">
        <v>71.643345260991566</v>
      </c>
      <c r="R224" s="29">
        <v>8.7396171914889376</v>
      </c>
      <c r="S224" s="29">
        <v>6.113275087795361</v>
      </c>
      <c r="T224" s="29">
        <v>111.32044515187722</v>
      </c>
      <c r="U224" s="29"/>
      <c r="V224" s="29">
        <v>43.233296710593109</v>
      </c>
      <c r="W224" s="29"/>
      <c r="X224" s="29"/>
      <c r="Y224" s="29">
        <v>47.338018842393453</v>
      </c>
      <c r="Z224" s="29">
        <v>16.708453633591539</v>
      </c>
      <c r="AA224" s="29">
        <v>22.244432688470685</v>
      </c>
      <c r="AB224" s="29"/>
      <c r="AC224" s="29">
        <v>508.93337649939929</v>
      </c>
    </row>
    <row r="225" spans="11:29" x14ac:dyDescent="0.25">
      <c r="K225" s="7" t="s">
        <v>3</v>
      </c>
      <c r="M225" s="29"/>
      <c r="N225" s="29"/>
      <c r="O225" s="29">
        <v>113.80579069814489</v>
      </c>
      <c r="P225" s="29">
        <v>50.6513032781193</v>
      </c>
      <c r="Q225" s="29">
        <v>55.154436082647464</v>
      </c>
      <c r="R225" s="29">
        <v>8.4213092798628448</v>
      </c>
      <c r="S225" s="29">
        <v>5.9270431420356662</v>
      </c>
      <c r="T225" s="29">
        <v>65.093645668132339</v>
      </c>
      <c r="U225" s="29">
        <v>1</v>
      </c>
      <c r="V225" s="29">
        <v>41.658685364679506</v>
      </c>
      <c r="W225" s="29"/>
      <c r="X225" s="29"/>
      <c r="Y225" s="29">
        <v>43.734181144324005</v>
      </c>
      <c r="Z225" s="29">
        <v>16.09991062008412</v>
      </c>
      <c r="AA225" s="29">
        <v>37.087722095977966</v>
      </c>
      <c r="AB225" s="29"/>
      <c r="AC225" s="29">
        <v>438.63402737400816</v>
      </c>
    </row>
    <row r="226" spans="11:29" x14ac:dyDescent="0.25">
      <c r="K226" s="7" t="s">
        <v>2</v>
      </c>
      <c r="M226" s="29"/>
      <c r="N226" s="29"/>
      <c r="O226" s="29">
        <v>56.634341061778962</v>
      </c>
      <c r="P226" s="29">
        <v>28.352629372327932</v>
      </c>
      <c r="Q226" s="29">
        <v>29.141540506726422</v>
      </c>
      <c r="R226" s="29">
        <v>4.7922992844948133</v>
      </c>
      <c r="S226" s="29">
        <v>4.8038235551701716</v>
      </c>
      <c r="T226" s="29">
        <v>31.815680221057775</v>
      </c>
      <c r="U226" s="29">
        <v>13.294242438223982</v>
      </c>
      <c r="V226" s="29">
        <v>23.706632951188752</v>
      </c>
      <c r="W226" s="29"/>
      <c r="X226" s="29">
        <v>1</v>
      </c>
      <c r="Y226" s="29">
        <v>25.500971308756103</v>
      </c>
      <c r="Z226" s="29">
        <v>10.161947101213244</v>
      </c>
      <c r="AA226" s="29">
        <v>47.943057734166352</v>
      </c>
      <c r="AB226" s="29"/>
      <c r="AC226" s="29">
        <v>277.14716553510448</v>
      </c>
    </row>
    <row r="227" spans="11:29" x14ac:dyDescent="0.25">
      <c r="K227" s="7" t="s">
        <v>8</v>
      </c>
      <c r="M227" s="29"/>
      <c r="N227" s="29"/>
      <c r="O227" s="29">
        <v>14.757625283080129</v>
      </c>
      <c r="P227" s="29">
        <v>10.75176042520537</v>
      </c>
      <c r="Q227" s="29">
        <v>-150.04600368043356</v>
      </c>
      <c r="R227" s="29">
        <v>1.9349870648608574</v>
      </c>
      <c r="S227" s="29">
        <v>3.1321000608121214</v>
      </c>
      <c r="T227" s="29">
        <v>10.922345486910576</v>
      </c>
      <c r="U227" s="29">
        <v>35.021496036902789</v>
      </c>
      <c r="V227" s="29">
        <v>9.5720290801474999</v>
      </c>
      <c r="W227" s="29"/>
      <c r="X227" s="29">
        <v>1</v>
      </c>
      <c r="Y227" s="29">
        <v>10.892759142226179</v>
      </c>
      <c r="Z227" s="29">
        <v>4.6993201128205211</v>
      </c>
      <c r="AA227" s="29">
        <v>35.501288431790748</v>
      </c>
      <c r="AB227" s="29"/>
      <c r="AC227" s="29">
        <v>-11.860292555676764</v>
      </c>
    </row>
    <row r="228" spans="11:29" x14ac:dyDescent="0.25">
      <c r="K228" s="7" t="s">
        <v>7</v>
      </c>
      <c r="M228" s="29"/>
      <c r="N228" s="29"/>
      <c r="O228" s="29">
        <v>3.8085136971315352</v>
      </c>
      <c r="P228" s="29">
        <v>3.9853964271995985</v>
      </c>
      <c r="Q228" s="29">
        <v>3.6727676125605742</v>
      </c>
      <c r="R228" s="29">
        <v>1</v>
      </c>
      <c r="S228" s="29">
        <v>4</v>
      </c>
      <c r="T228" s="29">
        <v>3.9304076525230531</v>
      </c>
      <c r="U228" s="29">
        <v>28.602131038701867</v>
      </c>
      <c r="V228" s="29">
        <v>2.3740110284961315</v>
      </c>
      <c r="W228" s="29"/>
      <c r="X228" s="29">
        <v>1</v>
      </c>
      <c r="Y228" s="29">
        <v>2.4535570367844084</v>
      </c>
      <c r="Z228" s="29">
        <v>1.9174885149469418</v>
      </c>
      <c r="AA228" s="29">
        <v>11.476391955595204</v>
      </c>
      <c r="AB228" s="29"/>
      <c r="AC228" s="29">
        <v>68.220664963939313</v>
      </c>
    </row>
    <row r="229" spans="11:29" x14ac:dyDescent="0.25">
      <c r="K229" s="7" t="s">
        <v>20</v>
      </c>
      <c r="M229" s="29"/>
      <c r="N229" s="29"/>
      <c r="O229" s="29">
        <v>2</v>
      </c>
      <c r="P229" s="29">
        <v>2</v>
      </c>
      <c r="Q229" s="29">
        <v>2</v>
      </c>
      <c r="R229" s="29">
        <v>1</v>
      </c>
      <c r="S229" s="29">
        <v>3</v>
      </c>
      <c r="T229" s="29">
        <v>2</v>
      </c>
      <c r="U229" s="29">
        <v>10.778472515530114</v>
      </c>
      <c r="V229" s="29">
        <v>0.54264651907431971</v>
      </c>
      <c r="W229" s="29"/>
      <c r="X229" s="29">
        <v>1</v>
      </c>
      <c r="Y229" s="29">
        <v>0.56082898073341081</v>
      </c>
      <c r="Z229" s="29">
        <v>2</v>
      </c>
      <c r="AA229" s="29">
        <v>3.1960943441602669</v>
      </c>
      <c r="AB229" s="29"/>
      <c r="AC229" s="29">
        <v>30.078042359498113</v>
      </c>
    </row>
    <row r="230" spans="11:29" x14ac:dyDescent="0.25">
      <c r="K230" s="7" t="s">
        <v>19</v>
      </c>
      <c r="M230" s="29"/>
      <c r="N230" s="29"/>
      <c r="O230" s="29">
        <v>1</v>
      </c>
      <c r="P230" s="29">
        <v>1</v>
      </c>
      <c r="Q230" s="29">
        <v>1</v>
      </c>
      <c r="R230" s="29">
        <v>1</v>
      </c>
      <c r="S230" s="29">
        <v>2</v>
      </c>
      <c r="T230" s="29">
        <v>1</v>
      </c>
      <c r="U230" s="29">
        <v>3.1634309408707093</v>
      </c>
      <c r="V230" s="29">
        <v>1</v>
      </c>
      <c r="W230" s="29"/>
      <c r="X230" s="29">
        <v>1</v>
      </c>
      <c r="Y230" s="29">
        <v>1</v>
      </c>
      <c r="Z230" s="29">
        <v>2</v>
      </c>
      <c r="AA230" s="29">
        <v>2</v>
      </c>
      <c r="AB230" s="29"/>
      <c r="AC230" s="29">
        <v>17.163430940870711</v>
      </c>
    </row>
    <row r="231" spans="11:29" x14ac:dyDescent="0.25">
      <c r="K231" s="7" t="s">
        <v>27</v>
      </c>
      <c r="M231" s="29"/>
      <c r="N231" s="29"/>
      <c r="O231" s="29">
        <v>1</v>
      </c>
      <c r="P231" s="29">
        <v>1</v>
      </c>
      <c r="Q231" s="29">
        <v>1</v>
      </c>
      <c r="R231" s="29">
        <v>1</v>
      </c>
      <c r="S231" s="29">
        <v>2</v>
      </c>
      <c r="T231" s="29">
        <v>1</v>
      </c>
      <c r="U231" s="29">
        <v>1</v>
      </c>
      <c r="V231" s="29">
        <v>1</v>
      </c>
      <c r="W231" s="29"/>
      <c r="X231" s="29">
        <v>1</v>
      </c>
      <c r="Y231" s="29">
        <v>1</v>
      </c>
      <c r="Z231" s="29">
        <v>2</v>
      </c>
      <c r="AA231" s="29">
        <v>1</v>
      </c>
      <c r="AB231" s="29"/>
      <c r="AC231" s="29">
        <v>14</v>
      </c>
    </row>
    <row r="232" spans="11:29" x14ac:dyDescent="0.25">
      <c r="K232" s="7" t="s">
        <v>26</v>
      </c>
      <c r="M232" s="29"/>
      <c r="N232" s="29"/>
      <c r="O232" s="29"/>
      <c r="P232" s="29"/>
      <c r="Q232" s="29"/>
      <c r="R232" s="29"/>
      <c r="S232" s="29">
        <v>1</v>
      </c>
      <c r="T232" s="29"/>
      <c r="U232" s="29"/>
      <c r="V232" s="29"/>
      <c r="W232" s="29"/>
      <c r="X232" s="29">
        <v>1</v>
      </c>
      <c r="Y232" s="29"/>
      <c r="Z232" s="29">
        <v>1</v>
      </c>
      <c r="AA232" s="29"/>
      <c r="AB232" s="29"/>
      <c r="AC232" s="29">
        <v>3</v>
      </c>
    </row>
    <row r="233" spans="11:29" x14ac:dyDescent="0.25">
      <c r="K233" s="4">
        <v>331</v>
      </c>
      <c r="M233" s="29"/>
      <c r="N233" s="29"/>
      <c r="O233" s="29">
        <v>511.99669786977603</v>
      </c>
      <c r="P233" s="29">
        <v>134.35750921954462</v>
      </c>
      <c r="Q233" s="29">
        <v>108.07300587292994</v>
      </c>
      <c r="R233" s="29">
        <v>28.792227631303557</v>
      </c>
      <c r="S233" s="29">
        <v>26.853547290608923</v>
      </c>
      <c r="T233" s="29">
        <v>81.949806421966926</v>
      </c>
      <c r="U233" s="29">
        <v>56.272489268835841</v>
      </c>
      <c r="V233" s="29">
        <v>134.53627720101088</v>
      </c>
      <c r="W233" s="29"/>
      <c r="X233" s="29">
        <v>2</v>
      </c>
      <c r="Y233" s="29">
        <v>138.97717139997653</v>
      </c>
      <c r="Z233" s="29">
        <v>55.22154475532583</v>
      </c>
      <c r="AA233" s="29">
        <v>77.305658082346326</v>
      </c>
      <c r="AB233" s="29"/>
      <c r="AC233" s="29">
        <v>1356.3359350136254</v>
      </c>
    </row>
    <row r="234" spans="11:29" x14ac:dyDescent="0.25">
      <c r="K234" s="7" t="s">
        <v>10</v>
      </c>
      <c r="M234" s="29"/>
      <c r="N234" s="29"/>
      <c r="O234" s="29">
        <v>11.76095007941829</v>
      </c>
      <c r="P234" s="29">
        <v>1.6098778030436298</v>
      </c>
      <c r="Q234" s="29">
        <v>1</v>
      </c>
      <c r="R234" s="29">
        <v>1</v>
      </c>
      <c r="S234" s="29">
        <v>1</v>
      </c>
      <c r="T234" s="29">
        <v>3</v>
      </c>
      <c r="U234" s="29"/>
      <c r="V234" s="29">
        <v>1</v>
      </c>
      <c r="W234" s="29"/>
      <c r="X234" s="29"/>
      <c r="Y234" s="29">
        <v>1</v>
      </c>
      <c r="Z234" s="29">
        <v>1</v>
      </c>
      <c r="AA234" s="29">
        <v>1</v>
      </c>
      <c r="AB234" s="29"/>
      <c r="AC234" s="29">
        <v>23.370827882461921</v>
      </c>
    </row>
    <row r="235" spans="11:29" x14ac:dyDescent="0.25">
      <c r="K235" s="7" t="s">
        <v>9</v>
      </c>
      <c r="M235" s="29"/>
      <c r="N235" s="29"/>
      <c r="O235" s="29">
        <v>146.36454501447943</v>
      </c>
      <c r="P235" s="29">
        <v>7.0638494449034193</v>
      </c>
      <c r="Q235" s="29">
        <v>2.2225995329018713</v>
      </c>
      <c r="R235" s="29">
        <v>0.63765004759942812</v>
      </c>
      <c r="S235" s="29">
        <v>1</v>
      </c>
      <c r="T235" s="29">
        <v>4.6074769283165935</v>
      </c>
      <c r="U235" s="29"/>
      <c r="V235" s="29">
        <v>3.1543388115713666</v>
      </c>
      <c r="W235" s="29"/>
      <c r="X235" s="29"/>
      <c r="Y235" s="29">
        <v>3.260031269709708</v>
      </c>
      <c r="Z235" s="29">
        <v>1.2190632634514025</v>
      </c>
      <c r="AA235" s="29">
        <v>1.4518559033664189</v>
      </c>
      <c r="AB235" s="29"/>
      <c r="AC235" s="29">
        <v>170.98141021629965</v>
      </c>
    </row>
    <row r="236" spans="11:29" x14ac:dyDescent="0.25">
      <c r="K236" s="7" t="s">
        <v>5</v>
      </c>
      <c r="M236" s="29"/>
      <c r="N236" s="29"/>
      <c r="O236" s="29">
        <v>175.30279778297921</v>
      </c>
      <c r="P236" s="29">
        <v>15.196491786413457</v>
      </c>
      <c r="Q236" s="29">
        <v>7.907983248377044</v>
      </c>
      <c r="R236" s="29">
        <v>2.2687514417675949</v>
      </c>
      <c r="S236" s="29">
        <v>1.3273750981779182</v>
      </c>
      <c r="T236" s="29">
        <v>12.406340044587107</v>
      </c>
      <c r="U236" s="29"/>
      <c r="V236" s="29">
        <v>11.22310074862831</v>
      </c>
      <c r="W236" s="29"/>
      <c r="X236" s="29"/>
      <c r="Y236" s="29">
        <v>11.599153283538431</v>
      </c>
      <c r="Z236" s="29">
        <v>4.3374128912458323</v>
      </c>
      <c r="AA236" s="29">
        <v>5.1656863924059246</v>
      </c>
      <c r="AB236" s="29"/>
      <c r="AC236" s="29">
        <v>246.7350927181208</v>
      </c>
    </row>
    <row r="237" spans="11:29" x14ac:dyDescent="0.25">
      <c r="K237" s="7" t="s">
        <v>17</v>
      </c>
      <c r="M237" s="29"/>
      <c r="N237" s="29"/>
      <c r="O237" s="29">
        <v>91.064215716486544</v>
      </c>
      <c r="P237" s="29">
        <v>22.377764871662112</v>
      </c>
      <c r="Q237" s="29">
        <v>17.412285644986198</v>
      </c>
      <c r="R237" s="29">
        <v>4.7085831558135718</v>
      </c>
      <c r="S237" s="29">
        <v>2.7548438818213969</v>
      </c>
      <c r="T237" s="29">
        <v>12.831898375053408</v>
      </c>
      <c r="U237" s="29"/>
      <c r="V237" s="29">
        <v>23.292504488644312</v>
      </c>
      <c r="W237" s="29"/>
      <c r="X237" s="29"/>
      <c r="Y237" s="29">
        <v>24.072966640196373</v>
      </c>
      <c r="Z237" s="29">
        <v>9.0018980940534696</v>
      </c>
      <c r="AA237" s="29">
        <v>-11.00636981666225</v>
      </c>
      <c r="AB237" s="29"/>
      <c r="AC237" s="29">
        <v>196.51059105205516</v>
      </c>
    </row>
    <row r="238" spans="11:29" x14ac:dyDescent="0.25">
      <c r="K238" s="7" t="s">
        <v>0</v>
      </c>
      <c r="M238" s="29"/>
      <c r="N238" s="29"/>
      <c r="O238" s="29">
        <v>35.351308744930186</v>
      </c>
      <c r="P238" s="29">
        <v>23.515800354015518</v>
      </c>
      <c r="Q238" s="29">
        <v>21.106683959068629</v>
      </c>
      <c r="R238" s="29">
        <v>5.2557850012292917</v>
      </c>
      <c r="S238" s="29">
        <v>4.0749944676942738</v>
      </c>
      <c r="T238" s="29">
        <v>14.114195401025583</v>
      </c>
      <c r="U238" s="29"/>
      <c r="V238" s="29">
        <v>25.999412494464131</v>
      </c>
      <c r="W238" s="29"/>
      <c r="X238" s="29"/>
      <c r="Y238" s="29">
        <v>26.870575036234243</v>
      </c>
      <c r="Z238" s="29">
        <v>10.048041931022448</v>
      </c>
      <c r="AA238" s="29">
        <v>-9.2649034186911869</v>
      </c>
      <c r="AB238" s="29"/>
      <c r="AC238" s="29">
        <v>157.07189397099313</v>
      </c>
    </row>
    <row r="239" spans="11:29" x14ac:dyDescent="0.25">
      <c r="K239" s="7" t="s">
        <v>3</v>
      </c>
      <c r="M239" s="29"/>
      <c r="N239" s="29"/>
      <c r="O239" s="29">
        <v>22.311941690588711</v>
      </c>
      <c r="P239" s="29">
        <v>21.591619092682283</v>
      </c>
      <c r="Q239" s="29">
        <v>19.24785377229637</v>
      </c>
      <c r="R239" s="29">
        <v>4.9773714105358176</v>
      </c>
      <c r="S239" s="29">
        <v>2.9121034341163989</v>
      </c>
      <c r="T239" s="29">
        <v>11.649760480678715</v>
      </c>
      <c r="U239" s="29">
        <v>1</v>
      </c>
      <c r="V239" s="29">
        <v>24.622151098343188</v>
      </c>
      <c r="W239" s="29"/>
      <c r="X239" s="29"/>
      <c r="Y239" s="29">
        <v>25.447165730471799</v>
      </c>
      <c r="Z239" s="29">
        <v>9.515769124429287</v>
      </c>
      <c r="AA239" s="29">
        <v>-26.022288088789285</v>
      </c>
      <c r="AB239" s="29"/>
      <c r="AC239" s="29">
        <v>117.25344774535327</v>
      </c>
    </row>
    <row r="240" spans="11:29" x14ac:dyDescent="0.25">
      <c r="K240" s="7" t="s">
        <v>2</v>
      </c>
      <c r="M240" s="29"/>
      <c r="N240" s="29"/>
      <c r="O240" s="29">
        <v>18.290561550387206</v>
      </c>
      <c r="P240" s="29">
        <v>22.164007690852131</v>
      </c>
      <c r="Q240" s="29">
        <v>18.988898812644436</v>
      </c>
      <c r="R240" s="29">
        <v>4.8740099042497524</v>
      </c>
      <c r="S240" s="29">
        <v>3.8516298683354822</v>
      </c>
      <c r="T240" s="29">
        <v>11.449370817879709</v>
      </c>
      <c r="U240" s="29">
        <v>0.850771096109182</v>
      </c>
      <c r="V240" s="29">
        <v>24.11084052583081</v>
      </c>
      <c r="W240" s="29"/>
      <c r="X240" s="29"/>
      <c r="Y240" s="29">
        <v>24.918722670135757</v>
      </c>
      <c r="Z240" s="29">
        <v>9.318161964133898</v>
      </c>
      <c r="AA240" s="29">
        <v>25.651040030063726</v>
      </c>
      <c r="AB240" s="29"/>
      <c r="AC240" s="29">
        <v>164.46801493062208</v>
      </c>
    </row>
    <row r="241" spans="11:29" x14ac:dyDescent="0.25">
      <c r="K241" s="7" t="s">
        <v>8</v>
      </c>
      <c r="M241" s="29"/>
      <c r="N241" s="29"/>
      <c r="O241" s="29">
        <v>7.2584024558845055</v>
      </c>
      <c r="P241" s="29">
        <v>14.665508484800828</v>
      </c>
      <c r="Q241" s="29">
        <v>13.513680436500769</v>
      </c>
      <c r="R241" s="29">
        <v>3.3032036449651594</v>
      </c>
      <c r="S241" s="29">
        <v>2.9326005404634503</v>
      </c>
      <c r="T241" s="29">
        <v>7.4040075300282453</v>
      </c>
      <c r="U241" s="29">
        <v>5.4728693095007657</v>
      </c>
      <c r="V241" s="29">
        <v>16.34034765474226</v>
      </c>
      <c r="W241" s="29"/>
      <c r="X241" s="29"/>
      <c r="Y241" s="29">
        <v>16.887863826476664</v>
      </c>
      <c r="Z241" s="29">
        <v>6.3150849442191843</v>
      </c>
      <c r="AA241" s="29">
        <v>39.22502597675134</v>
      </c>
      <c r="AB241" s="29"/>
      <c r="AC241" s="29">
        <v>133.31859480433315</v>
      </c>
    </row>
    <row r="242" spans="11:29" x14ac:dyDescent="0.25">
      <c r="K242" s="7" t="s">
        <v>7</v>
      </c>
      <c r="M242" s="29"/>
      <c r="N242" s="29"/>
      <c r="O242" s="29">
        <v>2.2919748346219726</v>
      </c>
      <c r="P242" s="29">
        <v>4.1725896911712432</v>
      </c>
      <c r="Q242" s="29">
        <v>4.6730204661546297</v>
      </c>
      <c r="R242" s="29">
        <v>0.76687302514294087</v>
      </c>
      <c r="S242" s="29">
        <v>4</v>
      </c>
      <c r="T242" s="29">
        <v>2.4867568443975645</v>
      </c>
      <c r="U242" s="29">
        <v>24.819964194295672</v>
      </c>
      <c r="V242" s="29">
        <v>3.7935813787865107</v>
      </c>
      <c r="W242" s="29"/>
      <c r="X242" s="29">
        <v>1</v>
      </c>
      <c r="Y242" s="29">
        <v>3.9206929432135573</v>
      </c>
      <c r="Z242" s="29">
        <v>2.4661125427703041</v>
      </c>
      <c r="AA242" s="29">
        <v>44.994092175579922</v>
      </c>
      <c r="AB242" s="29"/>
      <c r="AC242" s="29">
        <v>99.385658096134321</v>
      </c>
    </row>
    <row r="243" spans="11:29" x14ac:dyDescent="0.25">
      <c r="K243" s="7" t="s">
        <v>20</v>
      </c>
      <c r="M243" s="29"/>
      <c r="N243" s="29"/>
      <c r="O243" s="29">
        <v>2</v>
      </c>
      <c r="P243" s="29">
        <v>2</v>
      </c>
      <c r="Q243" s="29">
        <v>2</v>
      </c>
      <c r="R243" s="29">
        <v>1</v>
      </c>
      <c r="S243" s="29">
        <v>3</v>
      </c>
      <c r="T243" s="29">
        <v>2</v>
      </c>
      <c r="U243" s="29">
        <v>23.128884668930219</v>
      </c>
      <c r="V243" s="29">
        <v>1</v>
      </c>
      <c r="W243" s="29"/>
      <c r="X243" s="29">
        <v>1</v>
      </c>
      <c r="Y243" s="29">
        <v>1</v>
      </c>
      <c r="Z243" s="29">
        <v>2</v>
      </c>
      <c r="AA243" s="29">
        <v>6.1115189283217077</v>
      </c>
      <c r="AB243" s="29"/>
      <c r="AC243" s="29">
        <v>46.240403597251927</v>
      </c>
    </row>
    <row r="244" spans="11:29" x14ac:dyDescent="0.25">
      <c r="K244" s="7" t="s">
        <v>19</v>
      </c>
      <c r="M244" s="29"/>
      <c r="N244" s="29"/>
      <c r="O244" s="29"/>
      <c r="P244" s="29"/>
      <c r="Q244" s="29"/>
      <c r="R244" s="29"/>
      <c r="S244" s="29"/>
      <c r="T244" s="29"/>
      <c r="U244" s="29">
        <v>1</v>
      </c>
      <c r="V244" s="29"/>
      <c r="W244" s="29"/>
      <c r="X244" s="29"/>
      <c r="Y244" s="29"/>
      <c r="Z244" s="29"/>
      <c r="AA244" s="29"/>
      <c r="AB244" s="29"/>
      <c r="AC244" s="29">
        <v>1</v>
      </c>
    </row>
    <row r="245" spans="11:29" x14ac:dyDescent="0.25">
      <c r="K245" s="4">
        <v>332</v>
      </c>
      <c r="M245" s="29"/>
      <c r="N245" s="29"/>
      <c r="O245" s="29">
        <v>751.71103366582793</v>
      </c>
      <c r="P245" s="29">
        <v>157.34191245043908</v>
      </c>
      <c r="Q245" s="29">
        <v>78.891325834015944</v>
      </c>
      <c r="R245" s="29">
        <v>23.625176358331476</v>
      </c>
      <c r="S245" s="29">
        <v>15.067141860303263</v>
      </c>
      <c r="T245" s="29">
        <v>121.7626794717853</v>
      </c>
      <c r="U245" s="29">
        <v>17.486387569301968</v>
      </c>
      <c r="V245" s="29">
        <v>104.72679705233701</v>
      </c>
      <c r="W245" s="29"/>
      <c r="X245" s="29"/>
      <c r="Y245" s="29">
        <v>90.283150453616472</v>
      </c>
      <c r="Z245" s="29">
        <v>42.431338388989452</v>
      </c>
      <c r="AA245" s="29">
        <v>2.3541959595087487</v>
      </c>
      <c r="AB245" s="29"/>
      <c r="AC245" s="29">
        <v>1405.6811390644568</v>
      </c>
    </row>
    <row r="246" spans="11:29" x14ac:dyDescent="0.25">
      <c r="K246" s="7" t="s">
        <v>30</v>
      </c>
      <c r="M246" s="29"/>
      <c r="N246" s="29"/>
      <c r="O246" s="29">
        <v>2</v>
      </c>
      <c r="P246" s="29">
        <v>1</v>
      </c>
      <c r="Q246" s="29"/>
      <c r="R246" s="29"/>
      <c r="S246" s="29"/>
      <c r="T246" s="29">
        <v>2.539920920273774</v>
      </c>
      <c r="U246" s="29"/>
      <c r="V246" s="29"/>
      <c r="W246" s="29"/>
      <c r="X246" s="29"/>
      <c r="Y246" s="29"/>
      <c r="Z246" s="29"/>
      <c r="AA246" s="29"/>
      <c r="AB246" s="29"/>
      <c r="AC246" s="29">
        <v>5.539920920273774</v>
      </c>
    </row>
    <row r="247" spans="11:29" x14ac:dyDescent="0.25">
      <c r="K247" s="7" t="s">
        <v>12</v>
      </c>
      <c r="M247" s="29"/>
      <c r="N247" s="29"/>
      <c r="O247" s="29">
        <v>42.530505454558416</v>
      </c>
      <c r="P247" s="29">
        <v>5.7665620261615</v>
      </c>
      <c r="Q247" s="29">
        <v>1</v>
      </c>
      <c r="R247" s="29">
        <v>1</v>
      </c>
      <c r="S247" s="29">
        <v>1</v>
      </c>
      <c r="T247" s="29">
        <v>10.502476504499677</v>
      </c>
      <c r="U247" s="29"/>
      <c r="V247" s="29">
        <v>1</v>
      </c>
      <c r="W247" s="29"/>
      <c r="X247" s="29"/>
      <c r="Y247" s="29">
        <v>1</v>
      </c>
      <c r="Z247" s="29">
        <v>1</v>
      </c>
      <c r="AA247" s="29">
        <v>1</v>
      </c>
      <c r="AB247" s="29"/>
      <c r="AC247" s="29">
        <v>65.7995439852196</v>
      </c>
    </row>
    <row r="248" spans="11:29" x14ac:dyDescent="0.25">
      <c r="K248" s="7" t="s">
        <v>10</v>
      </c>
      <c r="M248" s="29"/>
      <c r="N248" s="29"/>
      <c r="O248" s="29">
        <v>179.42090497668798</v>
      </c>
      <c r="P248" s="29">
        <v>19.1609836652068</v>
      </c>
      <c r="Q248" s="29">
        <v>5.2526399894892117</v>
      </c>
      <c r="R248" s="29">
        <v>1.506949897963616</v>
      </c>
      <c r="S248" s="29">
        <v>0.88166897965703339</v>
      </c>
      <c r="T248" s="29">
        <v>32.963498054575737</v>
      </c>
      <c r="U248" s="29"/>
      <c r="V248" s="29">
        <v>7.4546070656396326</v>
      </c>
      <c r="W248" s="29"/>
      <c r="X248" s="29"/>
      <c r="Y248" s="29">
        <v>7.7043886497651508</v>
      </c>
      <c r="Z248" s="29">
        <v>2.8809960375370811</v>
      </c>
      <c r="AA248" s="29">
        <v>3.4311517950521999</v>
      </c>
      <c r="AB248" s="29"/>
      <c r="AC248" s="29">
        <v>260.65778911157446</v>
      </c>
    </row>
    <row r="249" spans="11:29" x14ac:dyDescent="0.25">
      <c r="K249" s="7" t="s">
        <v>9</v>
      </c>
      <c r="M249" s="29"/>
      <c r="N249" s="29"/>
      <c r="O249" s="29">
        <v>223.58739186951834</v>
      </c>
      <c r="P249" s="29">
        <v>29.407209926081933</v>
      </c>
      <c r="Q249" s="29">
        <v>12.128868370430606</v>
      </c>
      <c r="R249" s="29">
        <v>3.4796972550581979</v>
      </c>
      <c r="S249" s="29">
        <v>2.0358613995915436</v>
      </c>
      <c r="T249" s="29">
        <v>31.975690826247678</v>
      </c>
      <c r="U249" s="29"/>
      <c r="V249" s="29">
        <v>17.213429443737201</v>
      </c>
      <c r="W249" s="29"/>
      <c r="X249" s="29"/>
      <c r="Y249" s="29">
        <v>17.790199974608985</v>
      </c>
      <c r="Z249" s="29">
        <v>6.6525065081449517</v>
      </c>
      <c r="AA249" s="29">
        <v>-46.258947289384956</v>
      </c>
      <c r="AB249" s="29"/>
      <c r="AC249" s="29">
        <v>298.01190828403446</v>
      </c>
    </row>
    <row r="250" spans="11:29" x14ac:dyDescent="0.25">
      <c r="K250" s="7" t="s">
        <v>5</v>
      </c>
      <c r="M250" s="29"/>
      <c r="N250" s="29"/>
      <c r="O250" s="29">
        <v>220.17810417941459</v>
      </c>
      <c r="P250" s="29">
        <v>25.761919413929515</v>
      </c>
      <c r="Q250" s="29">
        <v>10.198040972657155</v>
      </c>
      <c r="R250" s="29">
        <v>2.9257548268920899</v>
      </c>
      <c r="S250" s="29">
        <v>1.7117671107967189</v>
      </c>
      <c r="T250" s="29">
        <v>21.687017564898948</v>
      </c>
      <c r="U250" s="29"/>
      <c r="V250" s="29">
        <v>14.473177001008446</v>
      </c>
      <c r="W250" s="29"/>
      <c r="X250" s="29"/>
      <c r="Y250" s="29">
        <v>14.958129869323141</v>
      </c>
      <c r="Z250" s="29">
        <v>5.5934759838210706</v>
      </c>
      <c r="AA250" s="29">
        <v>7.4910788344381123</v>
      </c>
      <c r="AB250" s="29"/>
      <c r="AC250" s="29">
        <v>324.97846575717978</v>
      </c>
    </row>
    <row r="251" spans="11:29" x14ac:dyDescent="0.25">
      <c r="K251" s="7" t="s">
        <v>17</v>
      </c>
      <c r="M251" s="29"/>
      <c r="N251" s="29"/>
      <c r="O251" s="29">
        <v>1.1797392936514655</v>
      </c>
      <c r="P251" s="29">
        <v>23.941205846469163</v>
      </c>
      <c r="Q251" s="29">
        <v>12.30511250571139</v>
      </c>
      <c r="R251" s="29">
        <v>3.2433667967040045</v>
      </c>
      <c r="S251" s="29">
        <v>1.8975918828938811</v>
      </c>
      <c r="T251" s="29">
        <v>16.537844090129472</v>
      </c>
      <c r="U251" s="29"/>
      <c r="V251" s="29">
        <v>16.044345649343153</v>
      </c>
      <c r="W251" s="29"/>
      <c r="X251" s="29"/>
      <c r="Y251" s="29">
        <v>15.410515107866072</v>
      </c>
      <c r="Z251" s="29">
        <v>6.2006884915089442</v>
      </c>
      <c r="AA251" s="29">
        <v>-1.3111264531454516</v>
      </c>
      <c r="AB251" s="29"/>
      <c r="AC251" s="29">
        <v>95.449283211132098</v>
      </c>
    </row>
    <row r="252" spans="11:29" x14ac:dyDescent="0.25">
      <c r="K252" s="7" t="s">
        <v>0</v>
      </c>
      <c r="M252" s="29"/>
      <c r="N252" s="29"/>
      <c r="O252" s="29">
        <v>61.342386701661262</v>
      </c>
      <c r="P252" s="29">
        <v>27.330161640566502</v>
      </c>
      <c r="Q252" s="29">
        <v>17.508391871359333</v>
      </c>
      <c r="R252" s="29">
        <v>5.0230492470163881</v>
      </c>
      <c r="S252" s="29">
        <v>2.9388280993074494</v>
      </c>
      <c r="T252" s="29">
        <v>8.5018089094811327</v>
      </c>
      <c r="U252" s="29"/>
      <c r="V252" s="29">
        <v>24.848111047662897</v>
      </c>
      <c r="W252" s="29"/>
      <c r="X252" s="29"/>
      <c r="Y252" s="29">
        <v>8.9664112075032634</v>
      </c>
      <c r="Z252" s="29">
        <v>9.6030962917635314</v>
      </c>
      <c r="AA252" s="29">
        <v>16.688786284738889</v>
      </c>
      <c r="AB252" s="29"/>
      <c r="AC252" s="29">
        <v>182.75103130106064</v>
      </c>
    </row>
    <row r="253" spans="11:29" x14ac:dyDescent="0.25">
      <c r="K253" s="7" t="s">
        <v>3</v>
      </c>
      <c r="M253" s="29"/>
      <c r="N253" s="29"/>
      <c r="O253" s="29">
        <v>14.282216916942547</v>
      </c>
      <c r="P253" s="29">
        <v>16.262778740419453</v>
      </c>
      <c r="Q253" s="29">
        <v>11.967736372132167</v>
      </c>
      <c r="R253" s="29">
        <v>3.1465756724141385</v>
      </c>
      <c r="S253" s="29">
        <v>1.8409624409278129</v>
      </c>
      <c r="T253" s="29">
        <v>-10.465500131316448</v>
      </c>
      <c r="U253" s="29"/>
      <c r="V253" s="29">
        <v>15.565537561564337</v>
      </c>
      <c r="W253" s="29"/>
      <c r="X253" s="29"/>
      <c r="Y253" s="29">
        <v>16.087092164732304</v>
      </c>
      <c r="Z253" s="29">
        <v>6.0156426277249615</v>
      </c>
      <c r="AA253" s="29">
        <v>11.203771865059021</v>
      </c>
      <c r="AB253" s="29"/>
      <c r="AC253" s="29">
        <v>85.906814230600304</v>
      </c>
    </row>
    <row r="254" spans="11:29" x14ac:dyDescent="0.25">
      <c r="K254" s="7" t="s">
        <v>2</v>
      </c>
      <c r="M254" s="29"/>
      <c r="N254" s="29"/>
      <c r="O254" s="29">
        <v>4.1897842733934123</v>
      </c>
      <c r="P254" s="29">
        <v>6.1275171032013969</v>
      </c>
      <c r="Q254" s="29">
        <v>5.5305357522360739</v>
      </c>
      <c r="R254" s="29">
        <v>1.2997826622830437</v>
      </c>
      <c r="S254" s="29">
        <v>0.76046194712882365</v>
      </c>
      <c r="T254" s="29">
        <v>4.5199227329953393</v>
      </c>
      <c r="U254" s="29">
        <v>1</v>
      </c>
      <c r="V254" s="29">
        <v>6.4297884296913841</v>
      </c>
      <c r="W254" s="29"/>
      <c r="X254" s="29"/>
      <c r="Y254" s="29">
        <v>6.6452314068219884</v>
      </c>
      <c r="Z254" s="29">
        <v>2.4849324484889137</v>
      </c>
      <c r="AA254" s="29">
        <v>6.1939816023297123</v>
      </c>
      <c r="AB254" s="29"/>
      <c r="AC254" s="29">
        <v>45.181938358570086</v>
      </c>
    </row>
    <row r="255" spans="11:29" x14ac:dyDescent="0.25">
      <c r="K255" s="7" t="s">
        <v>8</v>
      </c>
      <c r="M255" s="29"/>
      <c r="N255" s="29"/>
      <c r="O255" s="29">
        <v>2</v>
      </c>
      <c r="P255" s="29">
        <v>1.5835740884028202</v>
      </c>
      <c r="Q255" s="29">
        <v>2</v>
      </c>
      <c r="R255" s="29">
        <v>1</v>
      </c>
      <c r="S255" s="29">
        <v>1</v>
      </c>
      <c r="T255" s="29">
        <v>2</v>
      </c>
      <c r="U255" s="29">
        <v>9.7544182687938363</v>
      </c>
      <c r="V255" s="29">
        <v>0.69780085368995748</v>
      </c>
      <c r="W255" s="29"/>
      <c r="X255" s="29"/>
      <c r="Y255" s="29">
        <v>0.72118207299556036</v>
      </c>
      <c r="Z255" s="29">
        <v>1</v>
      </c>
      <c r="AA255" s="29">
        <v>1.9154993204212225</v>
      </c>
      <c r="AB255" s="29"/>
      <c r="AC255" s="29">
        <v>23.672474604303396</v>
      </c>
    </row>
    <row r="256" spans="11:29" x14ac:dyDescent="0.25">
      <c r="K256" s="7" t="s">
        <v>7</v>
      </c>
      <c r="M256" s="29"/>
      <c r="N256" s="29"/>
      <c r="O256" s="29">
        <v>1</v>
      </c>
      <c r="P256" s="29">
        <v>1</v>
      </c>
      <c r="Q256" s="29">
        <v>1</v>
      </c>
      <c r="R256" s="29">
        <v>1</v>
      </c>
      <c r="S256" s="29">
        <v>1</v>
      </c>
      <c r="T256" s="29">
        <v>1</v>
      </c>
      <c r="U256" s="29">
        <v>5.7319693005081334</v>
      </c>
      <c r="V256" s="29">
        <v>1</v>
      </c>
      <c r="W256" s="29"/>
      <c r="X256" s="29"/>
      <c r="Y256" s="29">
        <v>1</v>
      </c>
      <c r="Z256" s="29">
        <v>1</v>
      </c>
      <c r="AA256" s="29">
        <v>2</v>
      </c>
      <c r="AB256" s="29"/>
      <c r="AC256" s="29">
        <v>16.731969300508133</v>
      </c>
    </row>
    <row r="257" spans="11:29" x14ac:dyDescent="0.25">
      <c r="K257" s="7" t="s">
        <v>20</v>
      </c>
      <c r="M257" s="29"/>
      <c r="N257" s="29"/>
      <c r="O257" s="29"/>
      <c r="P257" s="29"/>
      <c r="Q257" s="29"/>
      <c r="R257" s="29"/>
      <c r="S257" s="29"/>
      <c r="T257" s="29"/>
      <c r="U257" s="29">
        <v>1</v>
      </c>
      <c r="V257" s="29"/>
      <c r="W257" s="29"/>
      <c r="X257" s="29"/>
      <c r="Y257" s="29"/>
      <c r="Z257" s="29"/>
      <c r="AA257" s="29"/>
      <c r="AB257" s="29"/>
      <c r="AC257" s="29">
        <v>1</v>
      </c>
    </row>
    <row r="258" spans="11:29" x14ac:dyDescent="0.25">
      <c r="K258" s="4">
        <v>340</v>
      </c>
      <c r="M258" s="29"/>
      <c r="N258" s="29"/>
      <c r="O258" s="29">
        <v>1224.9677356521129</v>
      </c>
      <c r="P258" s="29">
        <v>235.65621300953862</v>
      </c>
      <c r="Q258" s="29">
        <v>12.584434323698197</v>
      </c>
      <c r="R258" s="29">
        <v>9</v>
      </c>
      <c r="S258" s="29">
        <v>11</v>
      </c>
      <c r="T258" s="29">
        <v>100.32446350127226</v>
      </c>
      <c r="U258" s="29">
        <v>4.5395908139478172</v>
      </c>
      <c r="V258" s="29">
        <v>11.087070404450127</v>
      </c>
      <c r="W258" s="29"/>
      <c r="X258" s="29">
        <v>2</v>
      </c>
      <c r="Y258" s="29">
        <v>10.762723681108834</v>
      </c>
      <c r="Z258" s="29">
        <v>9.966009683521186</v>
      </c>
      <c r="AA258" s="29">
        <v>40.545508644053434</v>
      </c>
      <c r="AB258" s="29"/>
      <c r="AC258" s="29">
        <v>1672.4337497137033</v>
      </c>
    </row>
    <row r="259" spans="11:29" x14ac:dyDescent="0.25">
      <c r="K259" s="7" t="s">
        <v>33</v>
      </c>
      <c r="M259" s="29"/>
      <c r="N259" s="29"/>
      <c r="O259" s="29">
        <v>12.198083555596963</v>
      </c>
      <c r="P259" s="29">
        <v>2.8409151232113699</v>
      </c>
      <c r="Q259" s="29"/>
      <c r="R259" s="29"/>
      <c r="S259" s="29"/>
      <c r="T259" s="29">
        <v>1.3313256408608418</v>
      </c>
      <c r="U259" s="29"/>
      <c r="V259" s="29"/>
      <c r="W259" s="29"/>
      <c r="X259" s="29"/>
      <c r="Y259" s="29"/>
      <c r="Z259" s="29"/>
      <c r="AA259" s="29"/>
      <c r="AB259" s="29"/>
      <c r="AC259" s="29">
        <v>16.370324319669177</v>
      </c>
    </row>
    <row r="260" spans="11:29" x14ac:dyDescent="0.25">
      <c r="K260" s="7" t="s">
        <v>32</v>
      </c>
      <c r="M260" s="29"/>
      <c r="N260" s="29"/>
      <c r="O260" s="29">
        <v>53.931519770631184</v>
      </c>
      <c r="P260" s="29">
        <v>14.963317141263209</v>
      </c>
      <c r="Q260" s="29"/>
      <c r="R260" s="29"/>
      <c r="S260" s="29"/>
      <c r="T260" s="29">
        <v>8.0121939299536376</v>
      </c>
      <c r="U260" s="29"/>
      <c r="V260" s="29"/>
      <c r="W260" s="29"/>
      <c r="X260" s="29"/>
      <c r="Y260" s="29"/>
      <c r="Z260" s="29"/>
      <c r="AA260" s="29"/>
      <c r="AB260" s="29"/>
      <c r="AC260" s="29">
        <v>76.907030841848027</v>
      </c>
    </row>
    <row r="261" spans="11:29" x14ac:dyDescent="0.25">
      <c r="K261" s="7" t="s">
        <v>30</v>
      </c>
      <c r="M261" s="29"/>
      <c r="N261" s="29"/>
      <c r="O261" s="29">
        <v>113.37495432960506</v>
      </c>
      <c r="P261" s="29">
        <v>31.339906583243188</v>
      </c>
      <c r="Q261" s="29"/>
      <c r="R261" s="29"/>
      <c r="S261" s="29"/>
      <c r="T261" s="29">
        <v>15.686683482923197</v>
      </c>
      <c r="U261" s="29"/>
      <c r="V261" s="29"/>
      <c r="W261" s="29"/>
      <c r="X261" s="29"/>
      <c r="Y261" s="29"/>
      <c r="Z261" s="29"/>
      <c r="AA261" s="29"/>
      <c r="AB261" s="29"/>
      <c r="AC261" s="29">
        <v>160.40154439577145</v>
      </c>
    </row>
    <row r="262" spans="11:29" x14ac:dyDescent="0.25">
      <c r="K262" s="7" t="s">
        <v>12</v>
      </c>
      <c r="M262" s="29"/>
      <c r="N262" s="29"/>
      <c r="O262" s="29">
        <v>134.03328945203356</v>
      </c>
      <c r="P262" s="29">
        <v>34.202811887968991</v>
      </c>
      <c r="Q262" s="29"/>
      <c r="R262" s="29"/>
      <c r="S262" s="29"/>
      <c r="T262" s="29">
        <v>17.063153827080683</v>
      </c>
      <c r="U262" s="29"/>
      <c r="V262" s="29"/>
      <c r="W262" s="29"/>
      <c r="X262" s="29"/>
      <c r="Y262" s="29"/>
      <c r="Z262" s="29"/>
      <c r="AA262" s="29"/>
      <c r="AB262" s="29"/>
      <c r="AC262" s="29">
        <v>185.29925516708323</v>
      </c>
    </row>
    <row r="263" spans="11:29" x14ac:dyDescent="0.25">
      <c r="K263" s="7" t="s">
        <v>10</v>
      </c>
      <c r="M263" s="29"/>
      <c r="N263" s="29"/>
      <c r="O263" s="29">
        <v>174.17580697336163</v>
      </c>
      <c r="P263" s="29">
        <v>29.427669534096847</v>
      </c>
      <c r="Q263" s="29"/>
      <c r="R263" s="29"/>
      <c r="S263" s="29"/>
      <c r="T263" s="29">
        <v>15.264141197323772</v>
      </c>
      <c r="U263" s="29"/>
      <c r="V263" s="29"/>
      <c r="W263" s="29"/>
      <c r="X263" s="29"/>
      <c r="Y263" s="29"/>
      <c r="Z263" s="29"/>
      <c r="AA263" s="29"/>
      <c r="AB263" s="29"/>
      <c r="AC263" s="29">
        <v>218.86761770478225</v>
      </c>
    </row>
    <row r="264" spans="11:29" x14ac:dyDescent="0.25">
      <c r="K264" s="7" t="s">
        <v>9</v>
      </c>
      <c r="M264" s="29"/>
      <c r="N264" s="29"/>
      <c r="O264" s="29">
        <v>271.71550993454179</v>
      </c>
      <c r="P264" s="29">
        <v>44.97671986306419</v>
      </c>
      <c r="Q264" s="29">
        <v>2</v>
      </c>
      <c r="R264" s="29">
        <v>1</v>
      </c>
      <c r="S264" s="29">
        <v>1</v>
      </c>
      <c r="T264" s="29">
        <v>-12.905823799657963</v>
      </c>
      <c r="U264" s="29"/>
      <c r="V264" s="29">
        <v>1</v>
      </c>
      <c r="W264" s="29"/>
      <c r="X264" s="29"/>
      <c r="Y264" s="29">
        <v>1</v>
      </c>
      <c r="Z264" s="29">
        <v>1</v>
      </c>
      <c r="AA264" s="29">
        <v>1</v>
      </c>
      <c r="AB264" s="29"/>
      <c r="AC264" s="29">
        <v>311.78640599794801</v>
      </c>
    </row>
    <row r="265" spans="11:29" x14ac:dyDescent="0.25">
      <c r="K265" s="7" t="s">
        <v>5</v>
      </c>
      <c r="M265" s="29"/>
      <c r="N265" s="29"/>
      <c r="O265" s="29">
        <v>227.94463940127747</v>
      </c>
      <c r="P265" s="29">
        <v>40.132267939826669</v>
      </c>
      <c r="Q265" s="29">
        <v>1.1656316928790558</v>
      </c>
      <c r="R265" s="29">
        <v>1</v>
      </c>
      <c r="S265" s="29">
        <v>1</v>
      </c>
      <c r="T265" s="29">
        <v>24.433683860111429</v>
      </c>
      <c r="U265" s="29"/>
      <c r="V265" s="29">
        <v>1.6542779004571913</v>
      </c>
      <c r="W265" s="29"/>
      <c r="X265" s="29"/>
      <c r="Y265" s="29">
        <v>1.7097078045314951</v>
      </c>
      <c r="Z265" s="29">
        <v>0.63933189693793635</v>
      </c>
      <c r="AA265" s="29">
        <v>0.76141888334148522</v>
      </c>
      <c r="AB265" s="29"/>
      <c r="AC265" s="29">
        <v>300.44095937936277</v>
      </c>
    </row>
    <row r="266" spans="11:29" x14ac:dyDescent="0.25">
      <c r="K266" s="7" t="s">
        <v>17</v>
      </c>
      <c r="M266" s="29"/>
      <c r="N266" s="29"/>
      <c r="O266" s="29">
        <v>151.43276175940375</v>
      </c>
      <c r="P266" s="29">
        <v>20.745696328428821</v>
      </c>
      <c r="Q266" s="29">
        <v>1</v>
      </c>
      <c r="R266" s="29">
        <v>1</v>
      </c>
      <c r="S266" s="29">
        <v>1</v>
      </c>
      <c r="T266" s="29">
        <v>15.87646017406362</v>
      </c>
      <c r="U266" s="29"/>
      <c r="V266" s="29">
        <v>1</v>
      </c>
      <c r="W266" s="29"/>
      <c r="X266" s="29"/>
      <c r="Y266" s="29">
        <v>1</v>
      </c>
      <c r="Z266" s="29">
        <v>1</v>
      </c>
      <c r="AA266" s="29">
        <v>2</v>
      </c>
      <c r="AB266" s="29"/>
      <c r="AC266" s="29">
        <v>196.05491826189618</v>
      </c>
    </row>
    <row r="267" spans="11:29" x14ac:dyDescent="0.25">
      <c r="K267" s="7" t="s">
        <v>0</v>
      </c>
      <c r="M267" s="29"/>
      <c r="N267" s="29"/>
      <c r="O267" s="29">
        <v>54.689966867670179</v>
      </c>
      <c r="P267" s="29">
        <v>7.1637265761151561</v>
      </c>
      <c r="Q267" s="29">
        <v>2</v>
      </c>
      <c r="R267" s="29">
        <v>1</v>
      </c>
      <c r="S267" s="29">
        <v>1</v>
      </c>
      <c r="T267" s="29">
        <v>7.1152741908348194</v>
      </c>
      <c r="U267" s="29"/>
      <c r="V267" s="29">
        <v>1</v>
      </c>
      <c r="W267" s="29"/>
      <c r="X267" s="29"/>
      <c r="Y267" s="29">
        <v>0.50520076413951365</v>
      </c>
      <c r="Z267" s="29">
        <v>1</v>
      </c>
      <c r="AA267" s="29">
        <v>3.8098292087140484</v>
      </c>
      <c r="AB267" s="29"/>
      <c r="AC267" s="29">
        <v>79.283997607473722</v>
      </c>
    </row>
    <row r="268" spans="11:29" x14ac:dyDescent="0.25">
      <c r="K268" s="7" t="s">
        <v>3</v>
      </c>
      <c r="M268" s="29"/>
      <c r="N268" s="29"/>
      <c r="O268" s="29">
        <v>22.040809532305026</v>
      </c>
      <c r="P268" s="29">
        <v>3.5581712945859256</v>
      </c>
      <c r="Q268" s="29">
        <v>1.9521710169598376</v>
      </c>
      <c r="R268" s="29">
        <v>1</v>
      </c>
      <c r="S268" s="29">
        <v>1</v>
      </c>
      <c r="T268" s="29">
        <v>2.6316179507197841</v>
      </c>
      <c r="U268" s="29"/>
      <c r="V268" s="29">
        <v>1.3513320549151751</v>
      </c>
      <c r="W268" s="29"/>
      <c r="X268" s="29"/>
      <c r="Y268" s="29">
        <v>1.3966111498941862</v>
      </c>
      <c r="Z268" s="29">
        <v>0.52225184524510027</v>
      </c>
      <c r="AA268" s="29">
        <v>5.9504328595086031</v>
      </c>
      <c r="AB268" s="29"/>
      <c r="AC268" s="29">
        <v>41.403397704133639</v>
      </c>
    </row>
    <row r="269" spans="11:29" x14ac:dyDescent="0.25">
      <c r="K269" s="7" t="s">
        <v>2</v>
      </c>
      <c r="M269" s="29"/>
      <c r="N269" s="29"/>
      <c r="O269" s="29">
        <v>5.4303940756862934</v>
      </c>
      <c r="P269" s="29">
        <v>2.3050107377342552</v>
      </c>
      <c r="Q269" s="29">
        <v>1.4666316138593047</v>
      </c>
      <c r="R269" s="29">
        <v>1</v>
      </c>
      <c r="S269" s="29">
        <v>1</v>
      </c>
      <c r="T269" s="29">
        <v>1.8157530470584236</v>
      </c>
      <c r="U269" s="29"/>
      <c r="V269" s="29">
        <v>2.0814604490777624</v>
      </c>
      <c r="W269" s="29"/>
      <c r="X269" s="29"/>
      <c r="Y269" s="29">
        <v>2.1512039625436397</v>
      </c>
      <c r="Z269" s="29">
        <v>0.80442594133815026</v>
      </c>
      <c r="AA269" s="29">
        <v>5.9581242260047791</v>
      </c>
      <c r="AB269" s="29"/>
      <c r="AC269" s="29">
        <v>24.013004053302609</v>
      </c>
    </row>
    <row r="270" spans="11:29" x14ac:dyDescent="0.25">
      <c r="K270" s="7" t="s">
        <v>8</v>
      </c>
      <c r="M270" s="29"/>
      <c r="N270" s="29"/>
      <c r="O270" s="29">
        <v>2</v>
      </c>
      <c r="P270" s="29">
        <v>2</v>
      </c>
      <c r="Q270" s="29">
        <v>1</v>
      </c>
      <c r="R270" s="29">
        <v>1</v>
      </c>
      <c r="S270" s="29">
        <v>2</v>
      </c>
      <c r="T270" s="29">
        <v>2</v>
      </c>
      <c r="U270" s="29">
        <v>1</v>
      </c>
      <c r="V270" s="29">
        <v>1</v>
      </c>
      <c r="W270" s="29"/>
      <c r="X270" s="29">
        <v>1</v>
      </c>
      <c r="Y270" s="29">
        <v>1</v>
      </c>
      <c r="Z270" s="29">
        <v>2</v>
      </c>
      <c r="AA270" s="29">
        <v>15.174267526370903</v>
      </c>
      <c r="AB270" s="29"/>
      <c r="AC270" s="29">
        <v>31.174267526370905</v>
      </c>
    </row>
    <row r="271" spans="11:29" x14ac:dyDescent="0.25">
      <c r="K271" s="7" t="s">
        <v>7</v>
      </c>
      <c r="M271" s="29"/>
      <c r="N271" s="29"/>
      <c r="O271" s="29">
        <v>1</v>
      </c>
      <c r="P271" s="29">
        <v>1</v>
      </c>
      <c r="Q271" s="29">
        <v>1</v>
      </c>
      <c r="R271" s="29">
        <v>1</v>
      </c>
      <c r="S271" s="29">
        <v>2</v>
      </c>
      <c r="T271" s="29">
        <v>1</v>
      </c>
      <c r="U271" s="29">
        <v>2.787685364615196</v>
      </c>
      <c r="V271" s="29">
        <v>1</v>
      </c>
      <c r="W271" s="29"/>
      <c r="X271" s="29">
        <v>1</v>
      </c>
      <c r="Y271" s="29">
        <v>1</v>
      </c>
      <c r="Z271" s="29">
        <v>2</v>
      </c>
      <c r="AA271" s="29">
        <v>4.8914359401136167</v>
      </c>
      <c r="AB271" s="29"/>
      <c r="AC271" s="29">
        <v>19.679121304728813</v>
      </c>
    </row>
    <row r="272" spans="11:29" x14ac:dyDescent="0.25">
      <c r="K272" s="7" t="s">
        <v>20</v>
      </c>
      <c r="M272" s="29"/>
      <c r="N272" s="29"/>
      <c r="O272" s="29">
        <v>1</v>
      </c>
      <c r="P272" s="29">
        <v>1</v>
      </c>
      <c r="Q272" s="29">
        <v>1</v>
      </c>
      <c r="R272" s="29">
        <v>1</v>
      </c>
      <c r="S272" s="29">
        <v>1</v>
      </c>
      <c r="T272" s="29">
        <v>1</v>
      </c>
      <c r="U272" s="29">
        <v>0.75190544933262138</v>
      </c>
      <c r="V272" s="29">
        <v>1</v>
      </c>
      <c r="W272" s="29"/>
      <c r="X272" s="29"/>
      <c r="Y272" s="29">
        <v>1</v>
      </c>
      <c r="Z272" s="29">
        <v>1</v>
      </c>
      <c r="AA272" s="29">
        <v>1</v>
      </c>
      <c r="AB272" s="29"/>
      <c r="AC272" s="29">
        <v>10.751905449332622</v>
      </c>
    </row>
    <row r="273" spans="11:29" x14ac:dyDescent="0.25">
      <c r="K273" s="4">
        <v>351</v>
      </c>
      <c r="M273" s="29">
        <v>3</v>
      </c>
      <c r="N273" s="29"/>
      <c r="O273" s="29">
        <v>1015.7134378772357</v>
      </c>
      <c r="P273" s="29">
        <v>204.19633348186062</v>
      </c>
      <c r="Q273" s="29">
        <v>11.04709106465952</v>
      </c>
      <c r="R273" s="29">
        <v>11</v>
      </c>
      <c r="S273" s="29">
        <v>11</v>
      </c>
      <c r="T273" s="29">
        <v>178.00056215483755</v>
      </c>
      <c r="U273" s="29">
        <v>2</v>
      </c>
      <c r="V273" s="29">
        <v>10.415040234079266</v>
      </c>
      <c r="W273" s="29"/>
      <c r="X273" s="29"/>
      <c r="Y273" s="29">
        <v>10.529468017060944</v>
      </c>
      <c r="Z273" s="29">
        <v>10.553952157904986</v>
      </c>
      <c r="AA273" s="29">
        <v>16.007047938461501</v>
      </c>
      <c r="AB273" s="29"/>
      <c r="AC273" s="29">
        <v>1483.4629329260999</v>
      </c>
    </row>
    <row r="274" spans="11:29" x14ac:dyDescent="0.25">
      <c r="K274" s="7" t="s">
        <v>32</v>
      </c>
      <c r="M274" s="29"/>
      <c r="N274" s="29"/>
      <c r="O274" s="29">
        <v>3.0766293585720157</v>
      </c>
      <c r="P274" s="29">
        <v>1</v>
      </c>
      <c r="Q274" s="29"/>
      <c r="R274" s="29"/>
      <c r="S274" s="29"/>
      <c r="T274" s="29">
        <v>1</v>
      </c>
      <c r="U274" s="29"/>
      <c r="V274" s="29"/>
      <c r="W274" s="29"/>
      <c r="X274" s="29"/>
      <c r="Y274" s="29"/>
      <c r="Z274" s="29"/>
      <c r="AA274" s="29"/>
      <c r="AB274" s="29"/>
      <c r="AC274" s="29">
        <v>5.0766293585720152</v>
      </c>
    </row>
    <row r="275" spans="11:29" x14ac:dyDescent="0.25">
      <c r="K275" s="7" t="s">
        <v>30</v>
      </c>
      <c r="M275" s="29">
        <v>1</v>
      </c>
      <c r="N275" s="29"/>
      <c r="O275" s="29">
        <v>66.424905489237531</v>
      </c>
      <c r="P275" s="29">
        <v>12.391553902821261</v>
      </c>
      <c r="Q275" s="29">
        <v>1</v>
      </c>
      <c r="R275" s="29">
        <v>1</v>
      </c>
      <c r="S275" s="29">
        <v>1</v>
      </c>
      <c r="T275" s="29">
        <v>9.8326705223546753</v>
      </c>
      <c r="U275" s="29"/>
      <c r="V275" s="29">
        <v>1</v>
      </c>
      <c r="W275" s="29"/>
      <c r="X275" s="29"/>
      <c r="Y275" s="29">
        <v>1</v>
      </c>
      <c r="Z275" s="29">
        <v>1</v>
      </c>
      <c r="AA275" s="29">
        <v>1</v>
      </c>
      <c r="AB275" s="29"/>
      <c r="AC275" s="29">
        <v>96.649129914413464</v>
      </c>
    </row>
    <row r="276" spans="11:29" x14ac:dyDescent="0.25">
      <c r="K276" s="7" t="s">
        <v>12</v>
      </c>
      <c r="M276" s="29">
        <v>1</v>
      </c>
      <c r="N276" s="29"/>
      <c r="O276" s="29">
        <v>269.33964099197641</v>
      </c>
      <c r="P276" s="29">
        <v>62.174507173599572</v>
      </c>
      <c r="Q276" s="29">
        <v>1</v>
      </c>
      <c r="R276" s="29">
        <v>1</v>
      </c>
      <c r="S276" s="29">
        <v>1</v>
      </c>
      <c r="T276" s="29">
        <v>64.350461570403667</v>
      </c>
      <c r="U276" s="29"/>
      <c r="V276" s="29">
        <v>0.50978505855702549</v>
      </c>
      <c r="W276" s="29"/>
      <c r="X276" s="29"/>
      <c r="Y276" s="29">
        <v>0.52686643097124919</v>
      </c>
      <c r="Z276" s="29">
        <v>1</v>
      </c>
      <c r="AA276" s="29">
        <v>1</v>
      </c>
      <c r="AB276" s="29"/>
      <c r="AC276" s="29">
        <v>402.90126122550799</v>
      </c>
    </row>
    <row r="277" spans="11:29" x14ac:dyDescent="0.25">
      <c r="K277" s="7" t="s">
        <v>10</v>
      </c>
      <c r="M277" s="29">
        <v>1</v>
      </c>
      <c r="N277" s="29"/>
      <c r="O277" s="29">
        <v>276.70059659541118</v>
      </c>
      <c r="P277" s="29">
        <v>64.227823863256845</v>
      </c>
      <c r="Q277" s="29">
        <v>1</v>
      </c>
      <c r="R277" s="29">
        <v>1</v>
      </c>
      <c r="S277" s="29">
        <v>1</v>
      </c>
      <c r="T277" s="29">
        <v>43.165586012277217</v>
      </c>
      <c r="U277" s="29"/>
      <c r="V277" s="29">
        <v>1</v>
      </c>
      <c r="W277" s="29"/>
      <c r="X277" s="29"/>
      <c r="Y277" s="29">
        <v>1</v>
      </c>
      <c r="Z277" s="29">
        <v>1</v>
      </c>
      <c r="AA277" s="29">
        <v>1</v>
      </c>
      <c r="AB277" s="29"/>
      <c r="AC277" s="29">
        <v>392.09400647094526</v>
      </c>
    </row>
    <row r="278" spans="11:29" x14ac:dyDescent="0.25">
      <c r="K278" s="7" t="s">
        <v>9</v>
      </c>
      <c r="M278" s="29"/>
      <c r="N278" s="29"/>
      <c r="O278" s="29">
        <v>183.81468864324421</v>
      </c>
      <c r="P278" s="29">
        <v>29.573367755225622</v>
      </c>
      <c r="Q278" s="29">
        <v>1</v>
      </c>
      <c r="R278" s="29">
        <v>1</v>
      </c>
      <c r="S278" s="29">
        <v>1</v>
      </c>
      <c r="T278" s="29">
        <v>18.125823309741747</v>
      </c>
      <c r="U278" s="29"/>
      <c r="V278" s="29">
        <v>1</v>
      </c>
      <c r="W278" s="29"/>
      <c r="X278" s="29"/>
      <c r="Y278" s="29">
        <v>1</v>
      </c>
      <c r="Z278" s="29">
        <v>1</v>
      </c>
      <c r="AA278" s="29">
        <v>1</v>
      </c>
      <c r="AB278" s="29"/>
      <c r="AC278" s="29">
        <v>238.51387970821159</v>
      </c>
    </row>
    <row r="279" spans="11:29" x14ac:dyDescent="0.25">
      <c r="K279" s="7" t="s">
        <v>5</v>
      </c>
      <c r="M279" s="29"/>
      <c r="N279" s="29"/>
      <c r="O279" s="29">
        <v>112.48881367341608</v>
      </c>
      <c r="P279" s="29">
        <v>15.307648959262703</v>
      </c>
      <c r="Q279" s="29">
        <v>1</v>
      </c>
      <c r="R279" s="29">
        <v>1</v>
      </c>
      <c r="S279" s="29">
        <v>1</v>
      </c>
      <c r="T279" s="29">
        <v>9.1064364154892985</v>
      </c>
      <c r="U279" s="29"/>
      <c r="V279" s="29">
        <v>1</v>
      </c>
      <c r="W279" s="29"/>
      <c r="X279" s="29"/>
      <c r="Y279" s="29">
        <v>1</v>
      </c>
      <c r="Z279" s="29">
        <v>1</v>
      </c>
      <c r="AA279" s="29">
        <v>1</v>
      </c>
      <c r="AB279" s="29"/>
      <c r="AC279" s="29">
        <v>143.90289904816808</v>
      </c>
    </row>
    <row r="280" spans="11:29" x14ac:dyDescent="0.25">
      <c r="K280" s="7" t="s">
        <v>17</v>
      </c>
      <c r="M280" s="29"/>
      <c r="N280" s="29"/>
      <c r="O280" s="29">
        <v>64.057809771398823</v>
      </c>
      <c r="P280" s="29">
        <v>9.5633228649349107</v>
      </c>
      <c r="Q280" s="29">
        <v>1</v>
      </c>
      <c r="R280" s="29">
        <v>1</v>
      </c>
      <c r="S280" s="29">
        <v>1</v>
      </c>
      <c r="T280" s="29">
        <v>13.19592705856185</v>
      </c>
      <c r="U280" s="29"/>
      <c r="V280" s="29">
        <v>1</v>
      </c>
      <c r="W280" s="29"/>
      <c r="X280" s="29"/>
      <c r="Y280" s="29">
        <v>1</v>
      </c>
      <c r="Z280" s="29">
        <v>1</v>
      </c>
      <c r="AA280" s="29">
        <v>1</v>
      </c>
      <c r="AB280" s="29"/>
      <c r="AC280" s="29">
        <v>93.817059694895576</v>
      </c>
    </row>
    <row r="281" spans="11:29" x14ac:dyDescent="0.25">
      <c r="K281" s="7" t="s">
        <v>0</v>
      </c>
      <c r="M281" s="29"/>
      <c r="N281" s="29"/>
      <c r="O281" s="29">
        <v>25.759682245319976</v>
      </c>
      <c r="P281" s="29">
        <v>3.5865828480930473</v>
      </c>
      <c r="Q281" s="29">
        <v>0.52884248593119931</v>
      </c>
      <c r="R281" s="29">
        <v>1</v>
      </c>
      <c r="S281" s="29">
        <v>1</v>
      </c>
      <c r="T281" s="29">
        <v>8.4629343446086551</v>
      </c>
      <c r="U281" s="29"/>
      <c r="V281" s="29">
        <v>0.75053933643309012</v>
      </c>
      <c r="W281" s="29"/>
      <c r="X281" s="29"/>
      <c r="Y281" s="29">
        <v>0.7756876645410703</v>
      </c>
      <c r="Z281" s="29">
        <v>1</v>
      </c>
      <c r="AA281" s="29">
        <v>1</v>
      </c>
      <c r="AB281" s="29"/>
      <c r="AC281" s="29">
        <v>43.864268924927039</v>
      </c>
    </row>
    <row r="282" spans="11:29" x14ac:dyDescent="0.25">
      <c r="K282" s="7" t="s">
        <v>3</v>
      </c>
      <c r="M282" s="29"/>
      <c r="N282" s="29"/>
      <c r="O282" s="29">
        <v>9.0506711086595324</v>
      </c>
      <c r="P282" s="29">
        <v>2.7682503253916035</v>
      </c>
      <c r="Q282" s="29">
        <v>1.0099671151797345</v>
      </c>
      <c r="R282" s="29">
        <v>1</v>
      </c>
      <c r="S282" s="29">
        <v>1</v>
      </c>
      <c r="T282" s="29">
        <v>5.7607229214004256</v>
      </c>
      <c r="U282" s="29"/>
      <c r="V282" s="29">
        <v>1.4333569420231038</v>
      </c>
      <c r="W282" s="29"/>
      <c r="X282" s="29"/>
      <c r="Y282" s="29">
        <v>1.4813844456116005</v>
      </c>
      <c r="Z282" s="29">
        <v>0.55395215790498598</v>
      </c>
      <c r="AA282" s="29">
        <v>1.6597350069920978</v>
      </c>
      <c r="AB282" s="29"/>
      <c r="AC282" s="29">
        <v>25.718040023163084</v>
      </c>
    </row>
    <row r="283" spans="11:29" x14ac:dyDescent="0.25">
      <c r="K283" s="7" t="s">
        <v>2</v>
      </c>
      <c r="M283" s="29"/>
      <c r="N283" s="29"/>
      <c r="O283" s="29">
        <v>3</v>
      </c>
      <c r="P283" s="29">
        <v>1.6032757892750056</v>
      </c>
      <c r="Q283" s="29">
        <v>0.50828146354858661</v>
      </c>
      <c r="R283" s="29">
        <v>1</v>
      </c>
      <c r="S283" s="29">
        <v>1</v>
      </c>
      <c r="T283" s="29">
        <v>3</v>
      </c>
      <c r="U283" s="29"/>
      <c r="V283" s="29">
        <v>0.7213588970660465</v>
      </c>
      <c r="W283" s="29"/>
      <c r="X283" s="29"/>
      <c r="Y283" s="29">
        <v>0.74552947593702457</v>
      </c>
      <c r="Z283" s="29">
        <v>1</v>
      </c>
      <c r="AA283" s="29">
        <v>1.8742303476944915</v>
      </c>
      <c r="AB283" s="29"/>
      <c r="AC283" s="29">
        <v>14.452675973521153</v>
      </c>
    </row>
    <row r="284" spans="11:29" x14ac:dyDescent="0.25">
      <c r="K284" s="7" t="s">
        <v>8</v>
      </c>
      <c r="M284" s="29"/>
      <c r="N284" s="29"/>
      <c r="O284" s="29">
        <v>1</v>
      </c>
      <c r="P284" s="29">
        <v>1</v>
      </c>
      <c r="Q284" s="29">
        <v>1</v>
      </c>
      <c r="R284" s="29">
        <v>1</v>
      </c>
      <c r="S284" s="29">
        <v>1</v>
      </c>
      <c r="T284" s="29">
        <v>1</v>
      </c>
      <c r="U284" s="29">
        <v>1</v>
      </c>
      <c r="V284" s="29">
        <v>1</v>
      </c>
      <c r="W284" s="29"/>
      <c r="X284" s="29"/>
      <c r="Y284" s="29">
        <v>1</v>
      </c>
      <c r="Z284" s="29">
        <v>1</v>
      </c>
      <c r="AA284" s="29">
        <v>2.9381912850481111</v>
      </c>
      <c r="AB284" s="29"/>
      <c r="AC284" s="29">
        <v>12.938191285048111</v>
      </c>
    </row>
    <row r="285" spans="11:29" x14ac:dyDescent="0.25">
      <c r="K285" s="7" t="s">
        <v>7</v>
      </c>
      <c r="M285" s="29"/>
      <c r="N285" s="29"/>
      <c r="O285" s="29">
        <v>1</v>
      </c>
      <c r="P285" s="29">
        <v>1</v>
      </c>
      <c r="Q285" s="29">
        <v>2</v>
      </c>
      <c r="R285" s="29">
        <v>1</v>
      </c>
      <c r="S285" s="29">
        <v>1</v>
      </c>
      <c r="T285" s="29">
        <v>1</v>
      </c>
      <c r="U285" s="29">
        <v>1</v>
      </c>
      <c r="V285" s="29">
        <v>1</v>
      </c>
      <c r="W285" s="29"/>
      <c r="X285" s="29"/>
      <c r="Y285" s="29">
        <v>1</v>
      </c>
      <c r="Z285" s="29">
        <v>1</v>
      </c>
      <c r="AA285" s="29">
        <v>2.5348912987268024</v>
      </c>
      <c r="AB285" s="29"/>
      <c r="AC285" s="29">
        <v>13.534891298726802</v>
      </c>
    </row>
    <row r="286" spans="11:29" x14ac:dyDescent="0.25">
      <c r="K286" s="4">
        <v>352</v>
      </c>
      <c r="M286" s="29">
        <v>5.9274032067797879</v>
      </c>
      <c r="N286" s="29"/>
      <c r="O286" s="29">
        <v>231.59706570195127</v>
      </c>
      <c r="P286" s="29">
        <v>74.896985774719894</v>
      </c>
      <c r="Q286" s="29">
        <v>6</v>
      </c>
      <c r="R286" s="29">
        <v>6</v>
      </c>
      <c r="S286" s="29">
        <v>6</v>
      </c>
      <c r="T286" s="29">
        <v>44.485777126866573</v>
      </c>
      <c r="U286" s="29"/>
      <c r="V286" s="29">
        <v>6</v>
      </c>
      <c r="W286" s="29"/>
      <c r="X286" s="29"/>
      <c r="Y286" s="29">
        <v>6</v>
      </c>
      <c r="Z286" s="29">
        <v>6</v>
      </c>
      <c r="AA286" s="29">
        <v>6</v>
      </c>
      <c r="AB286" s="29"/>
      <c r="AC286" s="29">
        <v>398.90723181031757</v>
      </c>
    </row>
    <row r="287" spans="11:29" x14ac:dyDescent="0.25">
      <c r="K287" s="7" t="s">
        <v>33</v>
      </c>
      <c r="M287" s="29"/>
      <c r="N287" s="29"/>
      <c r="O287" s="29">
        <v>5.7571645424209459</v>
      </c>
      <c r="P287" s="29">
        <v>0.91502172352989875</v>
      </c>
      <c r="Q287" s="29"/>
      <c r="R287" s="29"/>
      <c r="S287" s="29"/>
      <c r="T287" s="29">
        <v>1</v>
      </c>
      <c r="U287" s="29"/>
      <c r="V287" s="29"/>
      <c r="W287" s="29"/>
      <c r="X287" s="29"/>
      <c r="Y287" s="29"/>
      <c r="Z287" s="29"/>
      <c r="AA287" s="29"/>
      <c r="AB287" s="29"/>
      <c r="AC287" s="29">
        <v>7.6721862659508444</v>
      </c>
    </row>
    <row r="288" spans="11:29" x14ac:dyDescent="0.25">
      <c r="K288" s="7" t="s">
        <v>32</v>
      </c>
      <c r="M288" s="29">
        <v>1</v>
      </c>
      <c r="N288" s="29"/>
      <c r="O288" s="29">
        <v>34.891408784413223</v>
      </c>
      <c r="P288" s="29">
        <v>6.1524895118330942</v>
      </c>
      <c r="Q288" s="29"/>
      <c r="R288" s="29"/>
      <c r="S288" s="29"/>
      <c r="T288" s="29">
        <v>2.7730532398743311</v>
      </c>
      <c r="U288" s="29"/>
      <c r="V288" s="29"/>
      <c r="W288" s="29"/>
      <c r="X288" s="29"/>
      <c r="Y288" s="29"/>
      <c r="Z288" s="29"/>
      <c r="AA288" s="29"/>
      <c r="AB288" s="29"/>
      <c r="AC288" s="29">
        <v>44.816951536120648</v>
      </c>
    </row>
    <row r="289" spans="11:29" x14ac:dyDescent="0.25">
      <c r="K289" s="7" t="s">
        <v>30</v>
      </c>
      <c r="M289" s="29">
        <v>2.6567550558132189</v>
      </c>
      <c r="N289" s="29"/>
      <c r="O289" s="29">
        <v>-7.3435443446939388</v>
      </c>
      <c r="P289" s="29">
        <v>13.788769144616962</v>
      </c>
      <c r="Q289" s="29"/>
      <c r="R289" s="29"/>
      <c r="S289" s="29"/>
      <c r="T289" s="29">
        <v>7.0591466746187495</v>
      </c>
      <c r="U289" s="29"/>
      <c r="V289" s="29"/>
      <c r="W289" s="29"/>
      <c r="X289" s="29"/>
      <c r="Y289" s="29"/>
      <c r="Z289" s="29"/>
      <c r="AA289" s="29"/>
      <c r="AB289" s="29"/>
      <c r="AC289" s="29">
        <v>16.161126530354991</v>
      </c>
    </row>
    <row r="290" spans="11:29" x14ac:dyDescent="0.25">
      <c r="K290" s="7" t="s">
        <v>12</v>
      </c>
      <c r="M290" s="29">
        <v>1.2706481509665688</v>
      </c>
      <c r="N290" s="29"/>
      <c r="O290" s="29">
        <v>75.067257909847172</v>
      </c>
      <c r="P290" s="29">
        <v>21.175843447838769</v>
      </c>
      <c r="Q290" s="29">
        <v>1</v>
      </c>
      <c r="R290" s="29">
        <v>1</v>
      </c>
      <c r="S290" s="29">
        <v>1</v>
      </c>
      <c r="T290" s="29">
        <v>10.95491735696022</v>
      </c>
      <c r="U290" s="29"/>
      <c r="V290" s="29">
        <v>1</v>
      </c>
      <c r="W290" s="29"/>
      <c r="X290" s="29"/>
      <c r="Y290" s="29">
        <v>1</v>
      </c>
      <c r="Z290" s="29">
        <v>1</v>
      </c>
      <c r="AA290" s="29">
        <v>1</v>
      </c>
      <c r="AB290" s="29"/>
      <c r="AC290" s="29">
        <v>115.46866686561273</v>
      </c>
    </row>
    <row r="291" spans="11:29" x14ac:dyDescent="0.25">
      <c r="K291" s="7" t="s">
        <v>10</v>
      </c>
      <c r="M291" s="29">
        <v>1</v>
      </c>
      <c r="N291" s="29"/>
      <c r="O291" s="29">
        <v>71.107155002567893</v>
      </c>
      <c r="P291" s="29">
        <v>18.371722011568401</v>
      </c>
      <c r="Q291" s="29">
        <v>1</v>
      </c>
      <c r="R291" s="29">
        <v>1</v>
      </c>
      <c r="S291" s="29">
        <v>1</v>
      </c>
      <c r="T291" s="29">
        <v>10.140834180841159</v>
      </c>
      <c r="U291" s="29"/>
      <c r="V291" s="29">
        <v>1</v>
      </c>
      <c r="W291" s="29"/>
      <c r="X291" s="29"/>
      <c r="Y291" s="29">
        <v>1</v>
      </c>
      <c r="Z291" s="29">
        <v>1</v>
      </c>
      <c r="AA291" s="29">
        <v>1</v>
      </c>
      <c r="AB291" s="29"/>
      <c r="AC291" s="29">
        <v>107.61971119497744</v>
      </c>
    </row>
    <row r="292" spans="11:29" x14ac:dyDescent="0.25">
      <c r="K292" s="7" t="s">
        <v>9</v>
      </c>
      <c r="M292" s="29"/>
      <c r="N292" s="29"/>
      <c r="O292" s="29">
        <v>36.070415788955593</v>
      </c>
      <c r="P292" s="29">
        <v>8.4217899908374925</v>
      </c>
      <c r="Q292" s="29">
        <v>1</v>
      </c>
      <c r="R292" s="29">
        <v>1</v>
      </c>
      <c r="S292" s="29">
        <v>1</v>
      </c>
      <c r="T292" s="29">
        <v>6.0557636313284275</v>
      </c>
      <c r="U292" s="29"/>
      <c r="V292" s="29">
        <v>1</v>
      </c>
      <c r="W292" s="29"/>
      <c r="X292" s="29"/>
      <c r="Y292" s="29">
        <v>1</v>
      </c>
      <c r="Z292" s="29">
        <v>1</v>
      </c>
      <c r="AA292" s="29">
        <v>1</v>
      </c>
      <c r="AB292" s="29"/>
      <c r="AC292" s="29">
        <v>57.547969411121507</v>
      </c>
    </row>
    <row r="293" spans="11:29" x14ac:dyDescent="0.25">
      <c r="K293" s="7" t="s">
        <v>5</v>
      </c>
      <c r="M293" s="29"/>
      <c r="N293" s="29"/>
      <c r="O293" s="29">
        <v>10.300300164274201</v>
      </c>
      <c r="P293" s="29">
        <v>2.0713499444952816</v>
      </c>
      <c r="Q293" s="29">
        <v>1</v>
      </c>
      <c r="R293" s="29">
        <v>1</v>
      </c>
      <c r="S293" s="29">
        <v>1</v>
      </c>
      <c r="T293" s="29">
        <v>2.5020620432436931</v>
      </c>
      <c r="U293" s="29"/>
      <c r="V293" s="29">
        <v>1</v>
      </c>
      <c r="W293" s="29"/>
      <c r="X293" s="29"/>
      <c r="Y293" s="29">
        <v>1</v>
      </c>
      <c r="Z293" s="29">
        <v>1</v>
      </c>
      <c r="AA293" s="29">
        <v>1</v>
      </c>
      <c r="AB293" s="29"/>
      <c r="AC293" s="29">
        <v>21.873712152013177</v>
      </c>
    </row>
    <row r="294" spans="11:29" x14ac:dyDescent="0.25">
      <c r="K294" s="7" t="s">
        <v>17</v>
      </c>
      <c r="M294" s="29"/>
      <c r="N294" s="29"/>
      <c r="O294" s="29">
        <v>2.7469078541661864</v>
      </c>
      <c r="P294" s="29">
        <v>2</v>
      </c>
      <c r="Q294" s="29">
        <v>1</v>
      </c>
      <c r="R294" s="29">
        <v>1</v>
      </c>
      <c r="S294" s="29">
        <v>1</v>
      </c>
      <c r="T294" s="29">
        <v>2</v>
      </c>
      <c r="U294" s="29"/>
      <c r="V294" s="29">
        <v>1</v>
      </c>
      <c r="W294" s="29"/>
      <c r="X294" s="29"/>
      <c r="Y294" s="29">
        <v>1</v>
      </c>
      <c r="Z294" s="29">
        <v>1</v>
      </c>
      <c r="AA294" s="29">
        <v>1</v>
      </c>
      <c r="AB294" s="29"/>
      <c r="AC294" s="29">
        <v>13.746907854166187</v>
      </c>
    </row>
    <row r="295" spans="11:29" x14ac:dyDescent="0.25">
      <c r="K295" s="7" t="s">
        <v>0</v>
      </c>
      <c r="M295" s="29"/>
      <c r="N295" s="29"/>
      <c r="O295" s="29">
        <v>3</v>
      </c>
      <c r="P295" s="29">
        <v>2</v>
      </c>
      <c r="Q295" s="29">
        <v>1</v>
      </c>
      <c r="R295" s="29">
        <v>1</v>
      </c>
      <c r="S295" s="29">
        <v>1</v>
      </c>
      <c r="T295" s="29">
        <v>2</v>
      </c>
      <c r="U295" s="29"/>
      <c r="V295" s="29">
        <v>1</v>
      </c>
      <c r="W295" s="29"/>
      <c r="X295" s="29"/>
      <c r="Y295" s="29">
        <v>1</v>
      </c>
      <c r="Z295" s="29">
        <v>1</v>
      </c>
      <c r="AA295" s="29">
        <v>1</v>
      </c>
      <c r="AB295" s="29"/>
      <c r="AC295" s="29">
        <v>14</v>
      </c>
    </row>
    <row r="296" spans="11:29" x14ac:dyDescent="0.25">
      <c r="K296" s="4">
        <v>360</v>
      </c>
      <c r="M296" s="29">
        <v>22.973973208932311</v>
      </c>
      <c r="N296" s="29"/>
      <c r="O296" s="29">
        <v>248.66917980989712</v>
      </c>
      <c r="P296" s="29">
        <v>29.127767416248261</v>
      </c>
      <c r="Q296" s="29"/>
      <c r="R296" s="29"/>
      <c r="S296" s="29"/>
      <c r="T296" s="29">
        <v>17.748146323958451</v>
      </c>
      <c r="U296" s="29"/>
      <c r="V296" s="29"/>
      <c r="W296" s="29"/>
      <c r="X296" s="29"/>
      <c r="Y296" s="29"/>
      <c r="Z296" s="29"/>
      <c r="AA296" s="29"/>
      <c r="AB296" s="29"/>
      <c r="AC296" s="29">
        <v>318.51906675903615</v>
      </c>
    </row>
    <row r="297" spans="11:29" x14ac:dyDescent="0.25">
      <c r="K297" s="7" t="s">
        <v>33</v>
      </c>
      <c r="M297" s="29">
        <v>1.890837684723518</v>
      </c>
      <c r="N297" s="29"/>
      <c r="O297" s="29">
        <v>17.075478666461017</v>
      </c>
      <c r="P297" s="29">
        <v>0.92450431284458423</v>
      </c>
      <c r="Q297" s="29"/>
      <c r="R297" s="29"/>
      <c r="S297" s="29"/>
      <c r="T297" s="29">
        <v>2</v>
      </c>
      <c r="U297" s="29"/>
      <c r="V297" s="29"/>
      <c r="W297" s="29"/>
      <c r="X297" s="29"/>
      <c r="Y297" s="29"/>
      <c r="Z297" s="29"/>
      <c r="AA297" s="29"/>
      <c r="AB297" s="29"/>
      <c r="AC297" s="29">
        <v>21.890820664029118</v>
      </c>
    </row>
    <row r="298" spans="11:29" x14ac:dyDescent="0.25">
      <c r="K298" s="7" t="s">
        <v>32</v>
      </c>
      <c r="M298" s="29">
        <v>8.7836238004674918</v>
      </c>
      <c r="N298" s="29"/>
      <c r="O298" s="29">
        <v>87.440635111158755</v>
      </c>
      <c r="P298" s="29">
        <v>9.5289595554453292</v>
      </c>
      <c r="Q298" s="29"/>
      <c r="R298" s="29"/>
      <c r="S298" s="29"/>
      <c r="T298" s="29">
        <v>5.4655146798436824</v>
      </c>
      <c r="U298" s="29"/>
      <c r="V298" s="29"/>
      <c r="W298" s="29"/>
      <c r="X298" s="29"/>
      <c r="Y298" s="29"/>
      <c r="Z298" s="29"/>
      <c r="AA298" s="29"/>
      <c r="AB298" s="29"/>
      <c r="AC298" s="29">
        <v>111.21873314691526</v>
      </c>
    </row>
    <row r="299" spans="11:29" x14ac:dyDescent="0.25">
      <c r="K299" s="7" t="s">
        <v>30</v>
      </c>
      <c r="M299" s="29">
        <v>8.5748549587004366</v>
      </c>
      <c r="N299" s="29"/>
      <c r="O299" s="29">
        <v>83.662116685017864</v>
      </c>
      <c r="P299" s="29">
        <v>9.9211688886424145</v>
      </c>
      <c r="Q299" s="29"/>
      <c r="R299" s="29"/>
      <c r="S299" s="29"/>
      <c r="T299" s="29">
        <v>4.6493140259079055</v>
      </c>
      <c r="U299" s="29"/>
      <c r="V299" s="29"/>
      <c r="W299" s="29"/>
      <c r="X299" s="29"/>
      <c r="Y299" s="29"/>
      <c r="Z299" s="29"/>
      <c r="AA299" s="29"/>
      <c r="AB299" s="29"/>
      <c r="AC299" s="29">
        <v>106.80745455826863</v>
      </c>
    </row>
    <row r="300" spans="11:29" x14ac:dyDescent="0.25">
      <c r="K300" s="7" t="s">
        <v>12</v>
      </c>
      <c r="M300" s="29">
        <v>2.7246567650408653</v>
      </c>
      <c r="N300" s="29"/>
      <c r="O300" s="29">
        <v>46.198704104117169</v>
      </c>
      <c r="P300" s="29">
        <v>5.8412726009149782</v>
      </c>
      <c r="Q300" s="29"/>
      <c r="R300" s="29"/>
      <c r="S300" s="29"/>
      <c r="T300" s="29">
        <v>3.7373700556267595</v>
      </c>
      <c r="U300" s="29"/>
      <c r="V300" s="29"/>
      <c r="W300" s="29"/>
      <c r="X300" s="29"/>
      <c r="Y300" s="29"/>
      <c r="Z300" s="29"/>
      <c r="AA300" s="29"/>
      <c r="AB300" s="29"/>
      <c r="AC300" s="29">
        <v>58.50200352569977</v>
      </c>
    </row>
    <row r="301" spans="11:29" x14ac:dyDescent="0.25">
      <c r="K301" s="7" t="s">
        <v>10</v>
      </c>
      <c r="M301" s="29">
        <v>1</v>
      </c>
      <c r="N301" s="29"/>
      <c r="O301" s="29">
        <v>12.292245243142313</v>
      </c>
      <c r="P301" s="29">
        <v>1.9118620584009578</v>
      </c>
      <c r="Q301" s="29"/>
      <c r="R301" s="29"/>
      <c r="S301" s="29"/>
      <c r="T301" s="29">
        <v>0.89594756258010411</v>
      </c>
      <c r="U301" s="29"/>
      <c r="V301" s="29"/>
      <c r="W301" s="29"/>
      <c r="X301" s="29"/>
      <c r="Y301" s="29"/>
      <c r="Z301" s="29"/>
      <c r="AA301" s="29"/>
      <c r="AB301" s="29"/>
      <c r="AC301" s="29">
        <v>16.100054864123376</v>
      </c>
    </row>
    <row r="302" spans="11:29" x14ac:dyDescent="0.25">
      <c r="K302" s="7" t="s">
        <v>9</v>
      </c>
      <c r="M302" s="29"/>
      <c r="N302" s="29"/>
      <c r="O302" s="29">
        <v>2</v>
      </c>
      <c r="P302" s="29">
        <v>1</v>
      </c>
      <c r="Q302" s="29"/>
      <c r="R302" s="29"/>
      <c r="S302" s="29"/>
      <c r="T302" s="29">
        <v>1</v>
      </c>
      <c r="U302" s="29"/>
      <c r="V302" s="29"/>
      <c r="W302" s="29"/>
      <c r="X302" s="29"/>
      <c r="Y302" s="29"/>
      <c r="Z302" s="29"/>
      <c r="AA302" s="29"/>
      <c r="AB302" s="29"/>
      <c r="AC302" s="29">
        <v>4</v>
      </c>
    </row>
    <row r="303" spans="11:29" x14ac:dyDescent="0.25">
      <c r="K303" s="4">
        <v>371</v>
      </c>
      <c r="M303" s="29"/>
      <c r="N303" s="29"/>
      <c r="O303" s="29">
        <v>258.22058978464173</v>
      </c>
      <c r="P303" s="29">
        <v>160.79047504906683</v>
      </c>
      <c r="Q303" s="29">
        <v>124.53098532863395</v>
      </c>
      <c r="R303" s="29">
        <v>42.311166310749591</v>
      </c>
      <c r="S303" s="29">
        <v>29.829589673462873</v>
      </c>
      <c r="T303" s="29">
        <v>89.309423494051117</v>
      </c>
      <c r="U303" s="29">
        <v>93.131757473870934</v>
      </c>
      <c r="V303" s="29">
        <v>189.98495142986701</v>
      </c>
      <c r="W303" s="29"/>
      <c r="X303" s="29">
        <v>3</v>
      </c>
      <c r="Y303" s="29">
        <v>204.00857635313855</v>
      </c>
      <c r="Z303" s="29">
        <v>78.877954584719333</v>
      </c>
      <c r="AA303" s="29">
        <v>236.96822073602036</v>
      </c>
      <c r="AB303" s="29"/>
      <c r="AC303" s="29">
        <v>1510.9636902182224</v>
      </c>
    </row>
    <row r="304" spans="11:29" x14ac:dyDescent="0.25">
      <c r="K304" s="7" t="s">
        <v>30</v>
      </c>
      <c r="M304" s="29"/>
      <c r="N304" s="29"/>
      <c r="O304" s="29">
        <v>1</v>
      </c>
      <c r="P304" s="29">
        <v>1</v>
      </c>
      <c r="Q304" s="29"/>
      <c r="R304" s="29"/>
      <c r="S304" s="29"/>
      <c r="T304" s="29">
        <v>1</v>
      </c>
      <c r="U304" s="29"/>
      <c r="V304" s="29"/>
      <c r="W304" s="29"/>
      <c r="X304" s="29"/>
      <c r="Y304" s="29">
        <v>1</v>
      </c>
      <c r="Z304" s="29"/>
      <c r="AA304" s="29"/>
      <c r="AB304" s="29"/>
      <c r="AC304" s="29">
        <v>4</v>
      </c>
    </row>
    <row r="305" spans="11:29" x14ac:dyDescent="0.25">
      <c r="K305" s="7" t="s">
        <v>12</v>
      </c>
      <c r="M305" s="29"/>
      <c r="N305" s="29"/>
      <c r="O305" s="29">
        <v>3</v>
      </c>
      <c r="P305" s="29">
        <v>2</v>
      </c>
      <c r="Q305" s="29"/>
      <c r="R305" s="29"/>
      <c r="S305" s="29"/>
      <c r="T305" s="29">
        <v>2</v>
      </c>
      <c r="U305" s="29"/>
      <c r="V305" s="29"/>
      <c r="W305" s="29"/>
      <c r="X305" s="29"/>
      <c r="Y305" s="29">
        <v>1</v>
      </c>
      <c r="Z305" s="29"/>
      <c r="AA305" s="29"/>
      <c r="AB305" s="29"/>
      <c r="AC305" s="29">
        <v>8</v>
      </c>
    </row>
    <row r="306" spans="11:29" x14ac:dyDescent="0.25">
      <c r="K306" s="7" t="s">
        <v>10</v>
      </c>
      <c r="M306" s="29"/>
      <c r="N306" s="29"/>
      <c r="O306" s="29">
        <v>6.1526143182972444</v>
      </c>
      <c r="P306" s="29">
        <v>2.6357122061139471</v>
      </c>
      <c r="Q306" s="29">
        <v>1</v>
      </c>
      <c r="R306" s="29">
        <v>1</v>
      </c>
      <c r="S306" s="29">
        <v>1</v>
      </c>
      <c r="T306" s="29">
        <v>3.8563668190290397</v>
      </c>
      <c r="U306" s="29"/>
      <c r="V306" s="29">
        <v>1</v>
      </c>
      <c r="W306" s="29"/>
      <c r="X306" s="29"/>
      <c r="Y306" s="29">
        <v>1.5490912867151838</v>
      </c>
      <c r="Z306" s="29">
        <v>1</v>
      </c>
      <c r="AA306" s="29">
        <v>1</v>
      </c>
      <c r="AB306" s="29"/>
      <c r="AC306" s="29">
        <v>20.193784630155413</v>
      </c>
    </row>
    <row r="307" spans="11:29" x14ac:dyDescent="0.25">
      <c r="K307" s="7" t="s">
        <v>9</v>
      </c>
      <c r="M307" s="29"/>
      <c r="N307" s="29"/>
      <c r="O307" s="29">
        <v>17.972388916698613</v>
      </c>
      <c r="P307" s="29">
        <v>4.3471264580418563</v>
      </c>
      <c r="Q307" s="29">
        <v>1</v>
      </c>
      <c r="R307" s="29">
        <v>1</v>
      </c>
      <c r="S307" s="29">
        <v>1</v>
      </c>
      <c r="T307" s="29">
        <v>6.5576163707005541</v>
      </c>
      <c r="U307" s="29"/>
      <c r="V307" s="29">
        <v>1</v>
      </c>
      <c r="W307" s="29"/>
      <c r="X307" s="29"/>
      <c r="Y307" s="29">
        <v>2.3712454038819448</v>
      </c>
      <c r="Z307" s="29">
        <v>1</v>
      </c>
      <c r="AA307" s="29">
        <v>1</v>
      </c>
      <c r="AB307" s="29"/>
      <c r="AC307" s="29">
        <v>37.248377149322963</v>
      </c>
    </row>
    <row r="308" spans="11:29" x14ac:dyDescent="0.25">
      <c r="K308" s="7" t="s">
        <v>5</v>
      </c>
      <c r="M308" s="29"/>
      <c r="N308" s="29"/>
      <c r="O308" s="29">
        <v>34.527167043617204</v>
      </c>
      <c r="P308" s="29">
        <v>5.6510518421186502</v>
      </c>
      <c r="Q308" s="29">
        <v>0.99590352635360091</v>
      </c>
      <c r="R308" s="29">
        <v>1</v>
      </c>
      <c r="S308" s="29">
        <v>1</v>
      </c>
      <c r="T308" s="29">
        <v>2.7248611920811934</v>
      </c>
      <c r="U308" s="29"/>
      <c r="V308" s="29">
        <v>1.4133977350640639</v>
      </c>
      <c r="W308" s="29"/>
      <c r="X308" s="29"/>
      <c r="Y308" s="29">
        <v>3.3505592844097123</v>
      </c>
      <c r="Z308" s="29">
        <v>0.54623848558730992</v>
      </c>
      <c r="AA308" s="29">
        <v>0.65054832978935329</v>
      </c>
      <c r="AB308" s="29"/>
      <c r="AC308" s="29">
        <v>51.859727439021086</v>
      </c>
    </row>
    <row r="309" spans="11:29" x14ac:dyDescent="0.25">
      <c r="K309" s="7" t="s">
        <v>17</v>
      </c>
      <c r="M309" s="29"/>
      <c r="N309" s="29"/>
      <c r="O309" s="29">
        <v>33.438814531685168</v>
      </c>
      <c r="P309" s="29">
        <v>12.594220117259058</v>
      </c>
      <c r="Q309" s="29">
        <v>6.7042340486028671</v>
      </c>
      <c r="R309" s="29">
        <v>1.6365094380547078</v>
      </c>
      <c r="S309" s="29">
        <v>0.95747019087932272</v>
      </c>
      <c r="T309" s="29">
        <v>-12.247471002189021</v>
      </c>
      <c r="U309" s="29"/>
      <c r="V309" s="29">
        <v>8.095514546564651</v>
      </c>
      <c r="W309" s="29"/>
      <c r="X309" s="29"/>
      <c r="Y309" s="29">
        <v>9.778620207514761</v>
      </c>
      <c r="Z309" s="29">
        <v>3.1286887591942243</v>
      </c>
      <c r="AA309" s="29">
        <v>3.7261439836779822</v>
      </c>
      <c r="AB309" s="29"/>
      <c r="AC309" s="29">
        <v>67.812744821243726</v>
      </c>
    </row>
    <row r="310" spans="11:29" x14ac:dyDescent="0.25">
      <c r="K310" s="7" t="s">
        <v>0</v>
      </c>
      <c r="M310" s="29"/>
      <c r="N310" s="29"/>
      <c r="O310" s="29">
        <v>61.263845101988466</v>
      </c>
      <c r="P310" s="29">
        <v>28.142214870909633</v>
      </c>
      <c r="Q310" s="29">
        <v>3.9615023634917037</v>
      </c>
      <c r="R310" s="29">
        <v>5.5833845570167133</v>
      </c>
      <c r="S310" s="29">
        <v>3.2666626621561492</v>
      </c>
      <c r="T310" s="29">
        <v>18.859322926945463</v>
      </c>
      <c r="U310" s="29"/>
      <c r="V310" s="29">
        <v>27.619987914107096</v>
      </c>
      <c r="W310" s="29"/>
      <c r="X310" s="29"/>
      <c r="Y310" s="29">
        <v>29.115287926305264</v>
      </c>
      <c r="Z310" s="29">
        <v>10.674348766702831</v>
      </c>
      <c r="AA310" s="29">
        <v>14.25798288105455</v>
      </c>
      <c r="AB310" s="29"/>
      <c r="AC310" s="29">
        <v>202.74453997067786</v>
      </c>
    </row>
    <row r="311" spans="11:29" x14ac:dyDescent="0.25">
      <c r="K311" s="7" t="s">
        <v>3</v>
      </c>
      <c r="M311" s="29"/>
      <c r="N311" s="29"/>
      <c r="O311" s="29">
        <v>56.548238651903773</v>
      </c>
      <c r="P311" s="29">
        <v>52.389069908014442</v>
      </c>
      <c r="Q311" s="29">
        <v>41.703230218312626</v>
      </c>
      <c r="R311" s="29">
        <v>11.964398597275782</v>
      </c>
      <c r="S311" s="29">
        <v>6.999993243122983</v>
      </c>
      <c r="T311" s="29">
        <v>18.905418959852717</v>
      </c>
      <c r="U311" s="29"/>
      <c r="V311" s="29">
        <v>59.185703811324956</v>
      </c>
      <c r="W311" s="29"/>
      <c r="X311" s="29"/>
      <c r="Y311" s="29">
        <v>61.16883970640356</v>
      </c>
      <c r="Z311" s="29">
        <v>22.873610461001519</v>
      </c>
      <c r="AA311" s="29">
        <v>34.042304081497953</v>
      </c>
      <c r="AB311" s="29"/>
      <c r="AC311" s="29">
        <v>365.78080763871031</v>
      </c>
    </row>
    <row r="312" spans="11:29" x14ac:dyDescent="0.25">
      <c r="K312" s="7" t="s">
        <v>2</v>
      </c>
      <c r="M312" s="29"/>
      <c r="N312" s="29"/>
      <c r="O312" s="29">
        <v>28.872770911523848</v>
      </c>
      <c r="P312" s="29">
        <v>50.567461668853653</v>
      </c>
      <c r="Q312" s="29">
        <v>41.596807766449302</v>
      </c>
      <c r="R312" s="29">
        <v>11.933866654615066</v>
      </c>
      <c r="S312" s="29">
        <v>6.982129963946285</v>
      </c>
      <c r="T312" s="29">
        <v>28.178572560217177</v>
      </c>
      <c r="U312" s="29">
        <v>4.2240433128060983</v>
      </c>
      <c r="V312" s="29">
        <v>59.034667844041742</v>
      </c>
      <c r="W312" s="29"/>
      <c r="X312" s="29"/>
      <c r="Y312" s="29">
        <v>61.012742975644052</v>
      </c>
      <c r="Z312" s="29">
        <v>22.815239306165715</v>
      </c>
      <c r="AA312" s="29">
        <v>82.036003507146788</v>
      </c>
      <c r="AB312" s="29"/>
      <c r="AC312" s="29">
        <v>397.25430647140973</v>
      </c>
    </row>
    <row r="313" spans="11:29" x14ac:dyDescent="0.25">
      <c r="K313" s="7" t="s">
        <v>8</v>
      </c>
      <c r="M313" s="29"/>
      <c r="N313" s="29"/>
      <c r="O313" s="29">
        <v>10.983824657661097</v>
      </c>
      <c r="P313" s="29">
        <v>-4.1238494686450444</v>
      </c>
      <c r="Q313" s="29">
        <v>19.204242486914229</v>
      </c>
      <c r="R313" s="29">
        <v>5.3258504879215627</v>
      </c>
      <c r="S313" s="29">
        <v>3.1159875798373022</v>
      </c>
      <c r="T313" s="29">
        <v>14.859073642191655</v>
      </c>
      <c r="U313" s="29">
        <v>12.504874262651061</v>
      </c>
      <c r="V313" s="29">
        <v>26.346013713827485</v>
      </c>
      <c r="W313" s="29"/>
      <c r="X313" s="29"/>
      <c r="Y313" s="29">
        <v>27.228789825685215</v>
      </c>
      <c r="Z313" s="29">
        <v>10.181993557285084</v>
      </c>
      <c r="AA313" s="29">
        <v>61.248300902138382</v>
      </c>
      <c r="AB313" s="29"/>
      <c r="AC313" s="29">
        <v>186.87510164746803</v>
      </c>
    </row>
    <row r="314" spans="11:29" x14ac:dyDescent="0.25">
      <c r="K314" s="7" t="s">
        <v>7</v>
      </c>
      <c r="M314" s="29"/>
      <c r="N314" s="29"/>
      <c r="O314" s="29">
        <v>2.4609256512663271</v>
      </c>
      <c r="P314" s="29">
        <v>3.5874674464006442</v>
      </c>
      <c r="Q314" s="29">
        <v>4.8179052071577608</v>
      </c>
      <c r="R314" s="29">
        <v>0.86715657586576622</v>
      </c>
      <c r="S314" s="29">
        <v>1.507346033520828</v>
      </c>
      <c r="T314" s="29">
        <v>2.6156620252223379</v>
      </c>
      <c r="U314" s="29">
        <v>60.512663546366838</v>
      </c>
      <c r="V314" s="29">
        <v>4.2896658649369943</v>
      </c>
      <c r="W314" s="29"/>
      <c r="X314" s="29">
        <v>1</v>
      </c>
      <c r="Y314" s="29">
        <v>4.4333997365788509</v>
      </c>
      <c r="Z314" s="29">
        <v>2.6578352487826469</v>
      </c>
      <c r="AA314" s="29">
        <v>35.989207260790586</v>
      </c>
      <c r="AB314" s="29"/>
      <c r="AC314" s="29">
        <v>124.73923459688959</v>
      </c>
    </row>
    <row r="315" spans="11:29" x14ac:dyDescent="0.25">
      <c r="K315" s="7" t="s">
        <v>20</v>
      </c>
      <c r="M315" s="29"/>
      <c r="N315" s="29"/>
      <c r="O315" s="29">
        <v>1</v>
      </c>
      <c r="P315" s="29">
        <v>1</v>
      </c>
      <c r="Q315" s="29">
        <v>2.547159711351854</v>
      </c>
      <c r="R315" s="29">
        <v>1</v>
      </c>
      <c r="S315" s="29">
        <v>2</v>
      </c>
      <c r="T315" s="29">
        <v>1</v>
      </c>
      <c r="U315" s="29">
        <v>15.890176352046936</v>
      </c>
      <c r="V315" s="29">
        <v>1</v>
      </c>
      <c r="W315" s="29"/>
      <c r="X315" s="29">
        <v>1</v>
      </c>
      <c r="Y315" s="29">
        <v>1</v>
      </c>
      <c r="Z315" s="29">
        <v>2</v>
      </c>
      <c r="AA315" s="29">
        <v>2.0177297899247479</v>
      </c>
      <c r="AB315" s="29"/>
      <c r="AC315" s="29">
        <v>31.455065853323536</v>
      </c>
    </row>
    <row r="316" spans="11:29" x14ac:dyDescent="0.25">
      <c r="K316" s="7" t="s">
        <v>19</v>
      </c>
      <c r="M316" s="29"/>
      <c r="N316" s="29"/>
      <c r="O316" s="29">
        <v>1</v>
      </c>
      <c r="P316" s="29">
        <v>1</v>
      </c>
      <c r="Q316" s="29">
        <v>1</v>
      </c>
      <c r="R316" s="29">
        <v>1</v>
      </c>
      <c r="S316" s="29">
        <v>2</v>
      </c>
      <c r="T316" s="29">
        <v>1</v>
      </c>
      <c r="U316" s="29">
        <v>0</v>
      </c>
      <c r="V316" s="29">
        <v>1</v>
      </c>
      <c r="W316" s="29"/>
      <c r="X316" s="29">
        <v>1</v>
      </c>
      <c r="Y316" s="29">
        <v>1</v>
      </c>
      <c r="Z316" s="29">
        <v>2</v>
      </c>
      <c r="AA316" s="29">
        <v>1</v>
      </c>
      <c r="AB316" s="29"/>
      <c r="AC316" s="29">
        <v>13</v>
      </c>
    </row>
    <row r="317" spans="11:29" x14ac:dyDescent="0.25">
      <c r="K317" s="4">
        <v>372</v>
      </c>
      <c r="M317" s="29"/>
      <c r="N317" s="29"/>
      <c r="O317" s="29">
        <v>150.00404516160577</v>
      </c>
      <c r="P317" s="29">
        <v>38.88286647888404</v>
      </c>
      <c r="Q317" s="29">
        <v>11.554746681332473</v>
      </c>
      <c r="R317" s="29">
        <v>9.504787690754215</v>
      </c>
      <c r="S317" s="29">
        <v>10</v>
      </c>
      <c r="T317" s="29">
        <v>71.376337537665279</v>
      </c>
      <c r="U317" s="29">
        <v>-31.011003961167852</v>
      </c>
      <c r="V317" s="29">
        <v>12.641238445368771</v>
      </c>
      <c r="W317" s="29"/>
      <c r="X317" s="29"/>
      <c r="Y317" s="29">
        <v>-13.617012225519083</v>
      </c>
      <c r="Z317" s="29">
        <v>9.2455931986564046</v>
      </c>
      <c r="AA317" s="29">
        <v>14.604753257726523</v>
      </c>
      <c r="AB317" s="29"/>
      <c r="AC317" s="29">
        <v>283.18635226530654</v>
      </c>
    </row>
    <row r="318" spans="11:29" x14ac:dyDescent="0.25">
      <c r="K318" s="7" t="s">
        <v>30</v>
      </c>
      <c r="M318" s="29"/>
      <c r="N318" s="29"/>
      <c r="O318" s="29">
        <v>2</v>
      </c>
      <c r="P318" s="29">
        <v>1</v>
      </c>
      <c r="Q318" s="29"/>
      <c r="R318" s="29"/>
      <c r="S318" s="29"/>
      <c r="T318" s="29">
        <v>1.8723665569002264</v>
      </c>
      <c r="U318" s="29"/>
      <c r="V318" s="29"/>
      <c r="W318" s="29"/>
      <c r="X318" s="29"/>
      <c r="Y318" s="29"/>
      <c r="Z318" s="29"/>
      <c r="AA318" s="29"/>
      <c r="AB318" s="29"/>
      <c r="AC318" s="29">
        <v>4.8723665569002268</v>
      </c>
    </row>
    <row r="319" spans="11:29" x14ac:dyDescent="0.25">
      <c r="K319" s="7" t="s">
        <v>12</v>
      </c>
      <c r="M319" s="29"/>
      <c r="N319" s="29"/>
      <c r="O319" s="29">
        <v>11.954117037626785</v>
      </c>
      <c r="P319" s="29">
        <v>3.7459302638925362</v>
      </c>
      <c r="Q319" s="29">
        <v>1</v>
      </c>
      <c r="R319" s="29">
        <v>1</v>
      </c>
      <c r="S319" s="29">
        <v>1</v>
      </c>
      <c r="T319" s="29">
        <v>3.9790986234456591</v>
      </c>
      <c r="U319" s="29"/>
      <c r="V319" s="29">
        <v>1</v>
      </c>
      <c r="W319" s="29"/>
      <c r="X319" s="29"/>
      <c r="Y319" s="29">
        <v>1</v>
      </c>
      <c r="Z319" s="29">
        <v>1</v>
      </c>
      <c r="AA319" s="29">
        <v>1</v>
      </c>
      <c r="AB319" s="29"/>
      <c r="AC319" s="29">
        <v>26.679145924964978</v>
      </c>
    </row>
    <row r="320" spans="11:29" x14ac:dyDescent="0.25">
      <c r="K320" s="7" t="s">
        <v>10</v>
      </c>
      <c r="M320" s="29"/>
      <c r="N320" s="29"/>
      <c r="O320" s="29">
        <v>27.959352810169687</v>
      </c>
      <c r="P320" s="29">
        <v>5.5304878384377272</v>
      </c>
      <c r="Q320" s="29">
        <v>1</v>
      </c>
      <c r="R320" s="29">
        <v>1</v>
      </c>
      <c r="S320" s="29">
        <v>1</v>
      </c>
      <c r="T320" s="29">
        <v>5.9268594920246063</v>
      </c>
      <c r="U320" s="29"/>
      <c r="V320" s="29">
        <v>1</v>
      </c>
      <c r="W320" s="29"/>
      <c r="X320" s="29"/>
      <c r="Y320" s="29">
        <v>1</v>
      </c>
      <c r="Z320" s="29">
        <v>1</v>
      </c>
      <c r="AA320" s="29">
        <v>1</v>
      </c>
      <c r="AB320" s="29"/>
      <c r="AC320" s="29">
        <v>46.416700140632017</v>
      </c>
    </row>
    <row r="321" spans="11:29" x14ac:dyDescent="0.25">
      <c r="K321" s="7" t="s">
        <v>9</v>
      </c>
      <c r="M321" s="29"/>
      <c r="N321" s="29"/>
      <c r="O321" s="29">
        <v>34.700496570832534</v>
      </c>
      <c r="P321" s="29">
        <v>5.3913375539389756</v>
      </c>
      <c r="Q321" s="29">
        <v>1</v>
      </c>
      <c r="R321" s="29">
        <v>1</v>
      </c>
      <c r="S321" s="29">
        <v>1</v>
      </c>
      <c r="T321" s="29">
        <v>9.9492291317739223</v>
      </c>
      <c r="U321" s="29"/>
      <c r="V321" s="29">
        <v>0.70401908754960774</v>
      </c>
      <c r="W321" s="29"/>
      <c r="X321" s="29"/>
      <c r="Y321" s="29">
        <v>0.72760866127151325</v>
      </c>
      <c r="Z321" s="29">
        <v>1</v>
      </c>
      <c r="AA321" s="29">
        <v>1</v>
      </c>
      <c r="AB321" s="29"/>
      <c r="AC321" s="29">
        <v>56.472691005366549</v>
      </c>
    </row>
    <row r="322" spans="11:29" x14ac:dyDescent="0.25">
      <c r="K322" s="7" t="s">
        <v>5</v>
      </c>
      <c r="M322" s="29"/>
      <c r="N322" s="29"/>
      <c r="O322" s="29">
        <v>38.576066422274678</v>
      </c>
      <c r="P322" s="29">
        <v>6.798849748323315</v>
      </c>
      <c r="Q322" s="29">
        <v>1.0299649987309019</v>
      </c>
      <c r="R322" s="29">
        <v>1</v>
      </c>
      <c r="S322" s="29">
        <v>1</v>
      </c>
      <c r="T322" s="29">
        <v>18.561233995712691</v>
      </c>
      <c r="U322" s="29"/>
      <c r="V322" s="29">
        <v>1.4617381682858364</v>
      </c>
      <c r="W322" s="29"/>
      <c r="X322" s="29"/>
      <c r="Y322" s="29">
        <v>-0.9892833581291387</v>
      </c>
      <c r="Z322" s="29">
        <v>0.56492070389049598</v>
      </c>
      <c r="AA322" s="29">
        <v>0.67279810939034623</v>
      </c>
      <c r="AB322" s="29"/>
      <c r="AC322" s="29">
        <v>68.676288788479113</v>
      </c>
    </row>
    <row r="323" spans="11:29" x14ac:dyDescent="0.25">
      <c r="K323" s="7" t="s">
        <v>17</v>
      </c>
      <c r="M323" s="29"/>
      <c r="N323" s="29"/>
      <c r="O323" s="29">
        <v>24.651515417144058</v>
      </c>
      <c r="P323" s="29">
        <v>5.5776395585333258</v>
      </c>
      <c r="Q323" s="29">
        <v>1.3047136255560157</v>
      </c>
      <c r="R323" s="29">
        <v>1</v>
      </c>
      <c r="S323" s="29">
        <v>1</v>
      </c>
      <c r="T323" s="29">
        <v>13.299204569926017</v>
      </c>
      <c r="U323" s="29"/>
      <c r="V323" s="29">
        <v>1.8516645784155457</v>
      </c>
      <c r="W323" s="29"/>
      <c r="X323" s="29"/>
      <c r="Y323" s="29">
        <v>-22.100577394651722</v>
      </c>
      <c r="Z323" s="29">
        <v>0.71561629825558415</v>
      </c>
      <c r="AA323" s="29">
        <v>0.8522705739044788</v>
      </c>
      <c r="AB323" s="29"/>
      <c r="AC323" s="29">
        <v>28.152047227083298</v>
      </c>
    </row>
    <row r="324" spans="11:29" x14ac:dyDescent="0.25">
      <c r="K324" s="7" t="s">
        <v>0</v>
      </c>
      <c r="M324" s="29"/>
      <c r="N324" s="29"/>
      <c r="O324" s="29">
        <v>1.2147787980277229</v>
      </c>
      <c r="P324" s="29">
        <v>3.8963372509183238</v>
      </c>
      <c r="Q324" s="29">
        <v>1.7594931419023996</v>
      </c>
      <c r="R324" s="29">
        <v>0.50478769075421503</v>
      </c>
      <c r="S324" s="29">
        <v>1</v>
      </c>
      <c r="T324" s="29">
        <v>8.4074922662548239</v>
      </c>
      <c r="U324" s="29"/>
      <c r="V324" s="29">
        <v>2.4970928968702442</v>
      </c>
      <c r="W324" s="29"/>
      <c r="X324" s="29"/>
      <c r="Y324" s="29">
        <v>2.5807630103982615</v>
      </c>
      <c r="Z324" s="29">
        <v>0.96505619651032326</v>
      </c>
      <c r="AA324" s="29">
        <v>1.1493435804283103</v>
      </c>
      <c r="AB324" s="29"/>
      <c r="AC324" s="29">
        <v>23.975144832064625</v>
      </c>
    </row>
    <row r="325" spans="11:29" x14ac:dyDescent="0.25">
      <c r="K325" s="7" t="s">
        <v>3</v>
      </c>
      <c r="M325" s="29"/>
      <c r="N325" s="29"/>
      <c r="O325" s="29">
        <v>2.9477181055302863</v>
      </c>
      <c r="P325" s="29">
        <v>1.9422842648398277</v>
      </c>
      <c r="Q325" s="29">
        <v>0.79390824847648966</v>
      </c>
      <c r="R325" s="29">
        <v>1</v>
      </c>
      <c r="S325" s="29">
        <v>1</v>
      </c>
      <c r="T325" s="29">
        <v>3.3808529016273416</v>
      </c>
      <c r="U325" s="29"/>
      <c r="V325" s="29">
        <v>1.1267237142475366</v>
      </c>
      <c r="W325" s="29"/>
      <c r="X325" s="29"/>
      <c r="Y325" s="29">
        <v>1.1644768555920013</v>
      </c>
      <c r="Z325" s="29">
        <v>1</v>
      </c>
      <c r="AA325" s="29">
        <v>0.51860011676371343</v>
      </c>
      <c r="AB325" s="29"/>
      <c r="AC325" s="29">
        <v>14.874564207077196</v>
      </c>
    </row>
    <row r="326" spans="11:29" x14ac:dyDescent="0.25">
      <c r="K326" s="7" t="s">
        <v>2</v>
      </c>
      <c r="M326" s="29"/>
      <c r="N326" s="29"/>
      <c r="O326" s="29">
        <v>3</v>
      </c>
      <c r="P326" s="29">
        <v>2</v>
      </c>
      <c r="Q326" s="29">
        <v>1</v>
      </c>
      <c r="R326" s="29">
        <v>1</v>
      </c>
      <c r="S326" s="29">
        <v>1</v>
      </c>
      <c r="T326" s="29">
        <v>3</v>
      </c>
      <c r="U326" s="29"/>
      <c r="V326" s="29">
        <v>1</v>
      </c>
      <c r="W326" s="29"/>
      <c r="X326" s="29"/>
      <c r="Y326" s="29">
        <v>1</v>
      </c>
      <c r="Z326" s="29">
        <v>1</v>
      </c>
      <c r="AA326" s="29">
        <v>2</v>
      </c>
      <c r="AB326" s="29"/>
      <c r="AC326" s="29">
        <v>16</v>
      </c>
    </row>
    <row r="327" spans="11:29" x14ac:dyDescent="0.25">
      <c r="K327" s="7" t="s">
        <v>8</v>
      </c>
      <c r="M327" s="29"/>
      <c r="N327" s="29"/>
      <c r="O327" s="29">
        <v>2</v>
      </c>
      <c r="P327" s="29">
        <v>2</v>
      </c>
      <c r="Q327" s="29">
        <v>1</v>
      </c>
      <c r="R327" s="29">
        <v>1</v>
      </c>
      <c r="S327" s="29">
        <v>1</v>
      </c>
      <c r="T327" s="29">
        <v>2</v>
      </c>
      <c r="U327" s="29">
        <v>0</v>
      </c>
      <c r="V327" s="29">
        <v>1</v>
      </c>
      <c r="W327" s="29"/>
      <c r="X327" s="29"/>
      <c r="Y327" s="29">
        <v>1</v>
      </c>
      <c r="Z327" s="29">
        <v>1</v>
      </c>
      <c r="AA327" s="29">
        <v>1.5948090767248582</v>
      </c>
      <c r="AB327" s="29"/>
      <c r="AC327" s="29">
        <v>13.594809076724857</v>
      </c>
    </row>
    <row r="328" spans="11:29" x14ac:dyDescent="0.25">
      <c r="K328" s="7" t="s">
        <v>7</v>
      </c>
      <c r="M328" s="29"/>
      <c r="N328" s="29"/>
      <c r="O328" s="29">
        <v>1</v>
      </c>
      <c r="P328" s="29">
        <v>1</v>
      </c>
      <c r="Q328" s="29">
        <v>1.6666666666666665</v>
      </c>
      <c r="R328" s="29">
        <v>1</v>
      </c>
      <c r="S328" s="29">
        <v>1</v>
      </c>
      <c r="T328" s="29">
        <v>1</v>
      </c>
      <c r="U328" s="29">
        <v>10.043521980332558</v>
      </c>
      <c r="V328" s="29">
        <v>1</v>
      </c>
      <c r="W328" s="29"/>
      <c r="X328" s="29"/>
      <c r="Y328" s="29">
        <v>1</v>
      </c>
      <c r="Z328" s="29">
        <v>1</v>
      </c>
      <c r="AA328" s="29">
        <v>3.8169318005148174</v>
      </c>
      <c r="AB328" s="29"/>
      <c r="AC328" s="29">
        <v>23.527120447514044</v>
      </c>
    </row>
    <row r="329" spans="11:29" x14ac:dyDescent="0.25">
      <c r="K329" s="7" t="s">
        <v>20</v>
      </c>
      <c r="M329" s="29"/>
      <c r="N329" s="29"/>
      <c r="O329" s="29"/>
      <c r="P329" s="29"/>
      <c r="Q329" s="29"/>
      <c r="R329" s="29"/>
      <c r="S329" s="29"/>
      <c r="T329" s="29"/>
      <c r="U329" s="29">
        <v>-41.054525941500408</v>
      </c>
      <c r="V329" s="29"/>
      <c r="W329" s="29"/>
      <c r="X329" s="29"/>
      <c r="Y329" s="29"/>
      <c r="Z329" s="29"/>
      <c r="AA329" s="29">
        <v>1</v>
      </c>
      <c r="AB329" s="29"/>
      <c r="AC329" s="29">
        <v>-40.054525941500408</v>
      </c>
    </row>
    <row r="330" spans="11:29" x14ac:dyDescent="0.25">
      <c r="K330" s="4">
        <v>380</v>
      </c>
      <c r="M330" s="29">
        <v>3.0441120244680961</v>
      </c>
      <c r="N330" s="29"/>
      <c r="O330" s="29">
        <v>290.84332871894355</v>
      </c>
      <c r="P330" s="29">
        <v>66.364317178194824</v>
      </c>
      <c r="Q330" s="29">
        <v>14.106166780592767</v>
      </c>
      <c r="R330" s="29">
        <v>7.9993171622521109</v>
      </c>
      <c r="S330" s="29">
        <v>7.6739680581195024</v>
      </c>
      <c r="T330" s="29">
        <v>105.9799719458528</v>
      </c>
      <c r="U330" s="29"/>
      <c r="V330" s="29">
        <v>19.181211086426394</v>
      </c>
      <c r="W330" s="29"/>
      <c r="X330" s="29"/>
      <c r="Y330" s="29">
        <v>-44.428812209196224</v>
      </c>
      <c r="Z330" s="29">
        <v>9.2234151517821488</v>
      </c>
      <c r="AA330" s="29">
        <v>10.411840138331861</v>
      </c>
      <c r="AB330" s="29"/>
      <c r="AC330" s="29">
        <v>490.39883603576772</v>
      </c>
    </row>
    <row r="331" spans="11:29" x14ac:dyDescent="0.25">
      <c r="K331" s="7" t="s">
        <v>33</v>
      </c>
      <c r="M331" s="29">
        <v>1</v>
      </c>
      <c r="N331" s="29"/>
      <c r="O331" s="29">
        <v>9.2248126150949652</v>
      </c>
      <c r="P331" s="29">
        <v>1</v>
      </c>
      <c r="Q331" s="29"/>
      <c r="R331" s="29"/>
      <c r="S331" s="29"/>
      <c r="T331" s="29">
        <v>1</v>
      </c>
      <c r="U331" s="29"/>
      <c r="V331" s="29"/>
      <c r="W331" s="29"/>
      <c r="X331" s="29"/>
      <c r="Y331" s="29"/>
      <c r="Z331" s="29"/>
      <c r="AA331" s="29"/>
      <c r="AB331" s="29"/>
      <c r="AC331" s="29">
        <v>12.224812615094965</v>
      </c>
    </row>
    <row r="332" spans="11:29" x14ac:dyDescent="0.25">
      <c r="K332" s="7" t="s">
        <v>32</v>
      </c>
      <c r="M332" s="29">
        <v>1</v>
      </c>
      <c r="N332" s="29"/>
      <c r="O332" s="29">
        <v>25.574124870579588</v>
      </c>
      <c r="P332" s="29"/>
      <c r="Q332" s="29"/>
      <c r="R332" s="29"/>
      <c r="S332" s="29"/>
      <c r="T332" s="29">
        <v>1</v>
      </c>
      <c r="U332" s="29"/>
      <c r="V332" s="29"/>
      <c r="W332" s="29"/>
      <c r="X332" s="29"/>
      <c r="Y332" s="29"/>
      <c r="Z332" s="29"/>
      <c r="AA332" s="29"/>
      <c r="AB332" s="29"/>
      <c r="AC332" s="29">
        <v>27.574124870579588</v>
      </c>
    </row>
    <row r="333" spans="11:29" x14ac:dyDescent="0.25">
      <c r="K333" s="7" t="s">
        <v>30</v>
      </c>
      <c r="M333" s="29">
        <v>0.50506937480990854</v>
      </c>
      <c r="N333" s="29"/>
      <c r="O333" s="29">
        <v>39.879870006438175</v>
      </c>
      <c r="P333" s="29">
        <v>4.352611006132971</v>
      </c>
      <c r="Q333" s="29">
        <v>0.75961896465421508</v>
      </c>
      <c r="R333" s="29">
        <v>1</v>
      </c>
      <c r="S333" s="29">
        <v>1</v>
      </c>
      <c r="T333" s="29">
        <v>7.1682606634757553</v>
      </c>
      <c r="U333" s="29"/>
      <c r="V333" s="29">
        <v>1.0780599684037806</v>
      </c>
      <c r="W333" s="29"/>
      <c r="X333" s="29"/>
      <c r="Y333" s="29">
        <v>1.1141825331907818</v>
      </c>
      <c r="Z333" s="29">
        <v>1</v>
      </c>
      <c r="AA333" s="29">
        <v>1</v>
      </c>
      <c r="AB333" s="29"/>
      <c r="AC333" s="29">
        <v>58.857672517105584</v>
      </c>
    </row>
    <row r="334" spans="11:29" x14ac:dyDescent="0.25">
      <c r="K334" s="7" t="s">
        <v>12</v>
      </c>
      <c r="M334" s="29">
        <v>0.5390426496581876</v>
      </c>
      <c r="N334" s="29"/>
      <c r="O334" s="29">
        <v>68.929639045864889</v>
      </c>
      <c r="P334" s="29">
        <v>14.845781639827971</v>
      </c>
      <c r="Q334" s="29">
        <v>1.5677628396983343</v>
      </c>
      <c r="R334" s="29">
        <v>1</v>
      </c>
      <c r="S334" s="29">
        <v>1</v>
      </c>
      <c r="T334" s="29">
        <v>18.886502668483931</v>
      </c>
      <c r="U334" s="29"/>
      <c r="V334" s="29">
        <v>2.2249870475511027</v>
      </c>
      <c r="W334" s="29"/>
      <c r="X334" s="29"/>
      <c r="Y334" s="29">
        <v>2.2995397080069071</v>
      </c>
      <c r="Z334" s="29">
        <v>0.85989493626194757</v>
      </c>
      <c r="AA334" s="29">
        <v>1.0241006983937939</v>
      </c>
      <c r="AB334" s="29"/>
      <c r="AC334" s="29">
        <v>113.17725123374706</v>
      </c>
    </row>
    <row r="335" spans="11:29" x14ac:dyDescent="0.25">
      <c r="K335" s="7" t="s">
        <v>10</v>
      </c>
      <c r="M335" s="29"/>
      <c r="N335" s="29"/>
      <c r="O335" s="29">
        <v>59.123736565823464</v>
      </c>
      <c r="P335" s="29">
        <v>14.28720700632144</v>
      </c>
      <c r="Q335" s="29">
        <v>1.604496653683382</v>
      </c>
      <c r="R335" s="29">
        <v>1</v>
      </c>
      <c r="S335" s="29">
        <v>1</v>
      </c>
      <c r="T335" s="29">
        <v>19.433673548367185</v>
      </c>
      <c r="U335" s="29"/>
      <c r="V335" s="29">
        <v>2.2771200987080049</v>
      </c>
      <c r="W335" s="29"/>
      <c r="X335" s="29"/>
      <c r="Y335" s="29">
        <v>3.3534195817647339</v>
      </c>
      <c r="Z335" s="29">
        <v>0.88004289476401854</v>
      </c>
      <c r="AA335" s="29">
        <v>1.0480961163257523</v>
      </c>
      <c r="AB335" s="29"/>
      <c r="AC335" s="29">
        <v>104.00779246575799</v>
      </c>
    </row>
    <row r="336" spans="11:29" x14ac:dyDescent="0.25">
      <c r="K336" s="7" t="s">
        <v>9</v>
      </c>
      <c r="M336" s="29"/>
      <c r="N336" s="29"/>
      <c r="O336" s="29">
        <v>42.445054831076881</v>
      </c>
      <c r="P336" s="29">
        <v>17.265980599359924</v>
      </c>
      <c r="Q336" s="29">
        <v>4.0152388882888665</v>
      </c>
      <c r="R336" s="29">
        <v>1.1519471818198705</v>
      </c>
      <c r="S336" s="29">
        <v>0.67396805811950222</v>
      </c>
      <c r="T336" s="29">
        <v>41.940014849282242</v>
      </c>
      <c r="U336" s="29"/>
      <c r="V336" s="29">
        <v>5.6984731957196111</v>
      </c>
      <c r="W336" s="29"/>
      <c r="X336" s="29"/>
      <c r="Y336" s="29">
        <v>5.8894119869114867</v>
      </c>
      <c r="Z336" s="29">
        <v>2.202299672178738</v>
      </c>
      <c r="AA336" s="29">
        <v>2.6228513940959175</v>
      </c>
      <c r="AB336" s="29"/>
      <c r="AC336" s="29">
        <v>123.90524065685302</v>
      </c>
    </row>
    <row r="337" spans="11:29" x14ac:dyDescent="0.25">
      <c r="K337" s="7" t="s">
        <v>5</v>
      </c>
      <c r="M337" s="29"/>
      <c r="N337" s="29"/>
      <c r="O337" s="29">
        <v>27.523472958855212</v>
      </c>
      <c r="P337" s="29">
        <v>8.283496304817433</v>
      </c>
      <c r="Q337" s="29">
        <v>2.9536014774782755</v>
      </c>
      <c r="R337" s="29">
        <v>0.84736998043223988</v>
      </c>
      <c r="S337" s="29">
        <v>1</v>
      </c>
      <c r="T337" s="29">
        <v>9.8810397530318159</v>
      </c>
      <c r="U337" s="29"/>
      <c r="V337" s="29">
        <v>4.1917851760547427</v>
      </c>
      <c r="W337" s="29"/>
      <c r="X337" s="29"/>
      <c r="Y337" s="29">
        <v>-60.853474927115869</v>
      </c>
      <c r="Z337" s="29">
        <v>1.6200071145378578</v>
      </c>
      <c r="AA337" s="29">
        <v>1.9293640972154105</v>
      </c>
      <c r="AB337" s="29"/>
      <c r="AC337" s="29">
        <v>-2.6233380646928879</v>
      </c>
    </row>
    <row r="338" spans="11:29" x14ac:dyDescent="0.25">
      <c r="K338" s="7" t="s">
        <v>17</v>
      </c>
      <c r="M338" s="29"/>
      <c r="N338" s="29"/>
      <c r="O338" s="29">
        <v>9.2765943845877636</v>
      </c>
      <c r="P338" s="29">
        <v>2.3753231802936754</v>
      </c>
      <c r="Q338" s="29">
        <v>1.2054479567896941</v>
      </c>
      <c r="R338" s="29">
        <v>1</v>
      </c>
      <c r="S338" s="29">
        <v>1</v>
      </c>
      <c r="T338" s="29">
        <v>2.6704804632118595</v>
      </c>
      <c r="U338" s="29"/>
      <c r="V338" s="29">
        <v>1.7107855999891517</v>
      </c>
      <c r="W338" s="29"/>
      <c r="X338" s="29"/>
      <c r="Y338" s="29">
        <v>1.7681089080457315</v>
      </c>
      <c r="Z338" s="29">
        <v>0.66117053403958825</v>
      </c>
      <c r="AA338" s="29">
        <v>0.78742783230098634</v>
      </c>
      <c r="AB338" s="29"/>
      <c r="AC338" s="29">
        <v>22.45533885925845</v>
      </c>
    </row>
    <row r="339" spans="11:29" x14ac:dyDescent="0.25">
      <c r="K339" s="7" t="s">
        <v>0</v>
      </c>
      <c r="M339" s="29"/>
      <c r="N339" s="29"/>
      <c r="O339" s="29">
        <v>6.0233363363017656</v>
      </c>
      <c r="P339" s="29">
        <v>1.9539174414414022</v>
      </c>
      <c r="Q339" s="29">
        <v>1</v>
      </c>
      <c r="R339" s="29">
        <v>1</v>
      </c>
      <c r="S339" s="29">
        <v>1</v>
      </c>
      <c r="T339" s="29">
        <v>2</v>
      </c>
      <c r="U339" s="29"/>
      <c r="V339" s="29">
        <v>1</v>
      </c>
      <c r="W339" s="29"/>
      <c r="X339" s="29"/>
      <c r="Y339" s="29">
        <v>1</v>
      </c>
      <c r="Z339" s="29">
        <v>1</v>
      </c>
      <c r="AA339" s="29">
        <v>1</v>
      </c>
      <c r="AB339" s="29"/>
      <c r="AC339" s="29">
        <v>16.977253777743169</v>
      </c>
    </row>
    <row r="340" spans="11:29" x14ac:dyDescent="0.25">
      <c r="K340" s="7" t="s">
        <v>3</v>
      </c>
      <c r="M340" s="29"/>
      <c r="N340" s="29"/>
      <c r="O340" s="29">
        <v>2.8426871043208428</v>
      </c>
      <c r="P340" s="29">
        <v>2</v>
      </c>
      <c r="Q340" s="29">
        <v>1</v>
      </c>
      <c r="R340" s="29">
        <v>1</v>
      </c>
      <c r="S340" s="29">
        <v>1</v>
      </c>
      <c r="T340" s="29">
        <v>2</v>
      </c>
      <c r="U340" s="29"/>
      <c r="V340" s="29">
        <v>1</v>
      </c>
      <c r="W340" s="29"/>
      <c r="X340" s="29"/>
      <c r="Y340" s="29">
        <v>1</v>
      </c>
      <c r="Z340" s="29">
        <v>1</v>
      </c>
      <c r="AA340" s="29">
        <v>1</v>
      </c>
      <c r="AB340" s="29"/>
      <c r="AC340" s="29">
        <v>13.842687104320843</v>
      </c>
    </row>
    <row r="341" spans="11:29" x14ac:dyDescent="0.25">
      <c r="K341" s="4">
        <v>390</v>
      </c>
      <c r="M341" s="29">
        <v>100.25164362037611</v>
      </c>
      <c r="N341" s="29"/>
      <c r="O341" s="29">
        <v>662.52043895579595</v>
      </c>
      <c r="P341" s="29">
        <v>228.93938298997793</v>
      </c>
      <c r="Q341" s="29">
        <v>2</v>
      </c>
      <c r="R341" s="29">
        <v>1</v>
      </c>
      <c r="S341" s="29">
        <v>1</v>
      </c>
      <c r="T341" s="29">
        <v>108.34961144286792</v>
      </c>
      <c r="U341" s="29"/>
      <c r="V341" s="29">
        <v>1</v>
      </c>
      <c r="W341" s="29"/>
      <c r="X341" s="29"/>
      <c r="Y341" s="29">
        <v>1</v>
      </c>
      <c r="Z341" s="29">
        <v>1</v>
      </c>
      <c r="AA341" s="29">
        <v>1</v>
      </c>
      <c r="AB341" s="29"/>
      <c r="AC341" s="29">
        <v>1108.0610770090179</v>
      </c>
    </row>
    <row r="342" spans="11:29" x14ac:dyDescent="0.25">
      <c r="K342" s="7" t="s">
        <v>33</v>
      </c>
      <c r="M342" s="29">
        <v>13.571004889751626</v>
      </c>
      <c r="N342" s="29"/>
      <c r="O342" s="29">
        <v>28.215695007078658</v>
      </c>
      <c r="P342" s="29">
        <v>12.623653163251618</v>
      </c>
      <c r="Q342" s="29"/>
      <c r="R342" s="29"/>
      <c r="S342" s="29"/>
      <c r="T342" s="29">
        <v>5.9157674230595232</v>
      </c>
      <c r="U342" s="29"/>
      <c r="V342" s="29"/>
      <c r="W342" s="29"/>
      <c r="X342" s="29"/>
      <c r="Y342" s="29"/>
      <c r="Z342" s="29"/>
      <c r="AA342" s="29"/>
      <c r="AB342" s="29"/>
      <c r="AC342" s="29">
        <v>60.326120483141423</v>
      </c>
    </row>
    <row r="343" spans="11:29" x14ac:dyDescent="0.25">
      <c r="K343" s="7" t="s">
        <v>32</v>
      </c>
      <c r="M343" s="29">
        <v>36.199513043463263</v>
      </c>
      <c r="N343" s="29"/>
      <c r="O343" s="29">
        <v>158.73532963266342</v>
      </c>
      <c r="P343" s="29">
        <v>45.377442787916195</v>
      </c>
      <c r="Q343" s="29"/>
      <c r="R343" s="29"/>
      <c r="S343" s="29"/>
      <c r="T343" s="29">
        <v>21.265032737746427</v>
      </c>
      <c r="U343" s="29"/>
      <c r="V343" s="29"/>
      <c r="W343" s="29"/>
      <c r="X343" s="29"/>
      <c r="Y343" s="29"/>
      <c r="Z343" s="29"/>
      <c r="AA343" s="29"/>
      <c r="AB343" s="29"/>
      <c r="AC343" s="29">
        <v>261.5773182017893</v>
      </c>
    </row>
    <row r="344" spans="11:29" x14ac:dyDescent="0.25">
      <c r="K344" s="7" t="s">
        <v>30</v>
      </c>
      <c r="M344" s="29">
        <v>32.222962182565297</v>
      </c>
      <c r="N344" s="29"/>
      <c r="O344" s="29">
        <v>216.9684300213631</v>
      </c>
      <c r="P344" s="29">
        <v>73.159937974386281</v>
      </c>
      <c r="Q344" s="29">
        <v>1</v>
      </c>
      <c r="R344" s="29">
        <v>1</v>
      </c>
      <c r="S344" s="29">
        <v>1</v>
      </c>
      <c r="T344" s="29">
        <v>34.815996431330454</v>
      </c>
      <c r="U344" s="29"/>
      <c r="V344" s="29">
        <v>1</v>
      </c>
      <c r="W344" s="29"/>
      <c r="X344" s="29"/>
      <c r="Y344" s="29">
        <v>1</v>
      </c>
      <c r="Z344" s="29">
        <v>1</v>
      </c>
      <c r="AA344" s="29">
        <v>1</v>
      </c>
      <c r="AB344" s="29"/>
      <c r="AC344" s="29">
        <v>364.16732660964516</v>
      </c>
    </row>
    <row r="345" spans="11:29" x14ac:dyDescent="0.25">
      <c r="K345" s="7" t="s">
        <v>12</v>
      </c>
      <c r="M345" s="29">
        <v>13.369638814260087</v>
      </c>
      <c r="N345" s="29"/>
      <c r="O345" s="29">
        <v>163.77981560035946</v>
      </c>
      <c r="P345" s="29">
        <v>56.644664124679259</v>
      </c>
      <c r="Q345" s="29"/>
      <c r="R345" s="29"/>
      <c r="S345" s="29"/>
      <c r="T345" s="29">
        <v>26.545141440864125</v>
      </c>
      <c r="U345" s="29"/>
      <c r="V345" s="29"/>
      <c r="W345" s="29"/>
      <c r="X345" s="29"/>
      <c r="Y345" s="29"/>
      <c r="Z345" s="29"/>
      <c r="AA345" s="29"/>
      <c r="AB345" s="29"/>
      <c r="AC345" s="29">
        <v>260.33925998016292</v>
      </c>
    </row>
    <row r="346" spans="11:29" x14ac:dyDescent="0.25">
      <c r="K346" s="7" t="s">
        <v>10</v>
      </c>
      <c r="M346" s="29">
        <v>2.8885246903358421</v>
      </c>
      <c r="N346" s="29"/>
      <c r="O346" s="29">
        <v>74.273572444028517</v>
      </c>
      <c r="P346" s="29">
        <v>30.41787977617302</v>
      </c>
      <c r="Q346" s="29">
        <v>1</v>
      </c>
      <c r="R346" s="29"/>
      <c r="S346" s="29"/>
      <c r="T346" s="29">
        <v>14.25459808910616</v>
      </c>
      <c r="U346" s="29"/>
      <c r="V346" s="29"/>
      <c r="W346" s="29"/>
      <c r="X346" s="29"/>
      <c r="Y346" s="29"/>
      <c r="Z346" s="29"/>
      <c r="AA346" s="29"/>
      <c r="AB346" s="29"/>
      <c r="AC346" s="29">
        <v>122.83457499964354</v>
      </c>
    </row>
    <row r="347" spans="11:29" x14ac:dyDescent="0.25">
      <c r="K347" s="7" t="s">
        <v>9</v>
      </c>
      <c r="M347" s="29">
        <v>1</v>
      </c>
      <c r="N347" s="29"/>
      <c r="O347" s="29">
        <v>6.0348865694850105</v>
      </c>
      <c r="P347" s="29">
        <v>8.4945803591128115</v>
      </c>
      <c r="Q347" s="29"/>
      <c r="R347" s="29"/>
      <c r="S347" s="29"/>
      <c r="T347" s="29">
        <v>3.9807780767684573</v>
      </c>
      <c r="U347" s="29"/>
      <c r="V347" s="29"/>
      <c r="W347" s="29"/>
      <c r="X347" s="29"/>
      <c r="Y347" s="29"/>
      <c r="Z347" s="29"/>
      <c r="AA347" s="29"/>
      <c r="AB347" s="29"/>
      <c r="AC347" s="29">
        <v>19.510245005366279</v>
      </c>
    </row>
    <row r="348" spans="11:29" x14ac:dyDescent="0.25">
      <c r="K348" s="7" t="s">
        <v>5</v>
      </c>
      <c r="M348" s="29">
        <v>1</v>
      </c>
      <c r="N348" s="29"/>
      <c r="O348" s="29">
        <v>12.420188000639779</v>
      </c>
      <c r="P348" s="29">
        <v>1.2212248044587986</v>
      </c>
      <c r="Q348" s="29"/>
      <c r="R348" s="29"/>
      <c r="S348" s="29"/>
      <c r="T348" s="29">
        <v>0.57229724399277648</v>
      </c>
      <c r="U348" s="29"/>
      <c r="V348" s="29"/>
      <c r="W348" s="29"/>
      <c r="X348" s="29"/>
      <c r="Y348" s="29"/>
      <c r="Z348" s="29"/>
      <c r="AA348" s="29"/>
      <c r="AB348" s="29"/>
      <c r="AC348" s="29">
        <v>15.213710049091356</v>
      </c>
    </row>
    <row r="349" spans="11:29" x14ac:dyDescent="0.25">
      <c r="K349" s="7" t="s">
        <v>17</v>
      </c>
      <c r="M349" s="29"/>
      <c r="N349" s="29"/>
      <c r="O349" s="29">
        <v>2.0925216801779398</v>
      </c>
      <c r="P349" s="29">
        <v>1</v>
      </c>
      <c r="Q349" s="29"/>
      <c r="R349" s="29"/>
      <c r="S349" s="29"/>
      <c r="T349" s="29">
        <v>1</v>
      </c>
      <c r="U349" s="29"/>
      <c r="V349" s="29"/>
      <c r="W349" s="29"/>
      <c r="X349" s="29"/>
      <c r="Y349" s="29"/>
      <c r="Z349" s="29"/>
      <c r="AA349" s="29"/>
      <c r="AB349" s="29"/>
      <c r="AC349" s="29">
        <v>4.0925216801779403</v>
      </c>
    </row>
    <row r="350" spans="11:29" x14ac:dyDescent="0.25">
      <c r="K350" s="4">
        <v>511</v>
      </c>
      <c r="M350" s="29"/>
      <c r="N350" s="29"/>
      <c r="O350" s="29">
        <v>40.549281865603547</v>
      </c>
      <c r="P350" s="29">
        <v>17.296598896861845</v>
      </c>
      <c r="Q350" s="29">
        <v>8.6200384872111133</v>
      </c>
      <c r="R350" s="29">
        <v>9</v>
      </c>
      <c r="S350" s="29">
        <v>9</v>
      </c>
      <c r="T350" s="29">
        <v>16.398288884730114</v>
      </c>
      <c r="U350" s="29">
        <v>8.8948127068567118</v>
      </c>
      <c r="V350" s="29">
        <v>10.137600242668753</v>
      </c>
      <c r="W350" s="29"/>
      <c r="X350" s="29"/>
      <c r="Y350" s="29">
        <v>10.30974585891893</v>
      </c>
      <c r="Z350" s="29">
        <v>8.3788730013547053</v>
      </c>
      <c r="AA350" s="29">
        <v>18.63746886008639</v>
      </c>
      <c r="AB350" s="29"/>
      <c r="AC350" s="29">
        <v>157.2227088042921</v>
      </c>
    </row>
    <row r="351" spans="11:29" x14ac:dyDescent="0.25">
      <c r="K351" s="7" t="s">
        <v>10</v>
      </c>
      <c r="M351" s="29"/>
      <c r="N351" s="29"/>
      <c r="O351" s="29">
        <v>3</v>
      </c>
      <c r="P351" s="29">
        <v>2</v>
      </c>
      <c r="Q351" s="29">
        <v>1</v>
      </c>
      <c r="R351" s="29">
        <v>1</v>
      </c>
      <c r="S351" s="29">
        <v>1</v>
      </c>
      <c r="T351" s="29">
        <v>2</v>
      </c>
      <c r="U351" s="29"/>
      <c r="V351" s="29">
        <v>1</v>
      </c>
      <c r="W351" s="29"/>
      <c r="X351" s="29"/>
      <c r="Y351" s="29">
        <v>1</v>
      </c>
      <c r="Z351" s="29">
        <v>1</v>
      </c>
      <c r="AA351" s="29">
        <v>1</v>
      </c>
      <c r="AB351" s="29"/>
      <c r="AC351" s="29">
        <v>14</v>
      </c>
    </row>
    <row r="352" spans="11:29" x14ac:dyDescent="0.25">
      <c r="K352" s="7" t="s">
        <v>9</v>
      </c>
      <c r="M352" s="29"/>
      <c r="N352" s="29"/>
      <c r="O352" s="29">
        <v>3.0470015104518575</v>
      </c>
      <c r="P352" s="29">
        <v>2</v>
      </c>
      <c r="Q352" s="29">
        <v>1</v>
      </c>
      <c r="R352" s="29">
        <v>1</v>
      </c>
      <c r="S352" s="29">
        <v>1</v>
      </c>
      <c r="T352" s="29">
        <v>2</v>
      </c>
      <c r="U352" s="29"/>
      <c r="V352" s="29">
        <v>1</v>
      </c>
      <c r="W352" s="29"/>
      <c r="X352" s="29"/>
      <c r="Y352" s="29">
        <v>1</v>
      </c>
      <c r="Z352" s="29">
        <v>1</v>
      </c>
      <c r="AA352" s="29">
        <v>1</v>
      </c>
      <c r="AB352" s="29"/>
      <c r="AC352" s="29">
        <v>14.047001510451857</v>
      </c>
    </row>
    <row r="353" spans="11:29" x14ac:dyDescent="0.25">
      <c r="K353" s="7" t="s">
        <v>5</v>
      </c>
      <c r="M353" s="29"/>
      <c r="N353" s="29"/>
      <c r="O353" s="29">
        <v>4.3302312680142059</v>
      </c>
      <c r="P353" s="29">
        <v>2</v>
      </c>
      <c r="Q353" s="29">
        <v>1</v>
      </c>
      <c r="R353" s="29">
        <v>1</v>
      </c>
      <c r="S353" s="29">
        <v>1</v>
      </c>
      <c r="T353" s="29">
        <v>2</v>
      </c>
      <c r="U353" s="29"/>
      <c r="V353" s="29">
        <v>1</v>
      </c>
      <c r="W353" s="29"/>
      <c r="X353" s="29"/>
      <c r="Y353" s="29">
        <v>1</v>
      </c>
      <c r="Z353" s="29">
        <v>1</v>
      </c>
      <c r="AA353" s="29">
        <v>1</v>
      </c>
      <c r="AB353" s="29"/>
      <c r="AC353" s="29">
        <v>15.330231268014206</v>
      </c>
    </row>
    <row r="354" spans="11:29" x14ac:dyDescent="0.25">
      <c r="K354" s="7" t="s">
        <v>17</v>
      </c>
      <c r="M354" s="29"/>
      <c r="N354" s="29"/>
      <c r="O354" s="29">
        <v>5.3778656976924086</v>
      </c>
      <c r="P354" s="29">
        <v>2</v>
      </c>
      <c r="Q354" s="29">
        <v>1</v>
      </c>
      <c r="R354" s="29">
        <v>1</v>
      </c>
      <c r="S354" s="29">
        <v>1</v>
      </c>
      <c r="T354" s="29">
        <v>2</v>
      </c>
      <c r="U354" s="29"/>
      <c r="V354" s="29">
        <v>1</v>
      </c>
      <c r="W354" s="29"/>
      <c r="X354" s="29"/>
      <c r="Y354" s="29">
        <v>1</v>
      </c>
      <c r="Z354" s="29">
        <v>1</v>
      </c>
      <c r="AA354" s="29">
        <v>1</v>
      </c>
      <c r="AB354" s="29"/>
      <c r="AC354" s="29">
        <v>16.377865697692407</v>
      </c>
    </row>
    <row r="355" spans="11:29" x14ac:dyDescent="0.25">
      <c r="K355" s="7" t="s">
        <v>0</v>
      </c>
      <c r="M355" s="29"/>
      <c r="N355" s="29"/>
      <c r="O355" s="29">
        <v>5.1135603086991752</v>
      </c>
      <c r="P355" s="29">
        <v>1.6901512001310763</v>
      </c>
      <c r="Q355" s="29">
        <v>0.58147710932342334</v>
      </c>
      <c r="R355" s="29">
        <v>1</v>
      </c>
      <c r="S355" s="29">
        <v>1</v>
      </c>
      <c r="T355" s="29">
        <v>2</v>
      </c>
      <c r="U355" s="29"/>
      <c r="V355" s="29">
        <v>0.82523899912120635</v>
      </c>
      <c r="W355" s="29"/>
      <c r="X355" s="29"/>
      <c r="Y355" s="29">
        <v>0.85289028947999146</v>
      </c>
      <c r="Z355" s="29">
        <v>1</v>
      </c>
      <c r="AA355" s="29">
        <v>2</v>
      </c>
      <c r="AB355" s="29"/>
      <c r="AC355" s="29">
        <v>16.063317906754872</v>
      </c>
    </row>
    <row r="356" spans="11:29" x14ac:dyDescent="0.25">
      <c r="K356" s="7" t="s">
        <v>3</v>
      </c>
      <c r="M356" s="29"/>
      <c r="N356" s="29"/>
      <c r="O356" s="29">
        <v>7.103901780161566</v>
      </c>
      <c r="P356" s="29">
        <v>2.4136675322358916</v>
      </c>
      <c r="Q356" s="29">
        <v>1.1910655375702937</v>
      </c>
      <c r="R356" s="29">
        <v>1</v>
      </c>
      <c r="S356" s="29">
        <v>1</v>
      </c>
      <c r="T356" s="29">
        <v>1.662480838635771</v>
      </c>
      <c r="U356" s="29"/>
      <c r="V356" s="29">
        <v>1.6903739052702147</v>
      </c>
      <c r="W356" s="29"/>
      <c r="X356" s="29"/>
      <c r="Y356" s="29">
        <v>1.7470132784933834</v>
      </c>
      <c r="Z356" s="29">
        <v>0.65328198792483372</v>
      </c>
      <c r="AA356" s="29">
        <v>3.5899524431139422</v>
      </c>
      <c r="AB356" s="29"/>
      <c r="AC356" s="29">
        <v>22.051737303405901</v>
      </c>
    </row>
    <row r="357" spans="11:29" x14ac:dyDescent="0.25">
      <c r="K357" s="7" t="s">
        <v>2</v>
      </c>
      <c r="M357" s="29"/>
      <c r="N357" s="29"/>
      <c r="O357" s="29">
        <v>6.9678226232813447</v>
      </c>
      <c r="P357" s="29">
        <v>2.5701404237797059</v>
      </c>
      <c r="Q357" s="29">
        <v>1.322899554007698</v>
      </c>
      <c r="R357" s="29">
        <v>1</v>
      </c>
      <c r="S357" s="29">
        <v>1</v>
      </c>
      <c r="T357" s="29">
        <v>1.7358080460943439</v>
      </c>
      <c r="U357" s="29">
        <v>1</v>
      </c>
      <c r="V357" s="29">
        <v>1.8774742571680221</v>
      </c>
      <c r="W357" s="29"/>
      <c r="X357" s="29"/>
      <c r="Y357" s="29">
        <v>1.9403828035180866</v>
      </c>
      <c r="Z357" s="29">
        <v>0.7255910134298722</v>
      </c>
      <c r="AA357" s="29">
        <v>4.6267655084330848</v>
      </c>
      <c r="AB357" s="29"/>
      <c r="AC357" s="29">
        <v>24.766884229712161</v>
      </c>
    </row>
    <row r="358" spans="11:29" x14ac:dyDescent="0.25">
      <c r="K358" s="7" t="s">
        <v>8</v>
      </c>
      <c r="M358" s="29"/>
      <c r="N358" s="29"/>
      <c r="O358" s="29">
        <v>3.6088986773029865</v>
      </c>
      <c r="P358" s="29">
        <v>1.6226397407151723</v>
      </c>
      <c r="Q358" s="29">
        <v>0.52459628630969857</v>
      </c>
      <c r="R358" s="29">
        <v>1</v>
      </c>
      <c r="S358" s="29">
        <v>1</v>
      </c>
      <c r="T358" s="29">
        <v>2</v>
      </c>
      <c r="U358" s="29">
        <v>3.8341867237814533</v>
      </c>
      <c r="V358" s="29">
        <v>0.74451308110931069</v>
      </c>
      <c r="W358" s="29"/>
      <c r="X358" s="29"/>
      <c r="Y358" s="29">
        <v>0.76945948742746839</v>
      </c>
      <c r="Z358" s="29">
        <v>1</v>
      </c>
      <c r="AA358" s="29">
        <v>2.7272681861939536</v>
      </c>
      <c r="AB358" s="29"/>
      <c r="AC358" s="29">
        <v>18.831562182840045</v>
      </c>
    </row>
    <row r="359" spans="11:29" x14ac:dyDescent="0.25">
      <c r="K359" s="7" t="s">
        <v>7</v>
      </c>
      <c r="M359" s="29"/>
      <c r="N359" s="29"/>
      <c r="O359" s="29">
        <v>2</v>
      </c>
      <c r="P359" s="29">
        <v>1</v>
      </c>
      <c r="Q359" s="29">
        <v>1</v>
      </c>
      <c r="R359" s="29">
        <v>1</v>
      </c>
      <c r="S359" s="29">
        <v>1</v>
      </c>
      <c r="T359" s="29">
        <v>1</v>
      </c>
      <c r="U359" s="29">
        <v>4.0606259830752576</v>
      </c>
      <c r="V359" s="29">
        <v>1</v>
      </c>
      <c r="W359" s="29"/>
      <c r="X359" s="29"/>
      <c r="Y359" s="29">
        <v>1</v>
      </c>
      <c r="Z359" s="29">
        <v>1</v>
      </c>
      <c r="AA359" s="29">
        <v>1.6934827223454083</v>
      </c>
      <c r="AB359" s="29"/>
      <c r="AC359" s="29">
        <v>15.754108705420666</v>
      </c>
    </row>
    <row r="360" spans="11:29" x14ac:dyDescent="0.25">
      <c r="K360" s="4">
        <v>512</v>
      </c>
      <c r="M360" s="29"/>
      <c r="N360" s="29"/>
      <c r="O360" s="29">
        <v>57.791927556869865</v>
      </c>
      <c r="P360" s="29">
        <v>16.156557719267113</v>
      </c>
      <c r="Q360" s="29">
        <v>6.8111961022334562</v>
      </c>
      <c r="R360" s="29">
        <v>5</v>
      </c>
      <c r="S360" s="29">
        <v>5</v>
      </c>
      <c r="T360" s="29">
        <v>11.541338769355631</v>
      </c>
      <c r="U360" s="29"/>
      <c r="V360" s="29">
        <v>4.7527072255390586</v>
      </c>
      <c r="W360" s="29"/>
      <c r="X360" s="29"/>
      <c r="Y360" s="29">
        <v>4.8114352018694682</v>
      </c>
      <c r="Z360" s="29">
        <v>5</v>
      </c>
      <c r="AA360" s="29">
        <v>4.5298929619938288</v>
      </c>
      <c r="AB360" s="29"/>
      <c r="AC360" s="29">
        <v>121.39505553712843</v>
      </c>
    </row>
    <row r="361" spans="11:29" x14ac:dyDescent="0.25">
      <c r="K361" s="7" t="s">
        <v>12</v>
      </c>
      <c r="M361" s="29"/>
      <c r="N361" s="29"/>
      <c r="O361" s="29">
        <v>12.214975559453681</v>
      </c>
      <c r="P361" s="29">
        <v>4.0737934958897215</v>
      </c>
      <c r="Q361" s="29">
        <v>1</v>
      </c>
      <c r="R361" s="29">
        <v>1</v>
      </c>
      <c r="S361" s="29">
        <v>1</v>
      </c>
      <c r="T361" s="29">
        <v>2.4404584150910589</v>
      </c>
      <c r="U361" s="29"/>
      <c r="V361" s="29">
        <v>1</v>
      </c>
      <c r="W361" s="29"/>
      <c r="X361" s="29"/>
      <c r="Y361" s="29">
        <v>1</v>
      </c>
      <c r="Z361" s="29">
        <v>1</v>
      </c>
      <c r="AA361" s="29">
        <v>1</v>
      </c>
      <c r="AB361" s="29"/>
      <c r="AC361" s="29">
        <v>25.729227470434459</v>
      </c>
    </row>
    <row r="362" spans="11:29" x14ac:dyDescent="0.25">
      <c r="K362" s="7" t="s">
        <v>10</v>
      </c>
      <c r="M362" s="29"/>
      <c r="N362" s="29"/>
      <c r="O362" s="29">
        <v>27.204887141899384</v>
      </c>
      <c r="P362" s="29">
        <v>5.3204257615137927</v>
      </c>
      <c r="Q362" s="29">
        <v>0.81119610223345662</v>
      </c>
      <c r="R362" s="29">
        <v>1</v>
      </c>
      <c r="S362" s="29">
        <v>1</v>
      </c>
      <c r="T362" s="29">
        <v>3.0420936672577175</v>
      </c>
      <c r="U362" s="29"/>
      <c r="V362" s="29">
        <v>1.151258835067603</v>
      </c>
      <c r="W362" s="29"/>
      <c r="X362" s="29"/>
      <c r="Y362" s="29">
        <v>1.189834074919901</v>
      </c>
      <c r="Z362" s="29">
        <v>1</v>
      </c>
      <c r="AA362" s="29">
        <v>0.52989296199382874</v>
      </c>
      <c r="AB362" s="29"/>
      <c r="AC362" s="29">
        <v>42.24958854488569</v>
      </c>
    </row>
    <row r="363" spans="11:29" x14ac:dyDescent="0.25">
      <c r="K363" s="7" t="s">
        <v>9</v>
      </c>
      <c r="M363" s="29"/>
      <c r="N363" s="29"/>
      <c r="O363" s="29">
        <v>12.829043879819979</v>
      </c>
      <c r="P363" s="29">
        <v>2.7623384618635995</v>
      </c>
      <c r="Q363" s="29">
        <v>2</v>
      </c>
      <c r="R363" s="29">
        <v>1</v>
      </c>
      <c r="S363" s="29">
        <v>1</v>
      </c>
      <c r="T363" s="29">
        <v>2.0587866870068545</v>
      </c>
      <c r="U363" s="29"/>
      <c r="V363" s="29">
        <v>0.60144839047145615</v>
      </c>
      <c r="W363" s="29"/>
      <c r="X363" s="29"/>
      <c r="Y363" s="29">
        <v>0.62160112694956771</v>
      </c>
      <c r="Z363" s="29">
        <v>1</v>
      </c>
      <c r="AA363" s="29">
        <v>1</v>
      </c>
      <c r="AB363" s="29"/>
      <c r="AC363" s="29">
        <v>24.873218546111456</v>
      </c>
    </row>
    <row r="364" spans="11:29" x14ac:dyDescent="0.25">
      <c r="K364" s="7" t="s">
        <v>5</v>
      </c>
      <c r="M364" s="29"/>
      <c r="N364" s="29"/>
      <c r="O364" s="29">
        <v>2.5430209756968205</v>
      </c>
      <c r="P364" s="29">
        <v>2</v>
      </c>
      <c r="Q364" s="29">
        <v>2</v>
      </c>
      <c r="R364" s="29">
        <v>1</v>
      </c>
      <c r="S364" s="29">
        <v>1</v>
      </c>
      <c r="T364" s="29">
        <v>2</v>
      </c>
      <c r="U364" s="29"/>
      <c r="V364" s="29">
        <v>1</v>
      </c>
      <c r="W364" s="29"/>
      <c r="X364" s="29"/>
      <c r="Y364" s="29">
        <v>1</v>
      </c>
      <c r="Z364" s="29">
        <v>1</v>
      </c>
      <c r="AA364" s="29">
        <v>1</v>
      </c>
      <c r="AB364" s="29"/>
      <c r="AC364" s="29">
        <v>14.54302097569682</v>
      </c>
    </row>
    <row r="365" spans="11:29" x14ac:dyDescent="0.25">
      <c r="K365" s="7" t="s">
        <v>17</v>
      </c>
      <c r="M365" s="29"/>
      <c r="N365" s="29"/>
      <c r="O365" s="29">
        <v>3</v>
      </c>
      <c r="P365" s="29">
        <v>2</v>
      </c>
      <c r="Q365" s="29">
        <v>1</v>
      </c>
      <c r="R365" s="29">
        <v>1</v>
      </c>
      <c r="S365" s="29">
        <v>1</v>
      </c>
      <c r="T365" s="29">
        <v>2</v>
      </c>
      <c r="U365" s="29"/>
      <c r="V365" s="29">
        <v>1</v>
      </c>
      <c r="W365" s="29"/>
      <c r="X365" s="29"/>
      <c r="Y365" s="29">
        <v>1</v>
      </c>
      <c r="Z365" s="29">
        <v>1</v>
      </c>
      <c r="AA365" s="29">
        <v>1</v>
      </c>
      <c r="AB365" s="29"/>
      <c r="AC365" s="29">
        <v>14</v>
      </c>
    </row>
    <row r="366" spans="11:29" x14ac:dyDescent="0.25">
      <c r="K366" s="4">
        <v>516</v>
      </c>
      <c r="M366" s="29"/>
      <c r="N366" s="29"/>
      <c r="O366" s="29">
        <v>20.305565269085879</v>
      </c>
      <c r="P366" s="29">
        <v>224.82475083963308</v>
      </c>
      <c r="Q366" s="29">
        <v>38.96495335941384</v>
      </c>
      <c r="R366" s="29">
        <v>8.9</v>
      </c>
      <c r="S366" s="29">
        <v>15.740597502823828</v>
      </c>
      <c r="T366" s="29">
        <v>124.52010068361437</v>
      </c>
      <c r="U366" s="29">
        <v>129.5708474484023</v>
      </c>
      <c r="V366" s="29"/>
      <c r="W366" s="29"/>
      <c r="X366" s="29">
        <v>4</v>
      </c>
      <c r="Y366" s="29">
        <v>202.43277764845033</v>
      </c>
      <c r="Z366" s="29">
        <v>4</v>
      </c>
      <c r="AA366" s="29">
        <v>-46.21675816686863</v>
      </c>
      <c r="AB366" s="29"/>
      <c r="AC366" s="29">
        <v>727.04283458455507</v>
      </c>
    </row>
    <row r="367" spans="11:29" x14ac:dyDescent="0.25">
      <c r="K367" s="7" t="s">
        <v>10</v>
      </c>
      <c r="M367" s="29"/>
      <c r="N367" s="29"/>
      <c r="O367" s="29">
        <v>0.76103911551169878</v>
      </c>
      <c r="P367" s="29">
        <v>1.8688172460858805</v>
      </c>
      <c r="Q367" s="29"/>
      <c r="R367" s="29"/>
      <c r="S367" s="29"/>
      <c r="T367" s="29">
        <v>-15.924224339731545</v>
      </c>
      <c r="U367" s="29"/>
      <c r="V367" s="29"/>
      <c r="W367" s="29"/>
      <c r="X367" s="29"/>
      <c r="Y367" s="29"/>
      <c r="Z367" s="29"/>
      <c r="AA367" s="29"/>
      <c r="AB367" s="29"/>
      <c r="AC367" s="29">
        <v>-13.294367978133966</v>
      </c>
    </row>
    <row r="368" spans="11:29" x14ac:dyDescent="0.25">
      <c r="K368" s="7" t="s">
        <v>9</v>
      </c>
      <c r="M368" s="29"/>
      <c r="N368" s="29"/>
      <c r="O368" s="29">
        <v>3.6363077503072097</v>
      </c>
      <c r="P368" s="29">
        <v>8.9293631527477011</v>
      </c>
      <c r="Q368" s="29">
        <v>4.0907263108152323</v>
      </c>
      <c r="R368" s="29"/>
      <c r="S368" s="29">
        <v>1</v>
      </c>
      <c r="T368" s="29">
        <v>9.033259129203044</v>
      </c>
      <c r="U368" s="29"/>
      <c r="V368" s="29"/>
      <c r="W368" s="29"/>
      <c r="X368" s="29"/>
      <c r="Y368" s="29"/>
      <c r="Z368" s="29"/>
      <c r="AA368" s="29">
        <v>0.89801485732808439</v>
      </c>
      <c r="AB368" s="29"/>
      <c r="AC368" s="29">
        <v>27.587671200401275</v>
      </c>
    </row>
    <row r="369" spans="11:29" x14ac:dyDescent="0.25">
      <c r="K369" s="7" t="s">
        <v>5</v>
      </c>
      <c r="M369" s="29"/>
      <c r="N369" s="29"/>
      <c r="O369" s="29">
        <v>7.4625010172528077</v>
      </c>
      <c r="P369" s="29">
        <v>18.325011573943332</v>
      </c>
      <c r="Q369" s="29">
        <v>7.1849090633732597</v>
      </c>
      <c r="R369" s="29"/>
      <c r="S369" s="29">
        <v>2</v>
      </c>
      <c r="T369" s="29">
        <v>23.631128174058585</v>
      </c>
      <c r="U369" s="29"/>
      <c r="V369" s="29"/>
      <c r="W369" s="29"/>
      <c r="X369" s="29"/>
      <c r="Y369" s="29">
        <v>7.1488032186552308</v>
      </c>
      <c r="Z369" s="29"/>
      <c r="AA369" s="29">
        <v>-85.396939327360457</v>
      </c>
      <c r="AB369" s="29"/>
      <c r="AC369" s="29">
        <v>-19.644586280077235</v>
      </c>
    </row>
    <row r="370" spans="11:29" x14ac:dyDescent="0.25">
      <c r="K370" s="7" t="s">
        <v>17</v>
      </c>
      <c r="M370" s="29"/>
      <c r="N370" s="29"/>
      <c r="O370" s="29">
        <v>11.971476421472623</v>
      </c>
      <c r="P370" s="29">
        <v>29.397308418918726</v>
      </c>
      <c r="Q370" s="29">
        <v>8.8200050859405099</v>
      </c>
      <c r="R370" s="29">
        <v>8.9</v>
      </c>
      <c r="S370" s="29">
        <v>2.4804602828771474</v>
      </c>
      <c r="T370" s="29">
        <v>-4.6201729616649061</v>
      </c>
      <c r="U370" s="29"/>
      <c r="V370" s="29"/>
      <c r="W370" s="29"/>
      <c r="X370" s="29"/>
      <c r="Y370" s="29">
        <v>17.679945792896852</v>
      </c>
      <c r="Z370" s="29"/>
      <c r="AA370" s="29">
        <v>5.761441169307548</v>
      </c>
      <c r="AB370" s="29"/>
      <c r="AC370" s="29">
        <v>80.390464209748501</v>
      </c>
    </row>
    <row r="371" spans="11:29" x14ac:dyDescent="0.25">
      <c r="K371" s="7" t="s">
        <v>0</v>
      </c>
      <c r="M371" s="29"/>
      <c r="N371" s="29"/>
      <c r="O371" s="29">
        <v>-58.342716603908656</v>
      </c>
      <c r="P371" s="29">
        <v>37.662426456819226</v>
      </c>
      <c r="Q371" s="29">
        <v>7.4698976869370224</v>
      </c>
      <c r="R371" s="29"/>
      <c r="S371" s="29">
        <v>1.0859887796501879</v>
      </c>
      <c r="T371" s="29">
        <v>29.833040991149385</v>
      </c>
      <c r="U371" s="29"/>
      <c r="V371" s="29"/>
      <c r="W371" s="29"/>
      <c r="X371" s="29"/>
      <c r="Y371" s="29">
        <v>32.399908440144252</v>
      </c>
      <c r="Z371" s="29"/>
      <c r="AA371" s="29">
        <v>-13.664615054622629</v>
      </c>
      <c r="AB371" s="29"/>
      <c r="AC371" s="29">
        <v>36.443930696168792</v>
      </c>
    </row>
    <row r="372" spans="11:29" x14ac:dyDescent="0.25">
      <c r="K372" s="7" t="s">
        <v>3</v>
      </c>
      <c r="M372" s="29"/>
      <c r="N372" s="29"/>
      <c r="O372" s="29">
        <v>17.86178852081115</v>
      </c>
      <c r="P372" s="29">
        <v>42.159890302066287</v>
      </c>
      <c r="Q372" s="29">
        <v>3.3915428130024265</v>
      </c>
      <c r="R372" s="29"/>
      <c r="S372" s="29">
        <v>1</v>
      </c>
      <c r="T372" s="29">
        <v>29.547392337521103</v>
      </c>
      <c r="U372" s="29"/>
      <c r="V372" s="29"/>
      <c r="W372" s="29"/>
      <c r="X372" s="29"/>
      <c r="Y372" s="29">
        <v>47.661814894333808</v>
      </c>
      <c r="Z372" s="29"/>
      <c r="AA372" s="29">
        <v>-11.022918079781395</v>
      </c>
      <c r="AB372" s="29"/>
      <c r="AC372" s="29">
        <v>130.59951078795339</v>
      </c>
    </row>
    <row r="373" spans="11:29" x14ac:dyDescent="0.25">
      <c r="K373" s="7" t="s">
        <v>2</v>
      </c>
      <c r="M373" s="29"/>
      <c r="N373" s="29"/>
      <c r="O373" s="29">
        <v>17.05757954603245</v>
      </c>
      <c r="P373" s="29">
        <v>40.431194763024024</v>
      </c>
      <c r="Q373" s="29">
        <v>3.3747182121511172</v>
      </c>
      <c r="R373" s="29"/>
      <c r="S373" s="29">
        <v>0.56645503379085049</v>
      </c>
      <c r="T373" s="29">
        <v>22.294451245174884</v>
      </c>
      <c r="U373" s="29"/>
      <c r="V373" s="29"/>
      <c r="W373" s="29"/>
      <c r="X373" s="29"/>
      <c r="Y373" s="29">
        <v>43.779233894819257</v>
      </c>
      <c r="Z373" s="29"/>
      <c r="AA373" s="29">
        <v>15.348582833354941</v>
      </c>
      <c r="AB373" s="29"/>
      <c r="AC373" s="29">
        <v>142.85221552834753</v>
      </c>
    </row>
    <row r="374" spans="11:29" x14ac:dyDescent="0.25">
      <c r="K374" s="7" t="s">
        <v>8</v>
      </c>
      <c r="M374" s="29"/>
      <c r="N374" s="29"/>
      <c r="O374" s="29">
        <v>9.3702110548565365</v>
      </c>
      <c r="P374" s="29">
        <v>21.655188305345384</v>
      </c>
      <c r="Q374" s="29">
        <v>1.9277941460199883</v>
      </c>
      <c r="R374" s="29"/>
      <c r="S374" s="29">
        <v>2</v>
      </c>
      <c r="T374" s="29">
        <v>16.307024456870366</v>
      </c>
      <c r="U374" s="29">
        <v>1.905990328345712</v>
      </c>
      <c r="V374" s="29"/>
      <c r="W374" s="29"/>
      <c r="X374" s="29"/>
      <c r="Y374" s="29">
        <v>25.400670768936667</v>
      </c>
      <c r="Z374" s="29"/>
      <c r="AA374" s="29">
        <v>29.616948586954937</v>
      </c>
      <c r="AB374" s="29"/>
      <c r="AC374" s="29">
        <v>108.18382764732958</v>
      </c>
    </row>
    <row r="375" spans="11:29" x14ac:dyDescent="0.25">
      <c r="K375" s="7" t="s">
        <v>7</v>
      </c>
      <c r="M375" s="29"/>
      <c r="N375" s="29"/>
      <c r="O375" s="29">
        <v>7.0462557811360611</v>
      </c>
      <c r="P375" s="29">
        <v>17.302874524741803</v>
      </c>
      <c r="Q375" s="29">
        <v>2.0566583456905985</v>
      </c>
      <c r="R375" s="29"/>
      <c r="S375" s="29">
        <v>1.6076934065056419</v>
      </c>
      <c r="T375" s="29">
        <v>9.5630174740360196</v>
      </c>
      <c r="U375" s="29">
        <v>44.807665511920156</v>
      </c>
      <c r="V375" s="29"/>
      <c r="W375" s="29"/>
      <c r="X375" s="29"/>
      <c r="Y375" s="29">
        <v>19.833058839087865</v>
      </c>
      <c r="Z375" s="29"/>
      <c r="AA375" s="29">
        <v>8.6811114991112586</v>
      </c>
      <c r="AB375" s="29"/>
      <c r="AC375" s="29">
        <v>110.8983353822294</v>
      </c>
    </row>
    <row r="376" spans="11:29" x14ac:dyDescent="0.25">
      <c r="K376" s="7" t="s">
        <v>20</v>
      </c>
      <c r="M376" s="29"/>
      <c r="N376" s="29"/>
      <c r="O376" s="29">
        <v>2.4811226656139986</v>
      </c>
      <c r="P376" s="29">
        <v>6.0926760959407433</v>
      </c>
      <c r="Q376" s="29">
        <v>0.64870169548367307</v>
      </c>
      <c r="R376" s="29"/>
      <c r="S376" s="29"/>
      <c r="T376" s="29">
        <v>3.8551841769974415</v>
      </c>
      <c r="U376" s="29">
        <v>53.816364899932431</v>
      </c>
      <c r="V376" s="29"/>
      <c r="W376" s="29"/>
      <c r="X376" s="29"/>
      <c r="Y376" s="29">
        <v>7.5293417995763923</v>
      </c>
      <c r="Z376" s="29"/>
      <c r="AA376" s="29">
        <v>2.9244150079178741</v>
      </c>
      <c r="AB376" s="29"/>
      <c r="AC376" s="29">
        <v>77.347806341462544</v>
      </c>
    </row>
    <row r="377" spans="11:29" x14ac:dyDescent="0.25">
      <c r="K377" s="7" t="s">
        <v>19</v>
      </c>
      <c r="M377" s="29"/>
      <c r="N377" s="29"/>
      <c r="O377" s="29">
        <v>1</v>
      </c>
      <c r="P377" s="29">
        <v>1</v>
      </c>
      <c r="Q377" s="29"/>
      <c r="R377" s="29"/>
      <c r="S377" s="29">
        <v>1</v>
      </c>
      <c r="T377" s="29">
        <v>1</v>
      </c>
      <c r="U377" s="29">
        <v>20.48760609017614</v>
      </c>
      <c r="V377" s="29"/>
      <c r="W377" s="29"/>
      <c r="X377" s="29">
        <v>1</v>
      </c>
      <c r="Y377" s="29">
        <v>1</v>
      </c>
      <c r="Z377" s="29">
        <v>1</v>
      </c>
      <c r="AA377" s="29">
        <v>0.63720034092121813</v>
      </c>
      <c r="AB377" s="29"/>
      <c r="AC377" s="29">
        <v>28.124806431097358</v>
      </c>
    </row>
    <row r="378" spans="11:29" x14ac:dyDescent="0.25">
      <c r="K378" s="7" t="s">
        <v>27</v>
      </c>
      <c r="M378" s="29"/>
      <c r="N378" s="29"/>
      <c r="O378" s="29"/>
      <c r="P378" s="29"/>
      <c r="Q378" s="29"/>
      <c r="R378" s="29"/>
      <c r="S378" s="29">
        <v>1</v>
      </c>
      <c r="T378" s="29"/>
      <c r="U378" s="29">
        <v>7.6081366061955373</v>
      </c>
      <c r="V378" s="29"/>
      <c r="W378" s="29"/>
      <c r="X378" s="29">
        <v>1</v>
      </c>
      <c r="Y378" s="29"/>
      <c r="Z378" s="29">
        <v>1</v>
      </c>
      <c r="AA378" s="29"/>
      <c r="AB378" s="29"/>
      <c r="AC378" s="29">
        <v>10.608136606195536</v>
      </c>
    </row>
    <row r="379" spans="11:29" x14ac:dyDescent="0.25">
      <c r="K379" s="7" t="s">
        <v>26</v>
      </c>
      <c r="M379" s="29"/>
      <c r="N379" s="29"/>
      <c r="O379" s="29"/>
      <c r="P379" s="29"/>
      <c r="Q379" s="29"/>
      <c r="R379" s="29"/>
      <c r="S379" s="29">
        <v>1</v>
      </c>
      <c r="T379" s="29"/>
      <c r="U379" s="29">
        <v>0.94508401183234814</v>
      </c>
      <c r="V379" s="29"/>
      <c r="W379" s="29"/>
      <c r="X379" s="29">
        <v>1</v>
      </c>
      <c r="Y379" s="29"/>
      <c r="Z379" s="29">
        <v>1</v>
      </c>
      <c r="AA379" s="29"/>
      <c r="AB379" s="29"/>
      <c r="AC379" s="29">
        <v>3.945084011832348</v>
      </c>
    </row>
    <row r="380" spans="11:29" x14ac:dyDescent="0.25">
      <c r="K380" s="7" t="s">
        <v>25</v>
      </c>
      <c r="M380" s="29"/>
      <c r="N380" s="29"/>
      <c r="O380" s="29"/>
      <c r="P380" s="29"/>
      <c r="Q380" s="29"/>
      <c r="R380" s="29"/>
      <c r="S380" s="29">
        <v>1</v>
      </c>
      <c r="T380" s="29"/>
      <c r="U380" s="29"/>
      <c r="V380" s="29"/>
      <c r="W380" s="29"/>
      <c r="X380" s="29">
        <v>1</v>
      </c>
      <c r="Y380" s="29"/>
      <c r="Z380" s="29">
        <v>1</v>
      </c>
      <c r="AA380" s="29"/>
      <c r="AB380" s="29"/>
      <c r="AC380" s="29">
        <v>3</v>
      </c>
    </row>
    <row r="381" spans="11:29" x14ac:dyDescent="0.25">
      <c r="K381" s="4">
        <v>521</v>
      </c>
      <c r="M381" s="29"/>
      <c r="N381" s="29"/>
      <c r="O381" s="29">
        <v>986.21050006495102</v>
      </c>
      <c r="P381" s="29">
        <v>1046.4890219747683</v>
      </c>
      <c r="Q381" s="29">
        <v>233.171633829027</v>
      </c>
      <c r="R381" s="29">
        <v>38.209829763559036</v>
      </c>
      <c r="S381" s="29">
        <v>48.880512762444809</v>
      </c>
      <c r="T381" s="29">
        <v>939.74449076229098</v>
      </c>
      <c r="U381" s="29">
        <v>34.743406714236109</v>
      </c>
      <c r="V381" s="29">
        <v>311.23253134609223</v>
      </c>
      <c r="W381" s="29"/>
      <c r="X381" s="29">
        <v>3</v>
      </c>
      <c r="Y381" s="29">
        <v>1019.5894047742092</v>
      </c>
      <c r="Z381" s="29">
        <v>125.05342708055399</v>
      </c>
      <c r="AA381" s="29">
        <v>198.29151390585807</v>
      </c>
      <c r="AB381" s="29"/>
      <c r="AC381" s="29">
        <v>4984.6162729779917</v>
      </c>
    </row>
    <row r="382" spans="11:29" x14ac:dyDescent="0.25">
      <c r="K382" s="7" t="s">
        <v>32</v>
      </c>
      <c r="M382" s="29"/>
      <c r="N382" s="29"/>
      <c r="O382" s="29">
        <v>2.5992972938652539</v>
      </c>
      <c r="P382" s="29">
        <v>2.4716419898535009</v>
      </c>
      <c r="Q382" s="29"/>
      <c r="R382" s="29"/>
      <c r="S382" s="29"/>
      <c r="T382" s="29">
        <v>8.2810752621603232</v>
      </c>
      <c r="U382" s="29"/>
      <c r="V382" s="29"/>
      <c r="W382" s="29"/>
      <c r="X382" s="29"/>
      <c r="Y382" s="29">
        <v>1</v>
      </c>
      <c r="Z382" s="29"/>
      <c r="AA382" s="29"/>
      <c r="AB382" s="29"/>
      <c r="AC382" s="29">
        <v>14.352014545879078</v>
      </c>
    </row>
    <row r="383" spans="11:29" x14ac:dyDescent="0.25">
      <c r="K383" s="7" t="s">
        <v>30</v>
      </c>
      <c r="M383" s="29"/>
      <c r="N383" s="29"/>
      <c r="O383" s="29">
        <v>45.845340125165151</v>
      </c>
      <c r="P383" s="29">
        <v>21.881962147857298</v>
      </c>
      <c r="Q383" s="29">
        <v>1</v>
      </c>
      <c r="R383" s="29">
        <v>-19.3</v>
      </c>
      <c r="S383" s="29">
        <v>1</v>
      </c>
      <c r="T383" s="29">
        <v>-33.192346596358156</v>
      </c>
      <c r="U383" s="29"/>
      <c r="V383" s="29">
        <v>1</v>
      </c>
      <c r="W383" s="29"/>
      <c r="X383" s="29"/>
      <c r="Y383" s="29">
        <v>2</v>
      </c>
      <c r="Z383" s="29">
        <v>1</v>
      </c>
      <c r="AA383" s="29">
        <v>1</v>
      </c>
      <c r="AB383" s="29"/>
      <c r="AC383" s="29">
        <v>22.234955676664292</v>
      </c>
    </row>
    <row r="384" spans="11:29" x14ac:dyDescent="0.25">
      <c r="K384" s="7" t="s">
        <v>12</v>
      </c>
      <c r="M384" s="29"/>
      <c r="N384" s="29"/>
      <c r="O384" s="29">
        <v>155.12835587036915</v>
      </c>
      <c r="P384" s="29">
        <v>56.927663793731327</v>
      </c>
      <c r="Q384" s="29">
        <v>1.6484202080465349</v>
      </c>
      <c r="R384" s="29">
        <v>1</v>
      </c>
      <c r="S384" s="29">
        <v>1</v>
      </c>
      <c r="T384" s="29">
        <v>97.473921244721225</v>
      </c>
      <c r="U384" s="29"/>
      <c r="V384" s="29">
        <v>2.3394569120740023</v>
      </c>
      <c r="W384" s="29"/>
      <c r="X384" s="29"/>
      <c r="Y384" s="29">
        <v>7.3371976046545395</v>
      </c>
      <c r="Z384" s="29">
        <v>0.90413432047147391</v>
      </c>
      <c r="AA384" s="29">
        <v>1.076788046992956</v>
      </c>
      <c r="AB384" s="29"/>
      <c r="AC384" s="29">
        <v>324.83593800106121</v>
      </c>
    </row>
    <row r="385" spans="11:29" x14ac:dyDescent="0.25">
      <c r="K385" s="7" t="s">
        <v>10</v>
      </c>
      <c r="M385" s="29"/>
      <c r="N385" s="29"/>
      <c r="O385" s="29">
        <v>258.77611582201536</v>
      </c>
      <c r="P385" s="29">
        <v>86.500497357157428</v>
      </c>
      <c r="Q385" s="29">
        <v>9.1374224438797764</v>
      </c>
      <c r="R385" s="29">
        <v>2.6214699364526792</v>
      </c>
      <c r="S385" s="29">
        <v>1.533739593597043</v>
      </c>
      <c r="T385" s="29">
        <v>70.654463731769169</v>
      </c>
      <c r="U385" s="29"/>
      <c r="V385" s="29">
        <v>12.967934990439771</v>
      </c>
      <c r="W385" s="29"/>
      <c r="X385" s="29"/>
      <c r="Y385" s="29">
        <v>49.484696826465232</v>
      </c>
      <c r="Z385" s="29">
        <v>5.0117422680399555</v>
      </c>
      <c r="AA385" s="29">
        <v>5.9687858835185725</v>
      </c>
      <c r="AB385" s="29"/>
      <c r="AC385" s="29">
        <v>502.65686885333491</v>
      </c>
    </row>
    <row r="386" spans="11:29" x14ac:dyDescent="0.25">
      <c r="K386" s="7" t="s">
        <v>9</v>
      </c>
      <c r="M386" s="29"/>
      <c r="N386" s="29"/>
      <c r="O386" s="29">
        <v>239.52936809335105</v>
      </c>
      <c r="P386" s="29">
        <v>157.38077770084703</v>
      </c>
      <c r="Q386" s="29">
        <v>27.027136093654587</v>
      </c>
      <c r="R386" s="29">
        <v>7.7539180412290465</v>
      </c>
      <c r="S386" s="29">
        <v>4.5365735231097473</v>
      </c>
      <c r="T386" s="29">
        <v>111</v>
      </c>
      <c r="U386" s="29"/>
      <c r="V386" s="29">
        <v>38.357222290300889</v>
      </c>
      <c r="W386" s="29"/>
      <c r="X386" s="29"/>
      <c r="Y386" s="29">
        <v>147.91665663609936</v>
      </c>
      <c r="Z386" s="29">
        <v>14.823987965595604</v>
      </c>
      <c r="AA386" s="29">
        <v>14.05478058812877</v>
      </c>
      <c r="AB386" s="29"/>
      <c r="AC386" s="29">
        <v>762.38042093231616</v>
      </c>
    </row>
    <row r="387" spans="11:29" x14ac:dyDescent="0.25">
      <c r="K387" s="7" t="s">
        <v>5</v>
      </c>
      <c r="M387" s="29"/>
      <c r="N387" s="29"/>
      <c r="O387" s="29">
        <v>124.60755365941652</v>
      </c>
      <c r="P387" s="29">
        <v>237.35101846276513</v>
      </c>
      <c r="Q387" s="29">
        <v>70.016883823803923</v>
      </c>
      <c r="R387" s="29">
        <v>19.689447627538897</v>
      </c>
      <c r="S387" s="29">
        <v>12.519676416078132</v>
      </c>
      <c r="T387" s="29">
        <v>223</v>
      </c>
      <c r="U387" s="29"/>
      <c r="V387" s="29">
        <v>97.400116354987631</v>
      </c>
      <c r="W387" s="29"/>
      <c r="X387" s="29"/>
      <c r="Y387" s="29">
        <v>244.54978087344011</v>
      </c>
      <c r="Z387" s="29">
        <v>37.642406474752633</v>
      </c>
      <c r="AA387" s="29">
        <v>-10.154182969047469</v>
      </c>
      <c r="AB387" s="29"/>
      <c r="AC387" s="29">
        <v>1056.6227007237355</v>
      </c>
    </row>
    <row r="388" spans="11:29" x14ac:dyDescent="0.25">
      <c r="K388" s="7" t="s">
        <v>17</v>
      </c>
      <c r="M388" s="29"/>
      <c r="N388" s="29"/>
      <c r="O388" s="29">
        <v>1.0025215289017524</v>
      </c>
      <c r="P388" s="29">
        <v>181.2877614294618</v>
      </c>
      <c r="Q388" s="29">
        <v>58.810265239798511</v>
      </c>
      <c r="R388" s="29">
        <v>15.635904942135504</v>
      </c>
      <c r="S388" s="29">
        <v>9.8714525745319293</v>
      </c>
      <c r="T388" s="29">
        <v>175.81741255893175</v>
      </c>
      <c r="U388" s="29"/>
      <c r="V388" s="29">
        <v>77.347977936640859</v>
      </c>
      <c r="W388" s="29"/>
      <c r="X388" s="29"/>
      <c r="Y388" s="29">
        <v>217.55353335220818</v>
      </c>
      <c r="Z388" s="29">
        <v>29.892818760910437</v>
      </c>
      <c r="AA388" s="29">
        <v>-17.529163394944291</v>
      </c>
      <c r="AB388" s="29"/>
      <c r="AC388" s="29">
        <v>749.69048492857655</v>
      </c>
    </row>
    <row r="389" spans="11:29" x14ac:dyDescent="0.25">
      <c r="K389" s="7" t="s">
        <v>0</v>
      </c>
      <c r="M389" s="29"/>
      <c r="N389" s="29"/>
      <c r="O389" s="29">
        <v>85.148779576279338</v>
      </c>
      <c r="P389" s="29">
        <v>173.59889166433905</v>
      </c>
      <c r="Q389" s="29">
        <v>32.315623700605691</v>
      </c>
      <c r="R389" s="29">
        <v>1.5265645413584119</v>
      </c>
      <c r="S389" s="29">
        <v>6.1582945615936673</v>
      </c>
      <c r="T389" s="29">
        <v>149</v>
      </c>
      <c r="U389" s="29">
        <v>1</v>
      </c>
      <c r="V389" s="29">
        <v>43.613941255441198</v>
      </c>
      <c r="W389" s="29"/>
      <c r="X389" s="29"/>
      <c r="Y389" s="29">
        <v>198.68580970562275</v>
      </c>
      <c r="Z389" s="29">
        <v>16.855562047993708</v>
      </c>
      <c r="AA389" s="29">
        <v>-77.828354846367446</v>
      </c>
      <c r="AB389" s="29"/>
      <c r="AC389" s="29">
        <v>630.07511220686627</v>
      </c>
    </row>
    <row r="390" spans="11:29" x14ac:dyDescent="0.25">
      <c r="K390" s="7" t="s">
        <v>3</v>
      </c>
      <c r="M390" s="29"/>
      <c r="N390" s="29"/>
      <c r="O390" s="29">
        <v>48.506016961473634</v>
      </c>
      <c r="P390" s="29">
        <v>93.424660907967478</v>
      </c>
      <c r="Q390" s="29">
        <v>15.809397647980242</v>
      </c>
      <c r="R390" s="29">
        <v>4.2487245117091375</v>
      </c>
      <c r="S390" s="29">
        <v>2.4857950553926549</v>
      </c>
      <c r="T390" s="29">
        <v>90.813802447627836</v>
      </c>
      <c r="U390" s="29">
        <v>1</v>
      </c>
      <c r="V390" s="29">
        <v>21.01766741398853</v>
      </c>
      <c r="W390" s="29"/>
      <c r="X390" s="29"/>
      <c r="Y390" s="29">
        <v>112.40271576764812</v>
      </c>
      <c r="Z390" s="29">
        <v>8.1227375238962534</v>
      </c>
      <c r="AA390" s="29">
        <v>94.253235540433494</v>
      </c>
      <c r="AB390" s="29"/>
      <c r="AC390" s="29">
        <v>492.08475377811737</v>
      </c>
    </row>
    <row r="391" spans="11:29" x14ac:dyDescent="0.25">
      <c r="K391" s="7" t="s">
        <v>2</v>
      </c>
      <c r="M391" s="29"/>
      <c r="N391" s="29"/>
      <c r="O391" s="29">
        <v>17.178413884417147</v>
      </c>
      <c r="P391" s="29">
        <v>26.038834593645824</v>
      </c>
      <c r="Q391" s="29">
        <v>7.6669578576896305</v>
      </c>
      <c r="R391" s="29">
        <v>1.9127089394051746</v>
      </c>
      <c r="S391" s="29">
        <v>2.1190658304334433</v>
      </c>
      <c r="T391" s="29">
        <v>38.694083386200191</v>
      </c>
      <c r="U391" s="29">
        <v>4.2699405771534895</v>
      </c>
      <c r="V391" s="29">
        <v>9.4618232453977456</v>
      </c>
      <c r="W391" s="29"/>
      <c r="X391" s="29"/>
      <c r="Y391" s="29">
        <v>29.70724182098402</v>
      </c>
      <c r="Z391" s="29">
        <v>3.6567286562310826</v>
      </c>
      <c r="AA391" s="29">
        <v>155.29908416181297</v>
      </c>
      <c r="AB391" s="29"/>
      <c r="AC391" s="29">
        <v>296.00488295337072</v>
      </c>
    </row>
    <row r="392" spans="11:29" x14ac:dyDescent="0.25">
      <c r="K392" s="7" t="s">
        <v>8</v>
      </c>
      <c r="M392" s="29"/>
      <c r="N392" s="29"/>
      <c r="O392" s="29">
        <v>4.888737249696546</v>
      </c>
      <c r="P392" s="29">
        <v>6.6380070007104131</v>
      </c>
      <c r="Q392" s="29">
        <v>5.9076870449297001</v>
      </c>
      <c r="R392" s="29">
        <v>1.1210912237301831</v>
      </c>
      <c r="S392" s="29">
        <v>1.6559152077081931</v>
      </c>
      <c r="T392" s="29">
        <v>5.2020787272385869</v>
      </c>
      <c r="U392" s="29">
        <v>22.113059056783563</v>
      </c>
      <c r="V392" s="29">
        <v>5.5458343830402406</v>
      </c>
      <c r="W392" s="29"/>
      <c r="X392" s="29"/>
      <c r="Y392" s="29">
        <v>6.7316587042011173</v>
      </c>
      <c r="Z392" s="29">
        <v>2.1433090626628362</v>
      </c>
      <c r="AA392" s="29">
        <v>26.076633747369755</v>
      </c>
      <c r="AB392" s="29"/>
      <c r="AC392" s="29">
        <v>88.024011408071146</v>
      </c>
    </row>
    <row r="393" spans="11:29" x14ac:dyDescent="0.25">
      <c r="K393" s="7" t="s">
        <v>7</v>
      </c>
      <c r="M393" s="29"/>
      <c r="N393" s="29"/>
      <c r="O393" s="29">
        <v>2</v>
      </c>
      <c r="P393" s="29">
        <v>1.9873049264321532</v>
      </c>
      <c r="Q393" s="29">
        <v>2.8318397686383925</v>
      </c>
      <c r="R393" s="29">
        <v>1</v>
      </c>
      <c r="S393" s="29">
        <v>2</v>
      </c>
      <c r="T393" s="29">
        <v>2</v>
      </c>
      <c r="U393" s="29">
        <v>3.1733437094043042</v>
      </c>
      <c r="V393" s="29">
        <v>1.1805565637813329</v>
      </c>
      <c r="W393" s="29"/>
      <c r="X393" s="29"/>
      <c r="Y393" s="29">
        <v>1.2201134828857978</v>
      </c>
      <c r="Z393" s="29">
        <v>1</v>
      </c>
      <c r="AA393" s="29">
        <v>4.0739071479607638</v>
      </c>
      <c r="AB393" s="29"/>
      <c r="AC393" s="29">
        <v>22.467065599102742</v>
      </c>
    </row>
    <row r="394" spans="11:29" x14ac:dyDescent="0.25">
      <c r="K394" s="7" t="s">
        <v>20</v>
      </c>
      <c r="M394" s="29"/>
      <c r="N394" s="29"/>
      <c r="O394" s="29">
        <v>1</v>
      </c>
      <c r="P394" s="29">
        <v>1</v>
      </c>
      <c r="Q394" s="29">
        <v>1</v>
      </c>
      <c r="R394" s="29">
        <v>1</v>
      </c>
      <c r="S394" s="29">
        <v>2</v>
      </c>
      <c r="T394" s="29">
        <v>1</v>
      </c>
      <c r="U394" s="29">
        <v>2.1870633708947507</v>
      </c>
      <c r="V394" s="29">
        <v>1</v>
      </c>
      <c r="W394" s="29"/>
      <c r="X394" s="29">
        <v>1</v>
      </c>
      <c r="Y394" s="29">
        <v>1</v>
      </c>
      <c r="Z394" s="29">
        <v>2</v>
      </c>
      <c r="AA394" s="29">
        <v>2</v>
      </c>
      <c r="AB394" s="29"/>
      <c r="AC394" s="29">
        <v>16.187063370894752</v>
      </c>
    </row>
    <row r="395" spans="11:29" x14ac:dyDescent="0.25">
      <c r="K395" s="7" t="s">
        <v>19</v>
      </c>
      <c r="M395" s="29"/>
      <c r="N395" s="29"/>
      <c r="O395" s="29"/>
      <c r="P395" s="29"/>
      <c r="Q395" s="29"/>
      <c r="R395" s="29"/>
      <c r="S395" s="29">
        <v>1</v>
      </c>
      <c r="T395" s="29"/>
      <c r="U395" s="29">
        <v>1</v>
      </c>
      <c r="V395" s="29"/>
      <c r="W395" s="29"/>
      <c r="X395" s="29">
        <v>1</v>
      </c>
      <c r="Y395" s="29"/>
      <c r="Z395" s="29">
        <v>1</v>
      </c>
      <c r="AA395" s="29"/>
      <c r="AB395" s="29"/>
      <c r="AC395" s="29">
        <v>4</v>
      </c>
    </row>
    <row r="396" spans="11:29" x14ac:dyDescent="0.25">
      <c r="K396" s="7" t="s">
        <v>27</v>
      </c>
      <c r="M396" s="29"/>
      <c r="N396" s="29"/>
      <c r="O396" s="29"/>
      <c r="P396" s="29"/>
      <c r="Q396" s="29"/>
      <c r="R396" s="29"/>
      <c r="S396" s="29">
        <v>1</v>
      </c>
      <c r="T396" s="29"/>
      <c r="U396" s="29"/>
      <c r="V396" s="29"/>
      <c r="W396" s="29"/>
      <c r="X396" s="29">
        <v>1</v>
      </c>
      <c r="Y396" s="29"/>
      <c r="Z396" s="29">
        <v>1</v>
      </c>
      <c r="AA396" s="29"/>
      <c r="AB396" s="29"/>
      <c r="AC396" s="29">
        <v>3</v>
      </c>
    </row>
    <row r="397" spans="11:29" x14ac:dyDescent="0.25">
      <c r="K397" s="4">
        <v>522</v>
      </c>
      <c r="M397" s="29"/>
      <c r="N397" s="29"/>
      <c r="O397" s="29">
        <v>342.22169843799901</v>
      </c>
      <c r="P397" s="29">
        <v>1333.0810878345737</v>
      </c>
      <c r="Q397" s="29">
        <v>-21.10759183002493</v>
      </c>
      <c r="R397" s="29">
        <v>11.33</v>
      </c>
      <c r="S397" s="29">
        <v>19.934197250866163</v>
      </c>
      <c r="T397" s="29">
        <v>1706.3012722518381</v>
      </c>
      <c r="U397" s="29">
        <v>-145.94605254526567</v>
      </c>
      <c r="V397" s="29"/>
      <c r="W397" s="29"/>
      <c r="X397" s="29"/>
      <c r="Y397" s="29">
        <v>1467.7362490189762</v>
      </c>
      <c r="Z397" s="29">
        <v>8.7000000000000011</v>
      </c>
      <c r="AA397" s="29">
        <v>-108.41577611111393</v>
      </c>
      <c r="AB397" s="29"/>
      <c r="AC397" s="29">
        <v>4613.8350843078497</v>
      </c>
    </row>
    <row r="398" spans="11:29" x14ac:dyDescent="0.25">
      <c r="K398" s="7" t="s">
        <v>30</v>
      </c>
      <c r="M398" s="29"/>
      <c r="N398" s="29"/>
      <c r="O398" s="29">
        <v>2.1336410385764646</v>
      </c>
      <c r="P398" s="29">
        <v>0.79256384563870363</v>
      </c>
      <c r="Q398" s="29"/>
      <c r="R398" s="29">
        <v>11.33</v>
      </c>
      <c r="S398" s="29"/>
      <c r="T398" s="29">
        <v>6.2148341846218624</v>
      </c>
      <c r="U398" s="29"/>
      <c r="V398" s="29"/>
      <c r="W398" s="29"/>
      <c r="X398" s="29"/>
      <c r="Y398" s="29"/>
      <c r="Z398" s="29"/>
      <c r="AA398" s="29"/>
      <c r="AB398" s="29"/>
      <c r="AC398" s="29">
        <v>20.47103906883703</v>
      </c>
    </row>
    <row r="399" spans="11:29" x14ac:dyDescent="0.25">
      <c r="K399" s="7" t="s">
        <v>12</v>
      </c>
      <c r="M399" s="29"/>
      <c r="N399" s="29"/>
      <c r="O399" s="29">
        <v>2.79566281927913</v>
      </c>
      <c r="P399" s="29">
        <v>2.6933840712236896</v>
      </c>
      <c r="Q399" s="29"/>
      <c r="R399" s="29"/>
      <c r="S399" s="29"/>
      <c r="T399" s="29">
        <v>57.660837202253823</v>
      </c>
      <c r="U399" s="29"/>
      <c r="V399" s="29"/>
      <c r="W399" s="29"/>
      <c r="X399" s="29"/>
      <c r="Y399" s="29">
        <v>1</v>
      </c>
      <c r="Z399" s="29"/>
      <c r="AA399" s="29"/>
      <c r="AB399" s="29"/>
      <c r="AC399" s="29">
        <v>64.14988409275665</v>
      </c>
    </row>
    <row r="400" spans="11:29" x14ac:dyDescent="0.25">
      <c r="K400" s="7" t="s">
        <v>10</v>
      </c>
      <c r="M400" s="29"/>
      <c r="N400" s="29"/>
      <c r="O400" s="29">
        <v>3.5705409154646901</v>
      </c>
      <c r="P400" s="29">
        <v>5.1001764282117694</v>
      </c>
      <c r="Q400" s="29"/>
      <c r="R400" s="29"/>
      <c r="S400" s="29"/>
      <c r="T400" s="29">
        <v>132.95299064401777</v>
      </c>
      <c r="U400" s="29"/>
      <c r="V400" s="29"/>
      <c r="W400" s="29"/>
      <c r="X400" s="29"/>
      <c r="Y400" s="29">
        <v>1</v>
      </c>
      <c r="Z400" s="29"/>
      <c r="AA400" s="29"/>
      <c r="AB400" s="29"/>
      <c r="AC400" s="29">
        <v>142.62370798769425</v>
      </c>
    </row>
    <row r="401" spans="11:29" x14ac:dyDescent="0.25">
      <c r="K401" s="7" t="s">
        <v>9</v>
      </c>
      <c r="M401" s="29"/>
      <c r="N401" s="29"/>
      <c r="O401" s="29">
        <v>-45.716964264275127</v>
      </c>
      <c r="P401" s="29">
        <v>5.2155011084001606</v>
      </c>
      <c r="Q401" s="29"/>
      <c r="R401" s="29"/>
      <c r="S401" s="29"/>
      <c r="T401" s="29">
        <v>259.65541008824175</v>
      </c>
      <c r="U401" s="29"/>
      <c r="V401" s="29"/>
      <c r="W401" s="29"/>
      <c r="X401" s="29"/>
      <c r="Y401" s="29">
        <v>1</v>
      </c>
      <c r="Z401" s="29"/>
      <c r="AA401" s="29"/>
      <c r="AB401" s="29"/>
      <c r="AC401" s="29">
        <v>220.15394693236678</v>
      </c>
    </row>
    <row r="402" spans="11:29" x14ac:dyDescent="0.25">
      <c r="K402" s="7" t="s">
        <v>5</v>
      </c>
      <c r="M402" s="29"/>
      <c r="N402" s="29"/>
      <c r="O402" s="29">
        <v>-25.645973997458473</v>
      </c>
      <c r="P402" s="29">
        <v>67.00420984390658</v>
      </c>
      <c r="Q402" s="29">
        <v>1</v>
      </c>
      <c r="R402" s="29"/>
      <c r="S402" s="29">
        <v>1</v>
      </c>
      <c r="T402" s="29">
        <v>359</v>
      </c>
      <c r="U402" s="29"/>
      <c r="V402" s="29"/>
      <c r="W402" s="29"/>
      <c r="X402" s="29"/>
      <c r="Y402" s="29">
        <v>71.268707168192137</v>
      </c>
      <c r="Z402" s="29"/>
      <c r="AA402" s="29">
        <v>2</v>
      </c>
      <c r="AB402" s="29"/>
      <c r="AC402" s="29">
        <v>475.62694301464023</v>
      </c>
    </row>
    <row r="403" spans="11:29" x14ac:dyDescent="0.25">
      <c r="K403" s="7" t="s">
        <v>17</v>
      </c>
      <c r="M403" s="29"/>
      <c r="N403" s="29"/>
      <c r="O403" s="29">
        <v>74.094990957219835</v>
      </c>
      <c r="P403" s="29">
        <v>246.90525636429794</v>
      </c>
      <c r="Q403" s="29">
        <v>1</v>
      </c>
      <c r="R403" s="29"/>
      <c r="S403" s="29">
        <v>2</v>
      </c>
      <c r="T403" s="29">
        <v>240</v>
      </c>
      <c r="U403" s="29"/>
      <c r="V403" s="29"/>
      <c r="W403" s="29"/>
      <c r="X403" s="29"/>
      <c r="Y403" s="29">
        <v>298.00410294293317</v>
      </c>
      <c r="Z403" s="29"/>
      <c r="AA403" s="29">
        <v>1</v>
      </c>
      <c r="AB403" s="29"/>
      <c r="AC403" s="29">
        <v>863.00435026445098</v>
      </c>
    </row>
    <row r="404" spans="11:29" x14ac:dyDescent="0.25">
      <c r="K404" s="7" t="s">
        <v>0</v>
      </c>
      <c r="M404" s="29"/>
      <c r="N404" s="29"/>
      <c r="O404" s="29">
        <v>90.145010558013752</v>
      </c>
      <c r="P404" s="29">
        <v>295.63670451662307</v>
      </c>
      <c r="Q404" s="29">
        <v>0.75</v>
      </c>
      <c r="R404" s="29"/>
      <c r="S404" s="29">
        <v>4.884579860120712</v>
      </c>
      <c r="T404" s="29">
        <v>241</v>
      </c>
      <c r="U404" s="29"/>
      <c r="V404" s="29"/>
      <c r="W404" s="29"/>
      <c r="X404" s="29"/>
      <c r="Y404" s="29">
        <v>350.73623311128966</v>
      </c>
      <c r="Z404" s="29"/>
      <c r="AA404" s="29">
        <v>1.3636363636363638</v>
      </c>
      <c r="AB404" s="29"/>
      <c r="AC404" s="29">
        <v>984.51616440968371</v>
      </c>
    </row>
    <row r="405" spans="11:29" x14ac:dyDescent="0.25">
      <c r="K405" s="7" t="s">
        <v>3</v>
      </c>
      <c r="M405" s="29"/>
      <c r="N405" s="29"/>
      <c r="O405" s="29">
        <v>93.499965175824968</v>
      </c>
      <c r="P405" s="29">
        <v>355.18954433909374</v>
      </c>
      <c r="Q405" s="29">
        <v>-41.031536224577977</v>
      </c>
      <c r="R405" s="29"/>
      <c r="S405" s="29">
        <v>4.6344796259997487</v>
      </c>
      <c r="T405" s="29">
        <v>251.06819211887048</v>
      </c>
      <c r="U405" s="29">
        <v>-74.95976732365061</v>
      </c>
      <c r="V405" s="29"/>
      <c r="W405" s="29"/>
      <c r="X405" s="29"/>
      <c r="Y405" s="29">
        <v>398.22345339758732</v>
      </c>
      <c r="Z405" s="29"/>
      <c r="AA405" s="29">
        <v>-49.780381367289507</v>
      </c>
      <c r="AB405" s="29"/>
      <c r="AC405" s="29">
        <v>936.8439497418583</v>
      </c>
    </row>
    <row r="406" spans="11:29" x14ac:dyDescent="0.25">
      <c r="K406" s="7" t="s">
        <v>2</v>
      </c>
      <c r="M406" s="29"/>
      <c r="N406" s="29"/>
      <c r="O406" s="29">
        <v>105.20088020307431</v>
      </c>
      <c r="P406" s="29">
        <v>256.87699503448277</v>
      </c>
      <c r="Q406" s="29">
        <v>15.44538025112926</v>
      </c>
      <c r="R406" s="29"/>
      <c r="S406" s="29">
        <v>4.4151377647457029</v>
      </c>
      <c r="T406" s="29">
        <v>109.85436716685385</v>
      </c>
      <c r="U406" s="29">
        <v>-18.388148025771919</v>
      </c>
      <c r="V406" s="29"/>
      <c r="W406" s="29"/>
      <c r="X406" s="29"/>
      <c r="Y406" s="29">
        <v>266.17875641526541</v>
      </c>
      <c r="Z406" s="29"/>
      <c r="AA406" s="29">
        <v>-17.708055446147583</v>
      </c>
      <c r="AB406" s="29"/>
      <c r="AC406" s="29">
        <v>721.87531336363179</v>
      </c>
    </row>
    <row r="407" spans="11:29" x14ac:dyDescent="0.25">
      <c r="K407" s="7" t="s">
        <v>8</v>
      </c>
      <c r="M407" s="29"/>
      <c r="N407" s="29"/>
      <c r="O407" s="29">
        <v>34.906596888377351</v>
      </c>
      <c r="P407" s="29">
        <v>84.261466762423439</v>
      </c>
      <c r="Q407" s="29">
        <v>1.1072065143898664</v>
      </c>
      <c r="R407" s="29"/>
      <c r="S407" s="29">
        <v>1</v>
      </c>
      <c r="T407" s="29">
        <v>41.018457359329467</v>
      </c>
      <c r="U407" s="29">
        <v>8.7506304488888684</v>
      </c>
      <c r="V407" s="29"/>
      <c r="W407" s="29"/>
      <c r="X407" s="29"/>
      <c r="Y407" s="29">
        <v>66.466122482045506</v>
      </c>
      <c r="Z407" s="29">
        <v>8.7000000000000011</v>
      </c>
      <c r="AA407" s="29">
        <v>-62.725073948886404</v>
      </c>
      <c r="AB407" s="29"/>
      <c r="AC407" s="29">
        <v>183.4854065065681</v>
      </c>
    </row>
    <row r="408" spans="11:29" x14ac:dyDescent="0.25">
      <c r="K408" s="7" t="s">
        <v>7</v>
      </c>
      <c r="M408" s="29"/>
      <c r="N408" s="29"/>
      <c r="O408" s="29">
        <v>5.2373481439021266</v>
      </c>
      <c r="P408" s="29">
        <v>11.40528552027174</v>
      </c>
      <c r="Q408" s="29">
        <v>0.62135762903392244</v>
      </c>
      <c r="R408" s="29"/>
      <c r="S408" s="29">
        <v>1</v>
      </c>
      <c r="T408" s="29">
        <v>5.8761834876490715</v>
      </c>
      <c r="U408" s="29">
        <v>-62.348767644732028</v>
      </c>
      <c r="V408" s="29"/>
      <c r="W408" s="29"/>
      <c r="X408" s="29"/>
      <c r="Y408" s="29">
        <v>12.858873501663165</v>
      </c>
      <c r="Z408" s="29"/>
      <c r="AA408" s="29">
        <v>16.818733847898457</v>
      </c>
      <c r="AB408" s="29"/>
      <c r="AC408" s="29">
        <v>-8.5309855143135458</v>
      </c>
    </row>
    <row r="409" spans="11:29" x14ac:dyDescent="0.25">
      <c r="K409" s="7" t="s">
        <v>20</v>
      </c>
      <c r="M409" s="29"/>
      <c r="N409" s="29"/>
      <c r="O409" s="29">
        <v>2</v>
      </c>
      <c r="P409" s="29">
        <v>2</v>
      </c>
      <c r="Q409" s="29"/>
      <c r="R409" s="29"/>
      <c r="S409" s="29">
        <v>1</v>
      </c>
      <c r="T409" s="29">
        <v>2</v>
      </c>
      <c r="U409" s="29">
        <v>1</v>
      </c>
      <c r="V409" s="29"/>
      <c r="W409" s="29"/>
      <c r="X409" s="29"/>
      <c r="Y409" s="29">
        <v>1</v>
      </c>
      <c r="Z409" s="29"/>
      <c r="AA409" s="29">
        <v>0.61536443967475318</v>
      </c>
      <c r="AB409" s="29"/>
      <c r="AC409" s="29">
        <v>9.6153644396747531</v>
      </c>
    </row>
    <row r="410" spans="11:29" x14ac:dyDescent="0.25">
      <c r="K410" s="4">
        <v>523</v>
      </c>
      <c r="M410" s="29"/>
      <c r="N410" s="29"/>
      <c r="O410" s="29">
        <v>360.01833151696974</v>
      </c>
      <c r="P410" s="29">
        <v>914.07234567848786</v>
      </c>
      <c r="Q410" s="29">
        <v>8.3420096319834798</v>
      </c>
      <c r="R410" s="29"/>
      <c r="S410" s="29">
        <v>15.051596150999655</v>
      </c>
      <c r="T410" s="29">
        <v>466.99457747072177</v>
      </c>
      <c r="U410" s="29">
        <v>-16.574823091012593</v>
      </c>
      <c r="V410" s="29"/>
      <c r="W410" s="29"/>
      <c r="X410" s="29"/>
      <c r="Y410" s="29">
        <v>909.03287989605167</v>
      </c>
      <c r="Z410" s="29"/>
      <c r="AA410" s="29">
        <v>51.57196457675802</v>
      </c>
      <c r="AB410" s="29"/>
      <c r="AC410" s="29">
        <v>2708.5088818309596</v>
      </c>
    </row>
    <row r="411" spans="11:29" x14ac:dyDescent="0.25">
      <c r="K411" s="7" t="s">
        <v>10</v>
      </c>
      <c r="M411" s="29"/>
      <c r="N411" s="29"/>
      <c r="O411" s="29">
        <v>2</v>
      </c>
      <c r="P411" s="29">
        <v>1.9861171586251063</v>
      </c>
      <c r="Q411" s="29"/>
      <c r="R411" s="29"/>
      <c r="S411" s="29"/>
      <c r="T411" s="29">
        <v>2</v>
      </c>
      <c r="U411" s="29"/>
      <c r="V411" s="29"/>
      <c r="W411" s="29"/>
      <c r="X411" s="29"/>
      <c r="Y411" s="29">
        <v>1.2186456369578407</v>
      </c>
      <c r="Z411" s="29"/>
      <c r="AA411" s="29"/>
      <c r="AB411" s="29"/>
      <c r="AC411" s="29">
        <v>7.2047627955829467</v>
      </c>
    </row>
    <row r="412" spans="11:29" x14ac:dyDescent="0.25">
      <c r="K412" s="7" t="s">
        <v>9</v>
      </c>
      <c r="M412" s="29"/>
      <c r="N412" s="29"/>
      <c r="O412" s="29">
        <v>-9.6363936253149873</v>
      </c>
      <c r="P412" s="29">
        <v>4.8199666244195818</v>
      </c>
      <c r="Q412" s="29"/>
      <c r="R412" s="29"/>
      <c r="S412" s="29"/>
      <c r="T412" s="29">
        <v>3.3146628834421552</v>
      </c>
      <c r="U412" s="29"/>
      <c r="V412" s="29"/>
      <c r="W412" s="29"/>
      <c r="X412" s="29"/>
      <c r="Y412" s="29">
        <v>4.7207227046571072</v>
      </c>
      <c r="Z412" s="29"/>
      <c r="AA412" s="29"/>
      <c r="AB412" s="29"/>
      <c r="AC412" s="29">
        <v>3.2189585872038569</v>
      </c>
    </row>
    <row r="413" spans="11:29" x14ac:dyDescent="0.25">
      <c r="K413" s="7" t="s">
        <v>5</v>
      </c>
      <c r="M413" s="29"/>
      <c r="N413" s="29"/>
      <c r="O413" s="29">
        <v>-52.238362006347849</v>
      </c>
      <c r="P413" s="29">
        <v>13.263209933123946</v>
      </c>
      <c r="Q413" s="29"/>
      <c r="R413" s="29"/>
      <c r="S413" s="29"/>
      <c r="T413" s="29">
        <v>-15</v>
      </c>
      <c r="U413" s="29"/>
      <c r="V413" s="29"/>
      <c r="W413" s="29"/>
      <c r="X413" s="29"/>
      <c r="Y413" s="29">
        <v>15.396721472483282</v>
      </c>
      <c r="Z413" s="29"/>
      <c r="AA413" s="29"/>
      <c r="AB413" s="29"/>
      <c r="AC413" s="29">
        <v>-38.578430600740617</v>
      </c>
    </row>
    <row r="414" spans="11:29" x14ac:dyDescent="0.25">
      <c r="K414" s="7" t="s">
        <v>17</v>
      </c>
      <c r="M414" s="29"/>
      <c r="N414" s="29"/>
      <c r="O414" s="29">
        <v>51.066871978601256</v>
      </c>
      <c r="P414" s="29">
        <v>75.989798825718182</v>
      </c>
      <c r="Q414" s="29">
        <v>0.97501618614965613</v>
      </c>
      <c r="R414" s="29"/>
      <c r="S414" s="29"/>
      <c r="T414" s="29">
        <v>82.892729323644687</v>
      </c>
      <c r="U414" s="29"/>
      <c r="V414" s="29"/>
      <c r="W414" s="29"/>
      <c r="X414" s="29"/>
      <c r="Y414" s="29">
        <v>97.926971123213491</v>
      </c>
      <c r="Z414" s="29"/>
      <c r="AA414" s="29">
        <v>1</v>
      </c>
      <c r="AB414" s="29"/>
      <c r="AC414" s="29">
        <v>309.85138743732728</v>
      </c>
    </row>
    <row r="415" spans="11:29" x14ac:dyDescent="0.25">
      <c r="K415" s="7" t="s">
        <v>0</v>
      </c>
      <c r="M415" s="29"/>
      <c r="N415" s="29"/>
      <c r="O415" s="29">
        <v>66.10556583604361</v>
      </c>
      <c r="P415" s="29">
        <v>124.27981887825315</v>
      </c>
      <c r="Q415" s="29">
        <v>-25.473991980566069</v>
      </c>
      <c r="R415" s="29"/>
      <c r="S415" s="29">
        <v>2.2478731015322833</v>
      </c>
      <c r="T415" s="29">
        <v>55</v>
      </c>
      <c r="U415" s="29"/>
      <c r="V415" s="29"/>
      <c r="W415" s="29"/>
      <c r="X415" s="29"/>
      <c r="Y415" s="29">
        <v>98.387271054632038</v>
      </c>
      <c r="Z415" s="29"/>
      <c r="AA415" s="29">
        <v>7.7568662992669788</v>
      </c>
      <c r="AB415" s="29"/>
      <c r="AC415" s="29">
        <v>328.303403189162</v>
      </c>
    </row>
    <row r="416" spans="11:29" x14ac:dyDescent="0.25">
      <c r="K416" s="7" t="s">
        <v>3</v>
      </c>
      <c r="M416" s="29"/>
      <c r="N416" s="29"/>
      <c r="O416" s="29">
        <v>146.65326468790494</v>
      </c>
      <c r="P416" s="29">
        <v>321.30980029466832</v>
      </c>
      <c r="Q416" s="29">
        <v>-16.462249356619971</v>
      </c>
      <c r="R416" s="29"/>
      <c r="S416" s="29">
        <v>4.3972043850141294</v>
      </c>
      <c r="T416" s="29">
        <v>149.32830254044416</v>
      </c>
      <c r="U416" s="29"/>
      <c r="V416" s="29"/>
      <c r="W416" s="29"/>
      <c r="X416" s="29"/>
      <c r="Y416" s="29">
        <v>356.09860152473783</v>
      </c>
      <c r="Z416" s="29"/>
      <c r="AA416" s="29">
        <v>-48.723081978445741</v>
      </c>
      <c r="AB416" s="29"/>
      <c r="AC416" s="29">
        <v>912.60184209770375</v>
      </c>
    </row>
    <row r="417" spans="11:29" x14ac:dyDescent="0.25">
      <c r="K417" s="7" t="s">
        <v>2</v>
      </c>
      <c r="M417" s="29"/>
      <c r="N417" s="29"/>
      <c r="O417" s="29">
        <v>100.77241811776172</v>
      </c>
      <c r="P417" s="29">
        <v>242.46306750702573</v>
      </c>
      <c r="Q417" s="29">
        <v>27.613398703151155</v>
      </c>
      <c r="R417" s="29"/>
      <c r="S417" s="29">
        <v>4.9169995169258502</v>
      </c>
      <c r="T417" s="29">
        <v>124.8980654336531</v>
      </c>
      <c r="U417" s="29">
        <v>1</v>
      </c>
      <c r="V417" s="29"/>
      <c r="W417" s="29"/>
      <c r="X417" s="29"/>
      <c r="Y417" s="29">
        <v>193.99479418923281</v>
      </c>
      <c r="Z417" s="29"/>
      <c r="AA417" s="29">
        <v>-18.55035995426784</v>
      </c>
      <c r="AB417" s="29"/>
      <c r="AC417" s="29">
        <v>677.10838351348252</v>
      </c>
    </row>
    <row r="418" spans="11:29" x14ac:dyDescent="0.25">
      <c r="K418" s="7" t="s">
        <v>8</v>
      </c>
      <c r="M418" s="29"/>
      <c r="N418" s="29"/>
      <c r="O418" s="29">
        <v>38.110700483137933</v>
      </c>
      <c r="P418" s="29">
        <v>92.12950394223158</v>
      </c>
      <c r="Q418" s="29">
        <v>14.250559057913463</v>
      </c>
      <c r="R418" s="29"/>
      <c r="S418" s="29">
        <v>1.4895191475273921</v>
      </c>
      <c r="T418" s="29">
        <v>45.23808865713174</v>
      </c>
      <c r="U418" s="29">
        <v>1.9103722931103984</v>
      </c>
      <c r="V418" s="29"/>
      <c r="W418" s="29"/>
      <c r="X418" s="29"/>
      <c r="Y418" s="29">
        <v>98.244852643633209</v>
      </c>
      <c r="Z418" s="29"/>
      <c r="AA418" s="29">
        <v>65.299989344640721</v>
      </c>
      <c r="AB418" s="29"/>
      <c r="AC418" s="29">
        <v>356.67358556932646</v>
      </c>
    </row>
    <row r="419" spans="11:29" x14ac:dyDescent="0.25">
      <c r="K419" s="7" t="s">
        <v>7</v>
      </c>
      <c r="M419" s="29"/>
      <c r="N419" s="29"/>
      <c r="O419" s="29">
        <v>12.839489133352712</v>
      </c>
      <c r="P419" s="29">
        <v>28.617586163820054</v>
      </c>
      <c r="Q419" s="29">
        <v>6.5733421677211394</v>
      </c>
      <c r="R419" s="29"/>
      <c r="S419" s="29">
        <v>1</v>
      </c>
      <c r="T419" s="29">
        <v>14.473683098866678</v>
      </c>
      <c r="U419" s="29">
        <v>-48.197387376844219</v>
      </c>
      <c r="V419" s="29"/>
      <c r="W419" s="29"/>
      <c r="X419" s="29"/>
      <c r="Y419" s="29">
        <v>32.89406837836038</v>
      </c>
      <c r="Z419" s="29"/>
      <c r="AA419" s="29">
        <v>29.660242465332519</v>
      </c>
      <c r="AB419" s="29"/>
      <c r="AC419" s="29">
        <v>77.861024030609258</v>
      </c>
    </row>
    <row r="420" spans="11:29" x14ac:dyDescent="0.25">
      <c r="K420" s="7" t="s">
        <v>20</v>
      </c>
      <c r="M420" s="29"/>
      <c r="N420" s="29"/>
      <c r="O420" s="29">
        <v>3.7284839744003944</v>
      </c>
      <c r="P420" s="29">
        <v>7.7000996441555705</v>
      </c>
      <c r="Q420" s="29">
        <v>0.86593485423410987</v>
      </c>
      <c r="R420" s="29"/>
      <c r="S420" s="29">
        <v>1</v>
      </c>
      <c r="T420" s="29">
        <v>4.1398384202706238</v>
      </c>
      <c r="U420" s="29">
        <v>17.929094523950408</v>
      </c>
      <c r="V420" s="29"/>
      <c r="W420" s="29"/>
      <c r="X420" s="29"/>
      <c r="Y420" s="29">
        <v>8.2799970846436555</v>
      </c>
      <c r="Z420" s="29"/>
      <c r="AA420" s="29">
        <v>12.226541603590809</v>
      </c>
      <c r="AB420" s="29"/>
      <c r="AC420" s="29">
        <v>55.86999010524557</v>
      </c>
    </row>
    <row r="421" spans="11:29" x14ac:dyDescent="0.25">
      <c r="K421" s="7" t="s">
        <v>19</v>
      </c>
      <c r="M421" s="29"/>
      <c r="N421" s="29"/>
      <c r="O421" s="29">
        <v>0.61629293743002456</v>
      </c>
      <c r="P421" s="29">
        <v>1.5133767064466368</v>
      </c>
      <c r="Q421" s="29"/>
      <c r="R421" s="29"/>
      <c r="S421" s="29"/>
      <c r="T421" s="29">
        <v>0.70920711326863317</v>
      </c>
      <c r="U421" s="29">
        <v>10.783097468770819</v>
      </c>
      <c r="V421" s="29"/>
      <c r="W421" s="29"/>
      <c r="X421" s="29"/>
      <c r="Y421" s="29">
        <v>1.8702340834999707</v>
      </c>
      <c r="Z421" s="29"/>
      <c r="AA421" s="29">
        <v>2.9017667966405623</v>
      </c>
      <c r="AB421" s="29"/>
      <c r="AC421" s="29">
        <v>18.393975106056647</v>
      </c>
    </row>
    <row r="422" spans="11:29" x14ac:dyDescent="0.25">
      <c r="K422" s="4">
        <v>524</v>
      </c>
      <c r="M422" s="29"/>
      <c r="N422" s="29"/>
      <c r="O422" s="29">
        <v>520.08621940122748</v>
      </c>
      <c r="P422" s="29">
        <v>878.23003750095927</v>
      </c>
      <c r="Q422" s="29">
        <v>24.201035702024363</v>
      </c>
      <c r="R422" s="29"/>
      <c r="S422" s="29">
        <v>5.564005503135685</v>
      </c>
      <c r="T422" s="29">
        <v>787.37939148623275</v>
      </c>
      <c r="U422" s="29">
        <v>-54.746285095931384</v>
      </c>
      <c r="V422" s="29"/>
      <c r="W422" s="29"/>
      <c r="X422" s="29"/>
      <c r="Y422" s="29">
        <v>792.55300745314685</v>
      </c>
      <c r="Z422" s="29"/>
      <c r="AA422" s="29">
        <v>56.973702852517199</v>
      </c>
      <c r="AB422" s="29"/>
      <c r="AC422" s="29">
        <v>3010.241114803312</v>
      </c>
    </row>
    <row r="423" spans="11:29" x14ac:dyDescent="0.25">
      <c r="K423" s="7" t="s">
        <v>32</v>
      </c>
      <c r="M423" s="29"/>
      <c r="N423" s="29"/>
      <c r="O423" s="29">
        <v>3.9059774745331266</v>
      </c>
      <c r="P423" s="29">
        <v>2</v>
      </c>
      <c r="Q423" s="29"/>
      <c r="R423" s="29"/>
      <c r="S423" s="29"/>
      <c r="T423" s="29">
        <v>2.8539361917976369</v>
      </c>
      <c r="U423" s="29"/>
      <c r="V423" s="29"/>
      <c r="W423" s="29"/>
      <c r="X423" s="29"/>
      <c r="Y423" s="29">
        <v>1</v>
      </c>
      <c r="Z423" s="29"/>
      <c r="AA423" s="29"/>
      <c r="AB423" s="29"/>
      <c r="AC423" s="29">
        <v>9.759913666330764</v>
      </c>
    </row>
    <row r="424" spans="11:29" x14ac:dyDescent="0.25">
      <c r="K424" s="7" t="s">
        <v>30</v>
      </c>
      <c r="M424" s="29"/>
      <c r="N424" s="29"/>
      <c r="O424" s="29">
        <v>9.2206172935895729</v>
      </c>
      <c r="P424" s="29">
        <v>3.2192278810617045</v>
      </c>
      <c r="Q424" s="29"/>
      <c r="R424" s="29"/>
      <c r="S424" s="29"/>
      <c r="T424" s="29">
        <v>5.17107519410765</v>
      </c>
      <c r="U424" s="29"/>
      <c r="V424" s="29"/>
      <c r="W424" s="29"/>
      <c r="X424" s="29"/>
      <c r="Y424" s="29">
        <v>1.3873284181406984</v>
      </c>
      <c r="Z424" s="29"/>
      <c r="AA424" s="29"/>
      <c r="AB424" s="29"/>
      <c r="AC424" s="29">
        <v>18.998248786899627</v>
      </c>
    </row>
    <row r="425" spans="11:29" x14ac:dyDescent="0.25">
      <c r="K425" s="7" t="s">
        <v>12</v>
      </c>
      <c r="M425" s="29"/>
      <c r="N425" s="29"/>
      <c r="O425" s="29">
        <v>9.5932309131104496</v>
      </c>
      <c r="P425" s="29">
        <v>9.8901222755641705</v>
      </c>
      <c r="Q425" s="29"/>
      <c r="R425" s="29"/>
      <c r="S425" s="29"/>
      <c r="T425" s="29">
        <v>20.48090535637548</v>
      </c>
      <c r="U425" s="29"/>
      <c r="V425" s="29"/>
      <c r="W425" s="29"/>
      <c r="X425" s="29"/>
      <c r="Y425" s="29">
        <v>2.6676077357458623</v>
      </c>
      <c r="Z425" s="29"/>
      <c r="AA425" s="29"/>
      <c r="AB425" s="29"/>
      <c r="AC425" s="29">
        <v>42.631866280795961</v>
      </c>
    </row>
    <row r="426" spans="11:29" x14ac:dyDescent="0.25">
      <c r="K426" s="7" t="s">
        <v>10</v>
      </c>
      <c r="M426" s="29"/>
      <c r="N426" s="29"/>
      <c r="O426" s="29">
        <v>76.304480735539272</v>
      </c>
      <c r="P426" s="29">
        <v>48.547245893055319</v>
      </c>
      <c r="Q426" s="29"/>
      <c r="R426" s="29"/>
      <c r="S426" s="29"/>
      <c r="T426" s="29">
        <v>88.478640585479852</v>
      </c>
      <c r="U426" s="29"/>
      <c r="V426" s="29"/>
      <c r="W426" s="29"/>
      <c r="X426" s="29"/>
      <c r="Y426" s="29">
        <v>18.411759920434871</v>
      </c>
      <c r="Z426" s="29"/>
      <c r="AA426" s="29"/>
      <c r="AB426" s="29"/>
      <c r="AC426" s="29">
        <v>231.7421271345093</v>
      </c>
    </row>
    <row r="427" spans="11:29" x14ac:dyDescent="0.25">
      <c r="K427" s="7" t="s">
        <v>9</v>
      </c>
      <c r="M427" s="29"/>
      <c r="N427" s="29"/>
      <c r="O427" s="29">
        <v>70.359016161582971</v>
      </c>
      <c r="P427" s="29">
        <v>58.889401236947663</v>
      </c>
      <c r="Q427" s="29"/>
      <c r="R427" s="29"/>
      <c r="S427" s="29"/>
      <c r="T427" s="29">
        <v>118</v>
      </c>
      <c r="U427" s="29"/>
      <c r="V427" s="29"/>
      <c r="W427" s="29"/>
      <c r="X427" s="29"/>
      <c r="Y427" s="29">
        <v>45.200614255155415</v>
      </c>
      <c r="Z427" s="29"/>
      <c r="AA427" s="29">
        <v>1</v>
      </c>
      <c r="AB427" s="29"/>
      <c r="AC427" s="29">
        <v>293.44903165368606</v>
      </c>
    </row>
    <row r="428" spans="11:29" x14ac:dyDescent="0.25">
      <c r="K428" s="7" t="s">
        <v>5</v>
      </c>
      <c r="M428" s="29"/>
      <c r="N428" s="29"/>
      <c r="O428" s="29">
        <v>79.325312773998107</v>
      </c>
      <c r="P428" s="29">
        <v>109.54059302721922</v>
      </c>
      <c r="Q428" s="29">
        <v>1</v>
      </c>
      <c r="R428" s="29"/>
      <c r="S428" s="29">
        <v>1</v>
      </c>
      <c r="T428" s="29">
        <v>144</v>
      </c>
      <c r="U428" s="29"/>
      <c r="V428" s="29"/>
      <c r="W428" s="29"/>
      <c r="X428" s="29"/>
      <c r="Y428" s="29">
        <v>107.0228376143251</v>
      </c>
      <c r="Z428" s="29"/>
      <c r="AA428" s="29">
        <v>0.75454828886795111</v>
      </c>
      <c r="AB428" s="29"/>
      <c r="AC428" s="29">
        <v>442.64329170441039</v>
      </c>
    </row>
    <row r="429" spans="11:29" x14ac:dyDescent="0.25">
      <c r="K429" s="7" t="s">
        <v>17</v>
      </c>
      <c r="M429" s="29"/>
      <c r="N429" s="29"/>
      <c r="O429" s="29">
        <v>73.407128288621806</v>
      </c>
      <c r="P429" s="29">
        <v>166.06451725090835</v>
      </c>
      <c r="Q429" s="29">
        <v>1</v>
      </c>
      <c r="R429" s="29"/>
      <c r="S429" s="29">
        <v>1</v>
      </c>
      <c r="T429" s="29">
        <v>127</v>
      </c>
      <c r="U429" s="29"/>
      <c r="V429" s="29"/>
      <c r="W429" s="29"/>
      <c r="X429" s="29"/>
      <c r="Y429" s="29">
        <v>154.18866169189684</v>
      </c>
      <c r="Z429" s="29"/>
      <c r="AA429" s="29">
        <v>-7.9877434529498377</v>
      </c>
      <c r="AB429" s="29"/>
      <c r="AC429" s="29">
        <v>514.67256377847718</v>
      </c>
    </row>
    <row r="430" spans="11:29" x14ac:dyDescent="0.25">
      <c r="K430" s="7" t="s">
        <v>0</v>
      </c>
      <c r="M430" s="29"/>
      <c r="N430" s="29"/>
      <c r="O430" s="29">
        <v>67.795451838552992</v>
      </c>
      <c r="P430" s="29">
        <v>163.33077446860815</v>
      </c>
      <c r="Q430" s="29">
        <v>2</v>
      </c>
      <c r="R430" s="29"/>
      <c r="S430" s="29">
        <v>1</v>
      </c>
      <c r="T430" s="29">
        <v>107.36925112727997</v>
      </c>
      <c r="U430" s="29"/>
      <c r="V430" s="29"/>
      <c r="W430" s="29"/>
      <c r="X430" s="29"/>
      <c r="Y430" s="29">
        <v>95.396566599488324</v>
      </c>
      <c r="Z430" s="29"/>
      <c r="AA430" s="29">
        <v>6.667764431584386</v>
      </c>
      <c r="AB430" s="29"/>
      <c r="AC430" s="29">
        <v>443.55980846551381</v>
      </c>
    </row>
    <row r="431" spans="11:29" x14ac:dyDescent="0.25">
      <c r="K431" s="7" t="s">
        <v>3</v>
      </c>
      <c r="M431" s="29"/>
      <c r="N431" s="29"/>
      <c r="O431" s="29">
        <v>66.515853166135329</v>
      </c>
      <c r="P431" s="29">
        <v>163.33716756649278</v>
      </c>
      <c r="Q431" s="29">
        <v>19.248870983332122</v>
      </c>
      <c r="R431" s="29"/>
      <c r="S431" s="29">
        <v>0.78558113797391815</v>
      </c>
      <c r="T431" s="29">
        <v>90.40021837567096</v>
      </c>
      <c r="U431" s="29"/>
      <c r="V431" s="29"/>
      <c r="W431" s="29"/>
      <c r="X431" s="29"/>
      <c r="Y431" s="29">
        <v>182.53270329175413</v>
      </c>
      <c r="Z431" s="29"/>
      <c r="AA431" s="29">
        <v>-12.258137332584914</v>
      </c>
      <c r="AB431" s="29"/>
      <c r="AC431" s="29">
        <v>510.56225718877437</v>
      </c>
    </row>
    <row r="432" spans="11:29" x14ac:dyDescent="0.25">
      <c r="K432" s="7" t="s">
        <v>2</v>
      </c>
      <c r="M432" s="29"/>
      <c r="N432" s="29"/>
      <c r="O432" s="29">
        <v>40.073710751130136</v>
      </c>
      <c r="P432" s="29">
        <v>98.405509309485595</v>
      </c>
      <c r="Q432" s="29">
        <v>-17.402954786030211</v>
      </c>
      <c r="R432" s="29"/>
      <c r="S432" s="29">
        <v>0.7784243651617665</v>
      </c>
      <c r="T432" s="29">
        <v>52.974448512797075</v>
      </c>
      <c r="U432" s="29">
        <v>0.51052941334710111</v>
      </c>
      <c r="V432" s="29"/>
      <c r="W432" s="29"/>
      <c r="X432" s="29"/>
      <c r="Y432" s="29">
        <v>119.24064716650699</v>
      </c>
      <c r="Z432" s="29"/>
      <c r="AA432" s="29">
        <v>42.439775610706661</v>
      </c>
      <c r="AB432" s="29"/>
      <c r="AC432" s="29">
        <v>337.0200903431051</v>
      </c>
    </row>
    <row r="433" spans="11:29" x14ac:dyDescent="0.25">
      <c r="K433" s="7" t="s">
        <v>8</v>
      </c>
      <c r="M433" s="29"/>
      <c r="N433" s="29"/>
      <c r="O433" s="29">
        <v>18.961136971976995</v>
      </c>
      <c r="P433" s="29">
        <v>45.105594375359487</v>
      </c>
      <c r="Q433" s="29">
        <v>17.355119504722452</v>
      </c>
      <c r="R433" s="29"/>
      <c r="S433" s="29">
        <v>1</v>
      </c>
      <c r="T433" s="29">
        <v>24.812558059641876</v>
      </c>
      <c r="U433" s="29">
        <v>-52.006167518467691</v>
      </c>
      <c r="V433" s="29"/>
      <c r="W433" s="29"/>
      <c r="X433" s="29"/>
      <c r="Y433" s="29">
        <v>54.505785322611956</v>
      </c>
      <c r="Z433" s="29"/>
      <c r="AA433" s="29">
        <v>17.841509316883517</v>
      </c>
      <c r="AB433" s="29"/>
      <c r="AC433" s="29">
        <v>127.57553603272859</v>
      </c>
    </row>
    <row r="434" spans="11:29" x14ac:dyDescent="0.25">
      <c r="K434" s="7" t="s">
        <v>7</v>
      </c>
      <c r="M434" s="29"/>
      <c r="N434" s="29"/>
      <c r="O434" s="29">
        <v>3.8657151256406981</v>
      </c>
      <c r="P434" s="29">
        <v>8.0370861891450005</v>
      </c>
      <c r="Q434" s="29">
        <v>1</v>
      </c>
      <c r="R434" s="29"/>
      <c r="S434" s="29"/>
      <c r="T434" s="29">
        <v>4.9654031831007597</v>
      </c>
      <c r="U434" s="29">
        <v>-6.9324518772017374</v>
      </c>
      <c r="V434" s="29"/>
      <c r="W434" s="29"/>
      <c r="X434" s="29"/>
      <c r="Y434" s="29">
        <v>8.6964457582854777</v>
      </c>
      <c r="Z434" s="29"/>
      <c r="AA434" s="29">
        <v>7.9848995152615156</v>
      </c>
      <c r="AB434" s="29"/>
      <c r="AC434" s="29">
        <v>27.617097894231719</v>
      </c>
    </row>
    <row r="435" spans="11:29" x14ac:dyDescent="0.25">
      <c r="K435" s="7" t="s">
        <v>20</v>
      </c>
      <c r="M435" s="29"/>
      <c r="N435" s="29"/>
      <c r="O435" s="29">
        <v>0.75858790681606503</v>
      </c>
      <c r="P435" s="29">
        <v>1.8627980271117341</v>
      </c>
      <c r="Q435" s="29"/>
      <c r="R435" s="29"/>
      <c r="S435" s="29"/>
      <c r="T435" s="29">
        <v>0.87295489998147491</v>
      </c>
      <c r="U435" s="29">
        <v>3.6818048863909429</v>
      </c>
      <c r="V435" s="29"/>
      <c r="W435" s="29"/>
      <c r="X435" s="29"/>
      <c r="Y435" s="29">
        <v>2.3020496788013114</v>
      </c>
      <c r="Z435" s="29"/>
      <c r="AA435" s="29">
        <v>0.53108647474791848</v>
      </c>
      <c r="AB435" s="29"/>
      <c r="AC435" s="29">
        <v>10.009281873849449</v>
      </c>
    </row>
    <row r="436" spans="11:29" x14ac:dyDescent="0.25">
      <c r="K436" s="4">
        <v>525</v>
      </c>
      <c r="M436" s="29"/>
      <c r="N436" s="29"/>
      <c r="O436" s="29">
        <v>1109.0795916936738</v>
      </c>
      <c r="P436" s="29">
        <v>1338.1597595605626</v>
      </c>
      <c r="Q436" s="29">
        <v>-23.856572629211811</v>
      </c>
      <c r="R436" s="29"/>
      <c r="S436" s="29">
        <v>23.837640356581897</v>
      </c>
      <c r="T436" s="29">
        <v>853.72184673668585</v>
      </c>
      <c r="U436" s="29">
        <v>596.16938993189819</v>
      </c>
      <c r="V436" s="29"/>
      <c r="W436" s="29"/>
      <c r="X436" s="29">
        <v>4</v>
      </c>
      <c r="Y436" s="29">
        <v>1260.0534334959</v>
      </c>
      <c r="Z436" s="29">
        <v>4</v>
      </c>
      <c r="AA436" s="29">
        <v>173.44241233619741</v>
      </c>
      <c r="AB436" s="29"/>
      <c r="AC436" s="29">
        <v>5338.6075014822891</v>
      </c>
    </row>
    <row r="437" spans="11:29" x14ac:dyDescent="0.25">
      <c r="K437" s="7" t="s">
        <v>32</v>
      </c>
      <c r="M437" s="29"/>
      <c r="N437" s="29"/>
      <c r="O437" s="29">
        <v>2</v>
      </c>
      <c r="P437" s="29">
        <v>1.223143498253995</v>
      </c>
      <c r="Q437" s="29"/>
      <c r="R437" s="29"/>
      <c r="S437" s="29"/>
      <c r="T437" s="29">
        <v>3.4075703021916754</v>
      </c>
      <c r="U437" s="29"/>
      <c r="V437" s="29"/>
      <c r="W437" s="29"/>
      <c r="X437" s="29"/>
      <c r="Y437" s="29"/>
      <c r="Z437" s="29"/>
      <c r="AA437" s="29"/>
      <c r="AB437" s="29"/>
      <c r="AC437" s="29">
        <v>6.6307138004456707</v>
      </c>
    </row>
    <row r="438" spans="11:29" x14ac:dyDescent="0.25">
      <c r="K438" s="7" t="s">
        <v>30</v>
      </c>
      <c r="M438" s="29"/>
      <c r="N438" s="29"/>
      <c r="O438" s="29">
        <v>6.7991290519880003</v>
      </c>
      <c r="P438" s="29">
        <v>6.1453357697752899</v>
      </c>
      <c r="Q438" s="29"/>
      <c r="R438" s="29"/>
      <c r="S438" s="29"/>
      <c r="T438" s="29">
        <v>32.242245037195836</v>
      </c>
      <c r="U438" s="29"/>
      <c r="V438" s="29"/>
      <c r="W438" s="29"/>
      <c r="X438" s="29"/>
      <c r="Y438" s="29">
        <v>1</v>
      </c>
      <c r="Z438" s="29"/>
      <c r="AA438" s="29"/>
      <c r="AB438" s="29"/>
      <c r="AC438" s="29">
        <v>46.186709858959127</v>
      </c>
    </row>
    <row r="439" spans="11:29" x14ac:dyDescent="0.25">
      <c r="K439" s="7" t="s">
        <v>12</v>
      </c>
      <c r="M439" s="29"/>
      <c r="N439" s="29"/>
      <c r="O439" s="29">
        <v>44.133466708538904</v>
      </c>
      <c r="P439" s="29">
        <v>21.183815811613542</v>
      </c>
      <c r="Q439" s="29">
        <v>1</v>
      </c>
      <c r="R439" s="29"/>
      <c r="S439" s="29"/>
      <c r="T439" s="29">
        <v>102.86319468388906</v>
      </c>
      <c r="U439" s="29"/>
      <c r="V439" s="29"/>
      <c r="W439" s="29"/>
      <c r="X439" s="29"/>
      <c r="Y439" s="29">
        <v>0.84961614903953375</v>
      </c>
      <c r="Z439" s="29"/>
      <c r="AA439" s="29"/>
      <c r="AB439" s="29"/>
      <c r="AC439" s="29">
        <v>170.03009335308104</v>
      </c>
    </row>
    <row r="440" spans="11:29" x14ac:dyDescent="0.25">
      <c r="K440" s="7" t="s">
        <v>10</v>
      </c>
      <c r="M440" s="29"/>
      <c r="N440" s="29"/>
      <c r="O440" s="29">
        <v>162.75230723332848</v>
      </c>
      <c r="P440" s="29">
        <v>72.066309365772014</v>
      </c>
      <c r="Q440" s="29"/>
      <c r="R440" s="29"/>
      <c r="S440" s="29"/>
      <c r="T440" s="29">
        <v>296</v>
      </c>
      <c r="U440" s="29"/>
      <c r="V440" s="29"/>
      <c r="W440" s="29"/>
      <c r="X440" s="29"/>
      <c r="Y440" s="29">
        <v>6.7143494380846747</v>
      </c>
      <c r="Z440" s="29"/>
      <c r="AA440" s="29"/>
      <c r="AB440" s="29"/>
      <c r="AC440" s="29">
        <v>537.53296603718525</v>
      </c>
    </row>
    <row r="441" spans="11:29" x14ac:dyDescent="0.25">
      <c r="K441" s="7" t="s">
        <v>9</v>
      </c>
      <c r="M441" s="29"/>
      <c r="N441" s="29"/>
      <c r="O441" s="29">
        <v>328.67026834711908</v>
      </c>
      <c r="P441" s="29">
        <v>67.17502079023194</v>
      </c>
      <c r="Q441" s="29"/>
      <c r="R441" s="29"/>
      <c r="S441" s="29"/>
      <c r="T441" s="29">
        <v>288.95968718580787</v>
      </c>
      <c r="U441" s="29"/>
      <c r="V441" s="29"/>
      <c r="W441" s="29"/>
      <c r="X441" s="29"/>
      <c r="Y441" s="29">
        <v>7.8052690760504309</v>
      </c>
      <c r="Z441" s="29"/>
      <c r="AA441" s="29"/>
      <c r="AB441" s="29"/>
      <c r="AC441" s="29">
        <v>692.61024539920925</v>
      </c>
    </row>
    <row r="442" spans="11:29" x14ac:dyDescent="0.25">
      <c r="K442" s="7" t="s">
        <v>5</v>
      </c>
      <c r="M442" s="29"/>
      <c r="N442" s="29"/>
      <c r="O442" s="29">
        <v>282.36370547009176</v>
      </c>
      <c r="P442" s="29">
        <v>146.00522253515263</v>
      </c>
      <c r="Q442" s="29">
        <v>1</v>
      </c>
      <c r="R442" s="29"/>
      <c r="S442" s="29"/>
      <c r="T442" s="29">
        <v>117</v>
      </c>
      <c r="U442" s="29"/>
      <c r="V442" s="29"/>
      <c r="W442" s="29"/>
      <c r="X442" s="29"/>
      <c r="Y442" s="29">
        <v>99.786126340130352</v>
      </c>
      <c r="Z442" s="29"/>
      <c r="AA442" s="29">
        <v>24.2</v>
      </c>
      <c r="AB442" s="29"/>
      <c r="AC442" s="29">
        <v>670.35505434537481</v>
      </c>
    </row>
    <row r="443" spans="11:29" x14ac:dyDescent="0.25">
      <c r="K443" s="7" t="s">
        <v>17</v>
      </c>
      <c r="M443" s="29"/>
      <c r="N443" s="29"/>
      <c r="O443" s="29">
        <v>16.517606301596572</v>
      </c>
      <c r="P443" s="29">
        <v>255.38990161556137</v>
      </c>
      <c r="Q443" s="29">
        <v>1.9043872018306127</v>
      </c>
      <c r="R443" s="29"/>
      <c r="S443" s="29"/>
      <c r="T443" s="29">
        <v>150</v>
      </c>
      <c r="U443" s="29"/>
      <c r="V443" s="29"/>
      <c r="W443" s="29"/>
      <c r="X443" s="29"/>
      <c r="Y443" s="29">
        <v>242.99616971128313</v>
      </c>
      <c r="Z443" s="29"/>
      <c r="AA443" s="29">
        <v>-39.591690359520875</v>
      </c>
      <c r="AB443" s="29"/>
      <c r="AC443" s="29">
        <v>627.21637447075079</v>
      </c>
    </row>
    <row r="444" spans="11:29" x14ac:dyDescent="0.25">
      <c r="K444" s="7" t="s">
        <v>0</v>
      </c>
      <c r="M444" s="29"/>
      <c r="N444" s="29"/>
      <c r="O444" s="29">
        <v>62.881219744811034</v>
      </c>
      <c r="P444" s="29">
        <v>259.88997486204943</v>
      </c>
      <c r="Q444" s="29">
        <v>0.74182537552992001</v>
      </c>
      <c r="R444" s="29"/>
      <c r="S444" s="29"/>
      <c r="T444" s="29">
        <v>-203.41562751558584</v>
      </c>
      <c r="U444" s="29"/>
      <c r="V444" s="29"/>
      <c r="W444" s="29"/>
      <c r="X444" s="29"/>
      <c r="Y444" s="29">
        <v>302.5061572332171</v>
      </c>
      <c r="Z444" s="29"/>
      <c r="AA444" s="29">
        <v>-111.00985870147493</v>
      </c>
      <c r="AB444" s="29"/>
      <c r="AC444" s="29">
        <v>311.59369099854672</v>
      </c>
    </row>
    <row r="445" spans="11:29" x14ac:dyDescent="0.25">
      <c r="K445" s="7" t="s">
        <v>3</v>
      </c>
      <c r="M445" s="29"/>
      <c r="N445" s="29"/>
      <c r="O445" s="29">
        <v>42.117210063264196</v>
      </c>
      <c r="P445" s="29">
        <v>171.76513087179242</v>
      </c>
      <c r="Q445" s="29">
        <v>1.9481535029132351</v>
      </c>
      <c r="R445" s="29"/>
      <c r="S445" s="29">
        <v>1</v>
      </c>
      <c r="T445" s="29">
        <v>-93.483541284973015</v>
      </c>
      <c r="U445" s="29"/>
      <c r="V445" s="29"/>
      <c r="W445" s="29"/>
      <c r="X445" s="29"/>
      <c r="Y445" s="29">
        <v>142.91271323661084</v>
      </c>
      <c r="Z445" s="29"/>
      <c r="AA445" s="29">
        <v>-90.142477669038811</v>
      </c>
      <c r="AB445" s="29"/>
      <c r="AC445" s="29">
        <v>176.11718872056886</v>
      </c>
    </row>
    <row r="446" spans="11:29" x14ac:dyDescent="0.25">
      <c r="K446" s="7" t="s">
        <v>2</v>
      </c>
      <c r="M446" s="29"/>
      <c r="N446" s="29"/>
      <c r="O446" s="29">
        <v>50.002261483964375</v>
      </c>
      <c r="P446" s="29">
        <v>72.792757445227608</v>
      </c>
      <c r="Q446" s="29">
        <v>-43.220086821669611</v>
      </c>
      <c r="R446" s="29"/>
      <c r="S446" s="29">
        <v>2</v>
      </c>
      <c r="T446" s="29">
        <v>32.348780043805789</v>
      </c>
      <c r="U446" s="29"/>
      <c r="V446" s="29"/>
      <c r="W446" s="29"/>
      <c r="X446" s="29"/>
      <c r="Y446" s="29">
        <v>137.43003412372568</v>
      </c>
      <c r="Z446" s="29"/>
      <c r="AA446" s="29">
        <v>133.73412806030518</v>
      </c>
      <c r="AB446" s="29"/>
      <c r="AC446" s="29">
        <v>385.087874335359</v>
      </c>
    </row>
    <row r="447" spans="11:29" x14ac:dyDescent="0.25">
      <c r="K447" s="7" t="s">
        <v>8</v>
      </c>
      <c r="M447" s="29"/>
      <c r="N447" s="29"/>
      <c r="O447" s="29">
        <v>34.475445752932771</v>
      </c>
      <c r="P447" s="29">
        <v>83.202726598921373</v>
      </c>
      <c r="Q447" s="29">
        <v>3.2482784938023999</v>
      </c>
      <c r="R447" s="29"/>
      <c r="S447" s="29">
        <v>2.0123404566043335</v>
      </c>
      <c r="T447" s="29">
        <v>40.522304582654399</v>
      </c>
      <c r="U447" s="29">
        <v>-14.876243162411956</v>
      </c>
      <c r="V447" s="29"/>
      <c r="W447" s="29"/>
      <c r="X447" s="29"/>
      <c r="Y447" s="29">
        <v>98.444483362389121</v>
      </c>
      <c r="Z447" s="29"/>
      <c r="AA447" s="29">
        <v>124.32689827618955</v>
      </c>
      <c r="AB447" s="29"/>
      <c r="AC447" s="29">
        <v>371.35623436108199</v>
      </c>
    </row>
    <row r="448" spans="11:29" x14ac:dyDescent="0.25">
      <c r="K448" s="7" t="s">
        <v>7</v>
      </c>
      <c r="M448" s="29"/>
      <c r="N448" s="29"/>
      <c r="O448" s="29">
        <v>36.283155188694316</v>
      </c>
      <c r="P448" s="29">
        <v>87.256933476748841</v>
      </c>
      <c r="Q448" s="29">
        <v>5.9701195284105033</v>
      </c>
      <c r="R448" s="29"/>
      <c r="S448" s="29">
        <v>5.7745548278891459</v>
      </c>
      <c r="T448" s="29">
        <v>41.602549726970175</v>
      </c>
      <c r="U448" s="29">
        <v>7.7713896283830763</v>
      </c>
      <c r="V448" s="29"/>
      <c r="W448" s="29"/>
      <c r="X448" s="29"/>
      <c r="Y448" s="29">
        <v>107.07206816694597</v>
      </c>
      <c r="Z448" s="29"/>
      <c r="AA448" s="29">
        <v>87.489191450222492</v>
      </c>
      <c r="AB448" s="29"/>
      <c r="AC448" s="29">
        <v>379.21996199426451</v>
      </c>
    </row>
    <row r="449" spans="11:29" x14ac:dyDescent="0.25">
      <c r="K449" s="7" t="s">
        <v>20</v>
      </c>
      <c r="M449" s="29"/>
      <c r="N449" s="29"/>
      <c r="O449" s="29">
        <v>27.701375258216984</v>
      </c>
      <c r="P449" s="29">
        <v>66.568233694815476</v>
      </c>
      <c r="Q449" s="29">
        <v>2.5507500899711273</v>
      </c>
      <c r="R449" s="29"/>
      <c r="S449" s="29">
        <v>7.9194400835168342</v>
      </c>
      <c r="T449" s="29">
        <v>31.72695485713351</v>
      </c>
      <c r="U449" s="29">
        <v>215.56201116806204</v>
      </c>
      <c r="V449" s="29"/>
      <c r="W449" s="29"/>
      <c r="X449" s="29">
        <v>1</v>
      </c>
      <c r="Y449" s="29">
        <v>81.029359662117344</v>
      </c>
      <c r="Z449" s="29">
        <v>1</v>
      </c>
      <c r="AA449" s="29">
        <v>35.83496871112434</v>
      </c>
      <c r="AB449" s="29"/>
      <c r="AC449" s="29">
        <v>470.89309352495775</v>
      </c>
    </row>
    <row r="450" spans="11:29" x14ac:dyDescent="0.25">
      <c r="K450" s="7" t="s">
        <v>19</v>
      </c>
      <c r="M450" s="29"/>
      <c r="N450" s="29"/>
      <c r="O450" s="29">
        <v>10.852899247249521</v>
      </c>
      <c r="P450" s="29">
        <v>25.194903602065178</v>
      </c>
      <c r="Q450" s="29">
        <v>1</v>
      </c>
      <c r="R450" s="29"/>
      <c r="S450" s="29">
        <v>2.1313049885715811</v>
      </c>
      <c r="T450" s="29">
        <v>12.338351955821217</v>
      </c>
      <c r="U450" s="29">
        <v>255.78088030458224</v>
      </c>
      <c r="V450" s="29"/>
      <c r="W450" s="29"/>
      <c r="X450" s="29">
        <v>1</v>
      </c>
      <c r="Y450" s="29">
        <v>29.900112226402943</v>
      </c>
      <c r="Z450" s="29">
        <v>1</v>
      </c>
      <c r="AA450" s="29">
        <v>7.3497584995604353</v>
      </c>
      <c r="AB450" s="29"/>
      <c r="AC450" s="29">
        <v>346.54821082425309</v>
      </c>
    </row>
    <row r="451" spans="11:29" x14ac:dyDescent="0.25">
      <c r="K451" s="7" t="s">
        <v>27</v>
      </c>
      <c r="M451" s="29"/>
      <c r="N451" s="29"/>
      <c r="O451" s="29">
        <v>1.5295418418778242</v>
      </c>
      <c r="P451" s="29">
        <v>2.3003496225814533</v>
      </c>
      <c r="Q451" s="29"/>
      <c r="R451" s="29"/>
      <c r="S451" s="29">
        <v>2</v>
      </c>
      <c r="T451" s="29">
        <v>1.6093771617750661</v>
      </c>
      <c r="U451" s="29">
        <v>128.20966460663007</v>
      </c>
      <c r="V451" s="29"/>
      <c r="W451" s="29"/>
      <c r="X451" s="29">
        <v>1</v>
      </c>
      <c r="Y451" s="29">
        <v>1.606974769902678</v>
      </c>
      <c r="Z451" s="29">
        <v>1</v>
      </c>
      <c r="AA451" s="29">
        <v>1.2514940688300358</v>
      </c>
      <c r="AB451" s="29"/>
      <c r="AC451" s="29">
        <v>140.50740207159711</v>
      </c>
    </row>
    <row r="452" spans="11:29" x14ac:dyDescent="0.25">
      <c r="K452" s="7" t="s">
        <v>26</v>
      </c>
      <c r="M452" s="29"/>
      <c r="N452" s="29"/>
      <c r="O452" s="29"/>
      <c r="P452" s="29"/>
      <c r="Q452" s="29"/>
      <c r="R452" s="29"/>
      <c r="S452" s="29">
        <v>1</v>
      </c>
      <c r="T452" s="29"/>
      <c r="U452" s="29">
        <v>3.7216873866526927</v>
      </c>
      <c r="V452" s="29"/>
      <c r="W452" s="29"/>
      <c r="X452" s="29">
        <v>1</v>
      </c>
      <c r="Y452" s="29"/>
      <c r="Z452" s="29">
        <v>1</v>
      </c>
      <c r="AA452" s="29"/>
      <c r="AB452" s="29"/>
      <c r="AC452" s="29">
        <v>6.7216873866526932</v>
      </c>
    </row>
    <row r="453" spans="11:29" x14ac:dyDescent="0.25">
      <c r="K453" s="4">
        <v>526</v>
      </c>
      <c r="M453" s="29"/>
      <c r="N453" s="29"/>
      <c r="O453" s="29">
        <v>378.23029170742086</v>
      </c>
      <c r="P453" s="29">
        <v>891.25178311180923</v>
      </c>
      <c r="Q453" s="29">
        <v>55.892709794422174</v>
      </c>
      <c r="R453" s="29">
        <v>6.7</v>
      </c>
      <c r="S453" s="29">
        <v>14.105890260552748</v>
      </c>
      <c r="T453" s="29">
        <v>412.68216278640455</v>
      </c>
      <c r="U453" s="29">
        <v>182.40301957097245</v>
      </c>
      <c r="V453" s="29"/>
      <c r="W453" s="29"/>
      <c r="X453" s="29">
        <v>5</v>
      </c>
      <c r="Y453" s="29">
        <v>848.23616349564963</v>
      </c>
      <c r="Z453" s="29">
        <v>5</v>
      </c>
      <c r="AA453" s="29">
        <v>283.44822459873416</v>
      </c>
      <c r="AB453" s="29"/>
      <c r="AC453" s="29">
        <v>3082.9502453259656</v>
      </c>
    </row>
    <row r="454" spans="11:29" x14ac:dyDescent="0.25">
      <c r="K454" s="7" t="s">
        <v>32</v>
      </c>
      <c r="M454" s="29"/>
      <c r="N454" s="29"/>
      <c r="O454" s="29">
        <v>3</v>
      </c>
      <c r="P454" s="29">
        <v>2</v>
      </c>
      <c r="Q454" s="29"/>
      <c r="R454" s="29"/>
      <c r="S454" s="29"/>
      <c r="T454" s="29">
        <v>3</v>
      </c>
      <c r="U454" s="29"/>
      <c r="V454" s="29"/>
      <c r="W454" s="29"/>
      <c r="X454" s="29"/>
      <c r="Y454" s="29">
        <v>1</v>
      </c>
      <c r="Z454" s="29"/>
      <c r="AA454" s="29"/>
      <c r="AB454" s="29"/>
      <c r="AC454" s="29">
        <v>9</v>
      </c>
    </row>
    <row r="455" spans="11:29" x14ac:dyDescent="0.25">
      <c r="K455" s="7" t="s">
        <v>30</v>
      </c>
      <c r="M455" s="29"/>
      <c r="N455" s="29"/>
      <c r="O455" s="29">
        <v>7.2546917546291692</v>
      </c>
      <c r="P455" s="29">
        <v>2.1371380320637932</v>
      </c>
      <c r="Q455" s="29"/>
      <c r="R455" s="29"/>
      <c r="S455" s="29"/>
      <c r="T455" s="29">
        <v>3.3366639445597568</v>
      </c>
      <c r="U455" s="29"/>
      <c r="V455" s="29"/>
      <c r="W455" s="29"/>
      <c r="X455" s="29"/>
      <c r="Y455" s="29">
        <v>1.0940424472818955</v>
      </c>
      <c r="Z455" s="29"/>
      <c r="AA455" s="29"/>
      <c r="AB455" s="29"/>
      <c r="AC455" s="29">
        <v>13.822536178534614</v>
      </c>
    </row>
    <row r="456" spans="11:29" x14ac:dyDescent="0.25">
      <c r="K456" s="7" t="s">
        <v>12</v>
      </c>
      <c r="M456" s="29"/>
      <c r="N456" s="29"/>
      <c r="O456" s="29">
        <v>15.904698871827291</v>
      </c>
      <c r="P456" s="29">
        <v>10.777130623274649</v>
      </c>
      <c r="Q456" s="29"/>
      <c r="R456" s="29"/>
      <c r="S456" s="29"/>
      <c r="T456" s="29">
        <v>-10.227573152842513</v>
      </c>
      <c r="U456" s="29"/>
      <c r="V456" s="29"/>
      <c r="W456" s="29"/>
      <c r="X456" s="29"/>
      <c r="Y456" s="29">
        <v>4.3066737192157794</v>
      </c>
      <c r="Z456" s="29"/>
      <c r="AA456" s="29"/>
      <c r="AB456" s="29"/>
      <c r="AC456" s="29">
        <v>20.760930061475207</v>
      </c>
    </row>
    <row r="457" spans="11:29" x14ac:dyDescent="0.25">
      <c r="K457" s="7" t="s">
        <v>10</v>
      </c>
      <c r="M457" s="29"/>
      <c r="N457" s="29"/>
      <c r="O457" s="29">
        <v>47.344616735370053</v>
      </c>
      <c r="P457" s="29">
        <v>55.078942622311914</v>
      </c>
      <c r="Q457" s="29"/>
      <c r="R457" s="29"/>
      <c r="S457" s="29"/>
      <c r="T457" s="29">
        <v>-205.87529216839758</v>
      </c>
      <c r="U457" s="29"/>
      <c r="V457" s="29"/>
      <c r="W457" s="29"/>
      <c r="X457" s="29"/>
      <c r="Y457" s="29">
        <v>19.293158142307099</v>
      </c>
      <c r="Z457" s="29"/>
      <c r="AA457" s="29"/>
      <c r="AB457" s="29"/>
      <c r="AC457" s="29">
        <v>-84.158574668408505</v>
      </c>
    </row>
    <row r="458" spans="11:29" x14ac:dyDescent="0.25">
      <c r="K458" s="7" t="s">
        <v>9</v>
      </c>
      <c r="M458" s="29"/>
      <c r="N458" s="29"/>
      <c r="O458" s="29">
        <v>25.265221423462258</v>
      </c>
      <c r="P458" s="29">
        <v>76.505957914407006</v>
      </c>
      <c r="Q458" s="29"/>
      <c r="R458" s="29">
        <v>6.7</v>
      </c>
      <c r="S458" s="29"/>
      <c r="T458" s="29">
        <v>54.205839861664117</v>
      </c>
      <c r="U458" s="29"/>
      <c r="V458" s="29"/>
      <c r="W458" s="29"/>
      <c r="X458" s="29"/>
      <c r="Y458" s="29">
        <v>25.487094406163116</v>
      </c>
      <c r="Z458" s="29"/>
      <c r="AA458" s="29"/>
      <c r="AB458" s="29"/>
      <c r="AC458" s="29">
        <v>188.16411360569651</v>
      </c>
    </row>
    <row r="459" spans="11:29" x14ac:dyDescent="0.25">
      <c r="K459" s="7" t="s">
        <v>5</v>
      </c>
      <c r="M459" s="29"/>
      <c r="N459" s="29"/>
      <c r="O459" s="29">
        <v>46.522331929927887</v>
      </c>
      <c r="P459" s="29">
        <v>90.518924825212594</v>
      </c>
      <c r="Q459" s="29"/>
      <c r="R459" s="29"/>
      <c r="S459" s="29"/>
      <c r="T459" s="29">
        <v>211.00564689862554</v>
      </c>
      <c r="U459" s="29"/>
      <c r="V459" s="29"/>
      <c r="W459" s="29"/>
      <c r="X459" s="29"/>
      <c r="Y459" s="29">
        <v>64.921157205044594</v>
      </c>
      <c r="Z459" s="29"/>
      <c r="AA459" s="29"/>
      <c r="AB459" s="29"/>
      <c r="AC459" s="29">
        <v>412.96806085881059</v>
      </c>
    </row>
    <row r="460" spans="11:29" x14ac:dyDescent="0.25">
      <c r="K460" s="7" t="s">
        <v>17</v>
      </c>
      <c r="M460" s="29"/>
      <c r="N460" s="29"/>
      <c r="O460" s="29">
        <v>14.850475874118089</v>
      </c>
      <c r="P460" s="29">
        <v>131.15634630708905</v>
      </c>
      <c r="Q460" s="29"/>
      <c r="R460" s="29"/>
      <c r="S460" s="29">
        <v>1</v>
      </c>
      <c r="T460" s="29">
        <v>122.6379252220849</v>
      </c>
      <c r="U460" s="29"/>
      <c r="V460" s="29"/>
      <c r="W460" s="29"/>
      <c r="X460" s="29">
        <v>1</v>
      </c>
      <c r="Y460" s="29">
        <v>152.87792854645753</v>
      </c>
      <c r="Z460" s="29">
        <v>1</v>
      </c>
      <c r="AA460" s="29">
        <v>112.45454545454544</v>
      </c>
      <c r="AB460" s="29"/>
      <c r="AC460" s="29">
        <v>536.97722140429505</v>
      </c>
    </row>
    <row r="461" spans="11:29" x14ac:dyDescent="0.25">
      <c r="K461" s="7" t="s">
        <v>0</v>
      </c>
      <c r="M461" s="29"/>
      <c r="N461" s="29"/>
      <c r="O461" s="29">
        <v>64.10963745193564</v>
      </c>
      <c r="P461" s="29">
        <v>152.4284339247591</v>
      </c>
      <c r="Q461" s="29"/>
      <c r="R461" s="29"/>
      <c r="S461" s="29">
        <v>1</v>
      </c>
      <c r="T461" s="29">
        <v>-61.538222113526928</v>
      </c>
      <c r="U461" s="29"/>
      <c r="V461" s="29"/>
      <c r="W461" s="29"/>
      <c r="X461" s="29">
        <v>1</v>
      </c>
      <c r="Y461" s="29">
        <v>168.50690889038364</v>
      </c>
      <c r="Z461" s="29">
        <v>1</v>
      </c>
      <c r="AA461" s="29">
        <v>111.96363636363635</v>
      </c>
      <c r="AB461" s="29"/>
      <c r="AC461" s="29">
        <v>438.4703945171878</v>
      </c>
    </row>
    <row r="462" spans="11:29" x14ac:dyDescent="0.25">
      <c r="K462" s="7" t="s">
        <v>3</v>
      </c>
      <c r="M462" s="29"/>
      <c r="N462" s="29"/>
      <c r="O462" s="29">
        <v>52.623833859037717</v>
      </c>
      <c r="P462" s="29">
        <v>129.22374982632022</v>
      </c>
      <c r="Q462" s="29">
        <v>1</v>
      </c>
      <c r="R462" s="29"/>
      <c r="S462" s="29">
        <v>1</v>
      </c>
      <c r="T462" s="29">
        <v>126.27146252345617</v>
      </c>
      <c r="U462" s="29"/>
      <c r="V462" s="29"/>
      <c r="W462" s="29"/>
      <c r="X462" s="29"/>
      <c r="Y462" s="29">
        <v>148.00426021148328</v>
      </c>
      <c r="Z462" s="29"/>
      <c r="AA462" s="29">
        <v>-21.36363636363636</v>
      </c>
      <c r="AB462" s="29"/>
      <c r="AC462" s="29">
        <v>436.75967005666098</v>
      </c>
    </row>
    <row r="463" spans="11:29" x14ac:dyDescent="0.25">
      <c r="K463" s="7" t="s">
        <v>2</v>
      </c>
      <c r="M463" s="29"/>
      <c r="N463" s="29"/>
      <c r="O463" s="29">
        <v>47.726852996316069</v>
      </c>
      <c r="P463" s="29">
        <v>117.1986618860591</v>
      </c>
      <c r="Q463" s="29">
        <v>33.14133877151064</v>
      </c>
      <c r="R463" s="29"/>
      <c r="S463" s="29">
        <v>1</v>
      </c>
      <c r="T463" s="29">
        <v>94.859497462832607</v>
      </c>
      <c r="U463" s="29"/>
      <c r="V463" s="29"/>
      <c r="W463" s="29"/>
      <c r="X463" s="29"/>
      <c r="Y463" s="29">
        <v>114.17613280828516</v>
      </c>
      <c r="Z463" s="29"/>
      <c r="AA463" s="29">
        <v>2.2024346842880211</v>
      </c>
      <c r="AB463" s="29"/>
      <c r="AC463" s="29">
        <v>410.30491860929158</v>
      </c>
    </row>
    <row r="464" spans="11:29" x14ac:dyDescent="0.25">
      <c r="K464" s="7" t="s">
        <v>8</v>
      </c>
      <c r="M464" s="29"/>
      <c r="N464" s="29"/>
      <c r="O464" s="29">
        <v>32.982634095323348</v>
      </c>
      <c r="P464" s="29">
        <v>79.352096696955599</v>
      </c>
      <c r="Q464" s="29">
        <v>89</v>
      </c>
      <c r="R464" s="29"/>
      <c r="S464" s="29">
        <v>1</v>
      </c>
      <c r="T464" s="29">
        <v>50.851422623480971</v>
      </c>
      <c r="U464" s="29">
        <v>42.37777777777778</v>
      </c>
      <c r="V464" s="29"/>
      <c r="W464" s="29"/>
      <c r="X464" s="29"/>
      <c r="Y464" s="29">
        <v>97.056137970059936</v>
      </c>
      <c r="Z464" s="29"/>
      <c r="AA464" s="29">
        <v>38.02111532421241</v>
      </c>
      <c r="AB464" s="29"/>
      <c r="AC464" s="29">
        <v>430.64118448781005</v>
      </c>
    </row>
    <row r="465" spans="11:29" x14ac:dyDescent="0.25">
      <c r="K465" s="7" t="s">
        <v>7</v>
      </c>
      <c r="M465" s="29"/>
      <c r="N465" s="29"/>
      <c r="O465" s="29">
        <v>14.631815282657765</v>
      </c>
      <c r="P465" s="29">
        <v>34.474457457497529</v>
      </c>
      <c r="Q465" s="29">
        <v>-69.958960774651686</v>
      </c>
      <c r="R465" s="29"/>
      <c r="S465" s="29">
        <v>0.8</v>
      </c>
      <c r="T465" s="29">
        <v>17.68698873224173</v>
      </c>
      <c r="U465" s="29">
        <v>-1.6621111509109476</v>
      </c>
      <c r="V465" s="29"/>
      <c r="W465" s="29"/>
      <c r="X465" s="29"/>
      <c r="Y465" s="29">
        <v>41.367804193759845</v>
      </c>
      <c r="Z465" s="29"/>
      <c r="AA465" s="29">
        <v>32.48472642560187</v>
      </c>
      <c r="AB465" s="29"/>
      <c r="AC465" s="29">
        <v>69.824720166196101</v>
      </c>
    </row>
    <row r="466" spans="11:29" x14ac:dyDescent="0.25">
      <c r="K466" s="7" t="s">
        <v>20</v>
      </c>
      <c r="M466" s="29"/>
      <c r="N466" s="29"/>
      <c r="O466" s="29">
        <v>3.013481432815531</v>
      </c>
      <c r="P466" s="29">
        <v>7.3999429958586465</v>
      </c>
      <c r="Q466" s="29">
        <v>0.71033179756321707</v>
      </c>
      <c r="R466" s="29"/>
      <c r="S466" s="29">
        <v>1</v>
      </c>
      <c r="T466" s="29">
        <v>3.4678029522257643</v>
      </c>
      <c r="U466" s="29">
        <v>64.383529443996281</v>
      </c>
      <c r="V466" s="29"/>
      <c r="W466" s="29"/>
      <c r="X466" s="29"/>
      <c r="Y466" s="29">
        <v>9.1448649552078454</v>
      </c>
      <c r="Z466" s="29"/>
      <c r="AA466" s="29">
        <v>6.6854027100864855</v>
      </c>
      <c r="AB466" s="29"/>
      <c r="AC466" s="29">
        <v>95.805356287753767</v>
      </c>
    </row>
    <row r="467" spans="11:29" x14ac:dyDescent="0.25">
      <c r="K467" s="7" t="s">
        <v>19</v>
      </c>
      <c r="M467" s="29"/>
      <c r="N467" s="29"/>
      <c r="O467" s="29">
        <v>1</v>
      </c>
      <c r="P467" s="29">
        <v>1</v>
      </c>
      <c r="Q467" s="29">
        <v>1</v>
      </c>
      <c r="R467" s="29"/>
      <c r="S467" s="29">
        <v>0.51960927356327091</v>
      </c>
      <c r="T467" s="29">
        <v>1</v>
      </c>
      <c r="U467" s="29">
        <v>53.314797951333723</v>
      </c>
      <c r="V467" s="29"/>
      <c r="W467" s="29"/>
      <c r="X467" s="29"/>
      <c r="Y467" s="29">
        <v>1</v>
      </c>
      <c r="Z467" s="29"/>
      <c r="AA467" s="29">
        <v>1</v>
      </c>
      <c r="AB467" s="29"/>
      <c r="AC467" s="29">
        <v>59.834407224896992</v>
      </c>
    </row>
    <row r="468" spans="11:29" x14ac:dyDescent="0.25">
      <c r="K468" s="7" t="s">
        <v>27</v>
      </c>
      <c r="M468" s="29"/>
      <c r="N468" s="29"/>
      <c r="O468" s="29">
        <v>1</v>
      </c>
      <c r="P468" s="29">
        <v>1</v>
      </c>
      <c r="Q468" s="29">
        <v>1</v>
      </c>
      <c r="R468" s="29"/>
      <c r="S468" s="29">
        <v>2.9992832688702027</v>
      </c>
      <c r="T468" s="29">
        <v>1</v>
      </c>
      <c r="U468" s="29">
        <v>12.870098188916336</v>
      </c>
      <c r="V468" s="29"/>
      <c r="W468" s="29"/>
      <c r="X468" s="29">
        <v>1</v>
      </c>
      <c r="Y468" s="29"/>
      <c r="Z468" s="29">
        <v>1</v>
      </c>
      <c r="AA468" s="29"/>
      <c r="AB468" s="29"/>
      <c r="AC468" s="29">
        <v>21.869381457786538</v>
      </c>
    </row>
    <row r="469" spans="11:29" x14ac:dyDescent="0.25">
      <c r="K469" s="7" t="s">
        <v>26</v>
      </c>
      <c r="M469" s="29"/>
      <c r="N469" s="29"/>
      <c r="O469" s="29">
        <v>1</v>
      </c>
      <c r="P469" s="29">
        <v>1</v>
      </c>
      <c r="Q469" s="29"/>
      <c r="R469" s="29"/>
      <c r="S469" s="29">
        <v>1.786997718119274</v>
      </c>
      <c r="T469" s="29">
        <v>1</v>
      </c>
      <c r="U469" s="29">
        <v>11.118927359859279</v>
      </c>
      <c r="V469" s="29"/>
      <c r="W469" s="29"/>
      <c r="X469" s="29">
        <v>1</v>
      </c>
      <c r="Y469" s="29"/>
      <c r="Z469" s="29">
        <v>1</v>
      </c>
      <c r="AA469" s="29"/>
      <c r="AB469" s="29"/>
      <c r="AC469" s="29">
        <v>17.905925077978551</v>
      </c>
    </row>
    <row r="470" spans="11:29" x14ac:dyDescent="0.25">
      <c r="K470" s="7" t="s">
        <v>25</v>
      </c>
      <c r="M470" s="29"/>
      <c r="N470" s="29"/>
      <c r="O470" s="29"/>
      <c r="P470" s="29"/>
      <c r="Q470" s="29"/>
      <c r="R470" s="29"/>
      <c r="S470" s="29">
        <v>2</v>
      </c>
      <c r="T470" s="29"/>
      <c r="U470" s="29"/>
      <c r="V470" s="29"/>
      <c r="W470" s="29"/>
      <c r="X470" s="29">
        <v>1</v>
      </c>
      <c r="Y470" s="29"/>
      <c r="Z470" s="29">
        <v>1</v>
      </c>
      <c r="AA470" s="29"/>
      <c r="AB470" s="29"/>
      <c r="AC470" s="29">
        <v>4</v>
      </c>
    </row>
    <row r="471" spans="11:29" x14ac:dyDescent="0.25">
      <c r="K471" s="4">
        <v>531</v>
      </c>
      <c r="M471" s="29"/>
      <c r="N471" s="29"/>
      <c r="O471" s="29">
        <v>168.68352848647913</v>
      </c>
      <c r="P471" s="29">
        <v>787.19460757879051</v>
      </c>
      <c r="Q471" s="29">
        <v>-4.3530557090933399</v>
      </c>
      <c r="R471" s="29"/>
      <c r="S471" s="29">
        <v>10.916696490847757</v>
      </c>
      <c r="T471" s="29">
        <v>-537.49565991936959</v>
      </c>
      <c r="U471" s="29">
        <v>28.301589183036519</v>
      </c>
      <c r="V471" s="29"/>
      <c r="W471" s="29"/>
      <c r="X471" s="29">
        <v>1</v>
      </c>
      <c r="Y471" s="29">
        <v>624.67457701408398</v>
      </c>
      <c r="Z471" s="29">
        <v>1</v>
      </c>
      <c r="AA471" s="29">
        <v>-39.707137577708927</v>
      </c>
      <c r="AB471" s="29"/>
      <c r="AC471" s="29">
        <v>1040.2151455470657</v>
      </c>
    </row>
    <row r="472" spans="11:29" x14ac:dyDescent="0.25">
      <c r="K472" s="7" t="s">
        <v>30</v>
      </c>
      <c r="M472" s="29"/>
      <c r="N472" s="29"/>
      <c r="O472" s="29">
        <v>3</v>
      </c>
      <c r="P472" s="29">
        <v>2</v>
      </c>
      <c r="Q472" s="29"/>
      <c r="R472" s="29"/>
      <c r="S472" s="29"/>
      <c r="T472" s="29">
        <v>3</v>
      </c>
      <c r="U472" s="29"/>
      <c r="V472" s="29"/>
      <c r="W472" s="29"/>
      <c r="X472" s="29"/>
      <c r="Y472" s="29">
        <v>1</v>
      </c>
      <c r="Z472" s="29"/>
      <c r="AA472" s="29"/>
      <c r="AB472" s="29"/>
      <c r="AC472" s="29">
        <v>9</v>
      </c>
    </row>
    <row r="473" spans="11:29" x14ac:dyDescent="0.25">
      <c r="K473" s="7" t="s">
        <v>12</v>
      </c>
      <c r="M473" s="29"/>
      <c r="N473" s="29"/>
      <c r="O473" s="29">
        <v>5.8002127088559341</v>
      </c>
      <c r="P473" s="29">
        <v>4.7726932460441009</v>
      </c>
      <c r="Q473" s="29"/>
      <c r="R473" s="29"/>
      <c r="S473" s="29"/>
      <c r="T473" s="29">
        <v>-329.17186276548421</v>
      </c>
      <c r="U473" s="29"/>
      <c r="V473" s="29"/>
      <c r="W473" s="29"/>
      <c r="X473" s="29"/>
      <c r="Y473" s="29">
        <v>0.58449274279145547</v>
      </c>
      <c r="Z473" s="29"/>
      <c r="AA473" s="29"/>
      <c r="AB473" s="29"/>
      <c r="AC473" s="29">
        <v>-318.01446406779274</v>
      </c>
    </row>
    <row r="474" spans="11:29" x14ac:dyDescent="0.25">
      <c r="K474" s="7" t="s">
        <v>10</v>
      </c>
      <c r="M474" s="29"/>
      <c r="N474" s="29"/>
      <c r="O474" s="29">
        <v>28.986188609855073</v>
      </c>
      <c r="P474" s="29">
        <v>39.431348974934281</v>
      </c>
      <c r="Q474" s="29"/>
      <c r="R474" s="29"/>
      <c r="S474" s="29"/>
      <c r="T474" s="29">
        <v>82.878693200907932</v>
      </c>
      <c r="U474" s="29"/>
      <c r="V474" s="29"/>
      <c r="W474" s="29"/>
      <c r="X474" s="29"/>
      <c r="Y474" s="29">
        <v>4.8862487349484285</v>
      </c>
      <c r="Z474" s="29"/>
      <c r="AA474" s="29"/>
      <c r="AB474" s="29"/>
      <c r="AC474" s="29">
        <v>156.1824795206457</v>
      </c>
    </row>
    <row r="475" spans="11:29" x14ac:dyDescent="0.25">
      <c r="K475" s="7" t="s">
        <v>9</v>
      </c>
      <c r="M475" s="29"/>
      <c r="N475" s="29"/>
      <c r="O475" s="29">
        <v>36.111854069837804</v>
      </c>
      <c r="P475" s="29">
        <v>51.023016169000677</v>
      </c>
      <c r="Q475" s="29"/>
      <c r="R475" s="29"/>
      <c r="S475" s="29"/>
      <c r="T475" s="29">
        <v>-46.704827057679609</v>
      </c>
      <c r="U475" s="29"/>
      <c r="V475" s="29"/>
      <c r="W475" s="29"/>
      <c r="X475" s="29"/>
      <c r="Y475" s="29">
        <v>5.000752123585043</v>
      </c>
      <c r="Z475" s="29"/>
      <c r="AA475" s="29"/>
      <c r="AB475" s="29"/>
      <c r="AC475" s="29">
        <v>45.430795304743924</v>
      </c>
    </row>
    <row r="476" spans="11:29" x14ac:dyDescent="0.25">
      <c r="K476" s="7" t="s">
        <v>5</v>
      </c>
      <c r="M476" s="29"/>
      <c r="N476" s="29"/>
      <c r="O476" s="29">
        <v>-122.48723218034655</v>
      </c>
      <c r="P476" s="29">
        <v>53.440632429605742</v>
      </c>
      <c r="Q476" s="29"/>
      <c r="R476" s="29"/>
      <c r="S476" s="29"/>
      <c r="T476" s="29">
        <v>192.00858737459097</v>
      </c>
      <c r="U476" s="29"/>
      <c r="V476" s="29"/>
      <c r="W476" s="29"/>
      <c r="X476" s="29"/>
      <c r="Y476" s="29">
        <v>28.578477509356137</v>
      </c>
      <c r="Z476" s="29"/>
      <c r="AA476" s="29"/>
      <c r="AB476" s="29"/>
      <c r="AC476" s="29">
        <v>151.54046513320631</v>
      </c>
    </row>
    <row r="477" spans="11:29" x14ac:dyDescent="0.25">
      <c r="K477" s="7" t="s">
        <v>17</v>
      </c>
      <c r="M477" s="29"/>
      <c r="N477" s="29"/>
      <c r="O477" s="29">
        <v>37.178084100385938</v>
      </c>
      <c r="P477" s="29">
        <v>80.572293992432847</v>
      </c>
      <c r="Q477" s="29"/>
      <c r="R477" s="29"/>
      <c r="S477" s="29">
        <v>1</v>
      </c>
      <c r="T477" s="29">
        <v>15.90451575954981</v>
      </c>
      <c r="U477" s="29"/>
      <c r="V477" s="29"/>
      <c r="W477" s="29"/>
      <c r="X477" s="29"/>
      <c r="Y477" s="29">
        <v>57.825419325797704</v>
      </c>
      <c r="Z477" s="29"/>
      <c r="AA477" s="29"/>
      <c r="AB477" s="29"/>
      <c r="AC477" s="29">
        <v>192.48031317816628</v>
      </c>
    </row>
    <row r="478" spans="11:29" x14ac:dyDescent="0.25">
      <c r="K478" s="7" t="s">
        <v>0</v>
      </c>
      <c r="M478" s="29"/>
      <c r="N478" s="29"/>
      <c r="O478" s="29">
        <v>-1.855515665332355</v>
      </c>
      <c r="P478" s="29">
        <v>120.83697447869238</v>
      </c>
      <c r="Q478" s="29"/>
      <c r="R478" s="29"/>
      <c r="S478" s="29">
        <v>1</v>
      </c>
      <c r="T478" s="29">
        <v>73.027064565603453</v>
      </c>
      <c r="U478" s="29"/>
      <c r="V478" s="29"/>
      <c r="W478" s="29"/>
      <c r="X478" s="29"/>
      <c r="Y478" s="29">
        <v>124.63995335177592</v>
      </c>
      <c r="Z478" s="29"/>
      <c r="AA478" s="29"/>
      <c r="AB478" s="29"/>
      <c r="AC478" s="29">
        <v>317.64847673073939</v>
      </c>
    </row>
    <row r="479" spans="11:29" x14ac:dyDescent="0.25">
      <c r="K479" s="7" t="s">
        <v>3</v>
      </c>
      <c r="M479" s="29"/>
      <c r="N479" s="29"/>
      <c r="O479" s="29">
        <v>71.710736196572</v>
      </c>
      <c r="P479" s="29">
        <v>176.09378782529697</v>
      </c>
      <c r="Q479" s="29">
        <v>3.3463323713428523</v>
      </c>
      <c r="R479" s="29"/>
      <c r="S479" s="29">
        <v>1</v>
      </c>
      <c r="T479" s="29">
        <v>-218.80982587242886</v>
      </c>
      <c r="U479" s="29"/>
      <c r="V479" s="29"/>
      <c r="W479" s="29"/>
      <c r="X479" s="29"/>
      <c r="Y479" s="29">
        <v>132.82586117541672</v>
      </c>
      <c r="Z479" s="29"/>
      <c r="AA479" s="29">
        <v>-94.413832244796211</v>
      </c>
      <c r="AB479" s="29"/>
      <c r="AC479" s="29">
        <v>71.753059451403473</v>
      </c>
    </row>
    <row r="480" spans="11:29" x14ac:dyDescent="0.25">
      <c r="K480" s="7" t="s">
        <v>2</v>
      </c>
      <c r="M480" s="29"/>
      <c r="N480" s="29"/>
      <c r="O480" s="29">
        <v>63.012669895099997</v>
      </c>
      <c r="P480" s="29">
        <v>150.54372347682894</v>
      </c>
      <c r="Q480" s="29">
        <v>2.078291679726751</v>
      </c>
      <c r="R480" s="29"/>
      <c r="S480" s="29">
        <v>2</v>
      </c>
      <c r="T480" s="29">
        <v>-370.3986474358004</v>
      </c>
      <c r="U480" s="29"/>
      <c r="V480" s="29"/>
      <c r="W480" s="29"/>
      <c r="X480" s="29">
        <v>1</v>
      </c>
      <c r="Y480" s="29">
        <v>155.86539266699756</v>
      </c>
      <c r="Z480" s="29">
        <v>1</v>
      </c>
      <c r="AA480" s="29">
        <v>25.448333620420335</v>
      </c>
      <c r="AB480" s="29"/>
      <c r="AC480" s="29">
        <v>30.54976390327321</v>
      </c>
    </row>
    <row r="481" spans="11:29" x14ac:dyDescent="0.25">
      <c r="K481" s="7" t="s">
        <v>8</v>
      </c>
      <c r="M481" s="29"/>
      <c r="N481" s="29"/>
      <c r="O481" s="29">
        <v>33.045589574419033</v>
      </c>
      <c r="P481" s="29">
        <v>79.691553741489102</v>
      </c>
      <c r="Q481" s="29">
        <v>-47.166547524726418</v>
      </c>
      <c r="R481" s="29"/>
      <c r="S481" s="29">
        <v>1</v>
      </c>
      <c r="T481" s="29">
        <v>45.054791838216133</v>
      </c>
      <c r="U481" s="29">
        <v>2.4778762336800915</v>
      </c>
      <c r="V481" s="29"/>
      <c r="W481" s="29"/>
      <c r="X481" s="29"/>
      <c r="Y481" s="29">
        <v>97.247185888341789</v>
      </c>
      <c r="Z481" s="29"/>
      <c r="AA481" s="29">
        <v>26.786326536118985</v>
      </c>
      <c r="AB481" s="29"/>
      <c r="AC481" s="29">
        <v>238.13677628753871</v>
      </c>
    </row>
    <row r="482" spans="11:29" x14ac:dyDescent="0.25">
      <c r="K482" s="7" t="s">
        <v>7</v>
      </c>
      <c r="M482" s="29"/>
      <c r="N482" s="29"/>
      <c r="O482" s="29">
        <v>10.241586641851971</v>
      </c>
      <c r="P482" s="29">
        <v>23.693756661742007</v>
      </c>
      <c r="Q482" s="29">
        <v>1.8078197716207032</v>
      </c>
      <c r="R482" s="29"/>
      <c r="S482" s="29">
        <v>1</v>
      </c>
      <c r="T482" s="29">
        <v>11.634876024413272</v>
      </c>
      <c r="U482" s="29">
        <v>-19.997261170386402</v>
      </c>
      <c r="V482" s="29"/>
      <c r="W482" s="29"/>
      <c r="X482" s="29"/>
      <c r="Y482" s="29">
        <v>28.044991713331211</v>
      </c>
      <c r="Z482" s="29"/>
      <c r="AA482" s="29">
        <v>1.4720345105479562</v>
      </c>
      <c r="AB482" s="29"/>
      <c r="AC482" s="29">
        <v>57.897804153120717</v>
      </c>
    </row>
    <row r="483" spans="11:29" x14ac:dyDescent="0.25">
      <c r="K483" s="7" t="s">
        <v>20</v>
      </c>
      <c r="M483" s="29"/>
      <c r="N483" s="29"/>
      <c r="O483" s="29">
        <v>0.93935453528026225</v>
      </c>
      <c r="P483" s="29">
        <v>2.3066908388019067</v>
      </c>
      <c r="Q483" s="29">
        <v>1.5810479929427694</v>
      </c>
      <c r="R483" s="29"/>
      <c r="S483" s="29">
        <v>1</v>
      </c>
      <c r="T483" s="29">
        <v>1.0809744487418451</v>
      </c>
      <c r="U483" s="29">
        <v>-33.018276724405091</v>
      </c>
      <c r="V483" s="29"/>
      <c r="W483" s="29"/>
      <c r="X483" s="29"/>
      <c r="Y483" s="29">
        <v>2.850613339327607</v>
      </c>
      <c r="Z483" s="29"/>
      <c r="AA483" s="29">
        <v>1</v>
      </c>
      <c r="AB483" s="29"/>
      <c r="AC483" s="29">
        <v>-22.259595569310697</v>
      </c>
    </row>
    <row r="484" spans="11:29" x14ac:dyDescent="0.25">
      <c r="K484" s="7" t="s">
        <v>19</v>
      </c>
      <c r="M484" s="29"/>
      <c r="N484" s="29"/>
      <c r="O484" s="29">
        <v>1</v>
      </c>
      <c r="P484" s="29">
        <v>0.78813574392151642</v>
      </c>
      <c r="Q484" s="29">
        <v>31</v>
      </c>
      <c r="R484" s="29"/>
      <c r="S484" s="29">
        <v>0.91669649084775684</v>
      </c>
      <c r="T484" s="29">
        <v>1</v>
      </c>
      <c r="U484" s="29">
        <v>61.179183756617277</v>
      </c>
      <c r="V484" s="29"/>
      <c r="W484" s="29"/>
      <c r="X484" s="29"/>
      <c r="Y484" s="29">
        <v>0.9739797926238265</v>
      </c>
      <c r="Z484" s="29"/>
      <c r="AA484" s="29"/>
      <c r="AB484" s="29"/>
      <c r="AC484" s="29">
        <v>96.85799578401037</v>
      </c>
    </row>
    <row r="485" spans="11:29" x14ac:dyDescent="0.25">
      <c r="K485" s="7" t="s">
        <v>27</v>
      </c>
      <c r="M485" s="29"/>
      <c r="N485" s="29"/>
      <c r="O485" s="29">
        <v>1</v>
      </c>
      <c r="P485" s="29">
        <v>1</v>
      </c>
      <c r="Q485" s="29">
        <v>1</v>
      </c>
      <c r="R485" s="29"/>
      <c r="S485" s="29">
        <v>1</v>
      </c>
      <c r="T485" s="29">
        <v>1</v>
      </c>
      <c r="U485" s="29">
        <v>11.978871059627833</v>
      </c>
      <c r="V485" s="29"/>
      <c r="W485" s="29"/>
      <c r="X485" s="29"/>
      <c r="Y485" s="29">
        <v>0.60835150693331586</v>
      </c>
      <c r="Z485" s="29"/>
      <c r="AA485" s="29"/>
      <c r="AB485" s="29"/>
      <c r="AC485" s="29">
        <v>17.587222566561152</v>
      </c>
    </row>
    <row r="486" spans="11:29" x14ac:dyDescent="0.25">
      <c r="K486" s="7" t="s">
        <v>26</v>
      </c>
      <c r="M486" s="29"/>
      <c r="N486" s="29"/>
      <c r="O486" s="29">
        <v>1</v>
      </c>
      <c r="P486" s="29">
        <v>1</v>
      </c>
      <c r="Q486" s="29">
        <v>1</v>
      </c>
      <c r="R486" s="29"/>
      <c r="S486" s="29">
        <v>1</v>
      </c>
      <c r="T486" s="29">
        <v>1</v>
      </c>
      <c r="U486" s="29">
        <v>4.681196027902808</v>
      </c>
      <c r="V486" s="29"/>
      <c r="W486" s="29"/>
      <c r="X486" s="29"/>
      <c r="Y486" s="29">
        <v>-16.25714285714286</v>
      </c>
      <c r="Z486" s="29"/>
      <c r="AA486" s="29"/>
      <c r="AB486" s="29"/>
      <c r="AC486" s="29">
        <v>-6.5759468292400527</v>
      </c>
    </row>
    <row r="487" spans="11:29" x14ac:dyDescent="0.25">
      <c r="K487" s="7" t="s">
        <v>25</v>
      </c>
      <c r="M487" s="29"/>
      <c r="N487" s="29"/>
      <c r="O487" s="29"/>
      <c r="P487" s="29"/>
      <c r="Q487" s="29">
        <v>1</v>
      </c>
      <c r="R487" s="29"/>
      <c r="S487" s="29"/>
      <c r="T487" s="29"/>
      <c r="U487" s="29">
        <v>1</v>
      </c>
      <c r="V487" s="29"/>
      <c r="W487" s="29"/>
      <c r="X487" s="29"/>
      <c r="Y487" s="29"/>
      <c r="Z487" s="29"/>
      <c r="AA487" s="29"/>
      <c r="AB487" s="29"/>
      <c r="AC487" s="29">
        <v>2</v>
      </c>
    </row>
    <row r="488" spans="11:29" x14ac:dyDescent="0.25">
      <c r="K488" s="4">
        <v>532</v>
      </c>
      <c r="M488" s="29"/>
      <c r="N488" s="29"/>
      <c r="O488" s="29">
        <v>33.662463933957611</v>
      </c>
      <c r="P488" s="29">
        <v>85.55661749782935</v>
      </c>
      <c r="Q488" s="29">
        <v>-5.5541615639285009</v>
      </c>
      <c r="R488" s="29"/>
      <c r="S488" s="29">
        <v>10.375050475201661</v>
      </c>
      <c r="T488" s="29">
        <v>-482.46769332378079</v>
      </c>
      <c r="U488" s="29">
        <v>-5.5499855583187641</v>
      </c>
      <c r="V488" s="29"/>
      <c r="W488" s="29"/>
      <c r="X488" s="29">
        <v>7</v>
      </c>
      <c r="Y488" s="29">
        <v>24.644474274398462</v>
      </c>
      <c r="Z488" s="29">
        <v>7</v>
      </c>
      <c r="AA488" s="29">
        <v>-63.454545454545439</v>
      </c>
      <c r="AB488" s="29"/>
      <c r="AC488" s="29">
        <v>-388.7877797191864</v>
      </c>
    </row>
    <row r="489" spans="11:29" x14ac:dyDescent="0.25">
      <c r="K489" s="7" t="s">
        <v>21</v>
      </c>
      <c r="M489" s="29"/>
      <c r="N489" s="29"/>
      <c r="O489" s="29"/>
      <c r="P489" s="29"/>
      <c r="Q489" s="29"/>
      <c r="R489" s="29"/>
      <c r="S489" s="29">
        <v>1</v>
      </c>
      <c r="T489" s="29"/>
      <c r="U489" s="29"/>
      <c r="V489" s="29"/>
      <c r="W489" s="29"/>
      <c r="X489" s="29">
        <v>1</v>
      </c>
      <c r="Y489" s="29"/>
      <c r="Z489" s="29">
        <v>1</v>
      </c>
      <c r="AA489" s="29"/>
      <c r="AB489" s="29"/>
      <c r="AC489" s="29">
        <v>3</v>
      </c>
    </row>
    <row r="490" spans="11:29" x14ac:dyDescent="0.25">
      <c r="K490" s="7" t="s">
        <v>30</v>
      </c>
      <c r="M490" s="29"/>
      <c r="N490" s="29"/>
      <c r="O490" s="29">
        <v>1</v>
      </c>
      <c r="P490" s="29">
        <v>1</v>
      </c>
      <c r="Q490" s="29"/>
      <c r="R490" s="29"/>
      <c r="S490" s="29"/>
      <c r="T490" s="29">
        <v>2</v>
      </c>
      <c r="U490" s="29"/>
      <c r="V490" s="29"/>
      <c r="W490" s="29"/>
      <c r="X490" s="29"/>
      <c r="Y490" s="29"/>
      <c r="Z490" s="29"/>
      <c r="AA490" s="29"/>
      <c r="AB490" s="29"/>
      <c r="AC490" s="29">
        <v>4</v>
      </c>
    </row>
    <row r="491" spans="11:29" x14ac:dyDescent="0.25">
      <c r="K491" s="7" t="s">
        <v>12</v>
      </c>
      <c r="M491" s="29"/>
      <c r="N491" s="29"/>
      <c r="O491" s="29">
        <v>1</v>
      </c>
      <c r="P491" s="29">
        <v>1</v>
      </c>
      <c r="Q491" s="29"/>
      <c r="R491" s="29"/>
      <c r="S491" s="29"/>
      <c r="T491" s="29">
        <v>1.6101655696323771</v>
      </c>
      <c r="U491" s="29"/>
      <c r="V491" s="29"/>
      <c r="W491" s="29"/>
      <c r="X491" s="29"/>
      <c r="Y491" s="29"/>
      <c r="Z491" s="29"/>
      <c r="AA491" s="29"/>
      <c r="AB491" s="29"/>
      <c r="AC491" s="29">
        <v>3.6101655696323771</v>
      </c>
    </row>
    <row r="492" spans="11:29" x14ac:dyDescent="0.25">
      <c r="K492" s="7" t="s">
        <v>10</v>
      </c>
      <c r="M492" s="29"/>
      <c r="N492" s="29"/>
      <c r="O492" s="29">
        <v>1.7285093721755793</v>
      </c>
      <c r="P492" s="29">
        <v>4.244549404758085</v>
      </c>
      <c r="Q492" s="29"/>
      <c r="R492" s="29"/>
      <c r="S492" s="29"/>
      <c r="T492" s="29">
        <v>-103.7673946160254</v>
      </c>
      <c r="U492" s="29"/>
      <c r="V492" s="29"/>
      <c r="W492" s="29"/>
      <c r="X492" s="29"/>
      <c r="Y492" s="29"/>
      <c r="Z492" s="29"/>
      <c r="AA492" s="29"/>
      <c r="AB492" s="29"/>
      <c r="AC492" s="29">
        <v>-97.79433583909173</v>
      </c>
    </row>
    <row r="493" spans="11:29" x14ac:dyDescent="0.25">
      <c r="K493" s="7" t="s">
        <v>9</v>
      </c>
      <c r="M493" s="29"/>
      <c r="N493" s="29"/>
      <c r="O493" s="29">
        <v>5.2238605698429161</v>
      </c>
      <c r="P493" s="29">
        <v>12.82777786987532</v>
      </c>
      <c r="Q493" s="29"/>
      <c r="R493" s="29"/>
      <c r="S493" s="29"/>
      <c r="T493" s="29">
        <v>-238.7461955247806</v>
      </c>
      <c r="U493" s="29"/>
      <c r="V493" s="29"/>
      <c r="W493" s="29"/>
      <c r="X493" s="29"/>
      <c r="Y493" s="29"/>
      <c r="Z493" s="29"/>
      <c r="AA493" s="29"/>
      <c r="AB493" s="29"/>
      <c r="AC493" s="29">
        <v>-220.69455708506237</v>
      </c>
    </row>
    <row r="494" spans="11:29" x14ac:dyDescent="0.25">
      <c r="K494" s="7" t="s">
        <v>5</v>
      </c>
      <c r="M494" s="29"/>
      <c r="N494" s="29"/>
      <c r="O494" s="29">
        <v>-1.8603353717796374</v>
      </c>
      <c r="P494" s="29">
        <v>11.871883612032512</v>
      </c>
      <c r="Q494" s="29"/>
      <c r="R494" s="29"/>
      <c r="S494" s="29"/>
      <c r="T494" s="29">
        <v>36.73129263531456</v>
      </c>
      <c r="U494" s="29"/>
      <c r="V494" s="29"/>
      <c r="W494" s="29"/>
      <c r="X494" s="29"/>
      <c r="Y494" s="29">
        <v>1</v>
      </c>
      <c r="Z494" s="29"/>
      <c r="AA494" s="29"/>
      <c r="AB494" s="29"/>
      <c r="AC494" s="29">
        <v>47.742840875567438</v>
      </c>
    </row>
    <row r="495" spans="11:29" x14ac:dyDescent="0.25">
      <c r="K495" s="7" t="s">
        <v>17</v>
      </c>
      <c r="M495" s="29"/>
      <c r="N495" s="29"/>
      <c r="O495" s="29">
        <v>4.6755291408341959</v>
      </c>
      <c r="P495" s="29">
        <v>10.038104484082407</v>
      </c>
      <c r="Q495" s="29"/>
      <c r="R495" s="29"/>
      <c r="S495" s="29"/>
      <c r="T495" s="29">
        <v>-223.27985198543672</v>
      </c>
      <c r="U495" s="29"/>
      <c r="V495" s="29"/>
      <c r="W495" s="29"/>
      <c r="X495" s="29"/>
      <c r="Y495" s="29">
        <v>1.2511616061573507</v>
      </c>
      <c r="Z495" s="29"/>
      <c r="AA495" s="29"/>
      <c r="AB495" s="29"/>
      <c r="AC495" s="29">
        <v>-207.31505675436276</v>
      </c>
    </row>
    <row r="496" spans="11:29" x14ac:dyDescent="0.25">
      <c r="K496" s="7" t="s">
        <v>0</v>
      </c>
      <c r="M496" s="29"/>
      <c r="N496" s="29"/>
      <c r="O496" s="29">
        <v>1.8441460702551336</v>
      </c>
      <c r="P496" s="29">
        <v>2.6154804926361819</v>
      </c>
      <c r="Q496" s="29"/>
      <c r="R496" s="29"/>
      <c r="S496" s="29"/>
      <c r="T496" s="29">
        <v>8.9695651197916124</v>
      </c>
      <c r="U496" s="29"/>
      <c r="V496" s="29"/>
      <c r="W496" s="29"/>
      <c r="X496" s="29"/>
      <c r="Y496" s="29">
        <v>0.67052737662987183</v>
      </c>
      <c r="Z496" s="29"/>
      <c r="AA496" s="29">
        <v>38.090909090909086</v>
      </c>
      <c r="AB496" s="29"/>
      <c r="AC496" s="29">
        <v>52.190628150221883</v>
      </c>
    </row>
    <row r="497" spans="11:29" x14ac:dyDescent="0.25">
      <c r="K497" s="7" t="s">
        <v>3</v>
      </c>
      <c r="M497" s="29"/>
      <c r="N497" s="29"/>
      <c r="O497" s="29">
        <v>3.0977857962883002</v>
      </c>
      <c r="P497" s="29">
        <v>7.6069618535848642</v>
      </c>
      <c r="Q497" s="29"/>
      <c r="R497" s="29"/>
      <c r="S497" s="29">
        <v>1</v>
      </c>
      <c r="T497" s="29">
        <v>11.494041519691802</v>
      </c>
      <c r="U497" s="29"/>
      <c r="V497" s="29"/>
      <c r="W497" s="29"/>
      <c r="X497" s="29">
        <v>1</v>
      </c>
      <c r="Y497" s="29">
        <v>-11.417624421145309</v>
      </c>
      <c r="Z497" s="29">
        <v>1</v>
      </c>
      <c r="AA497" s="29">
        <v>1</v>
      </c>
      <c r="AB497" s="29"/>
      <c r="AC497" s="29">
        <v>14.781164748419659</v>
      </c>
    </row>
    <row r="498" spans="11:29" x14ac:dyDescent="0.25">
      <c r="K498" s="7" t="s">
        <v>2</v>
      </c>
      <c r="M498" s="29"/>
      <c r="N498" s="29"/>
      <c r="O498" s="29">
        <v>5.1912010389358061</v>
      </c>
      <c r="P498" s="29">
        <v>12.747578714057624</v>
      </c>
      <c r="Q498" s="29"/>
      <c r="R498" s="29"/>
      <c r="S498" s="29">
        <v>1</v>
      </c>
      <c r="T498" s="29">
        <v>7.7394922738162339</v>
      </c>
      <c r="U498" s="29"/>
      <c r="V498" s="29"/>
      <c r="W498" s="29"/>
      <c r="X498" s="29">
        <v>1</v>
      </c>
      <c r="Y498" s="29">
        <v>13.409364072545912</v>
      </c>
      <c r="Z498" s="29">
        <v>1</v>
      </c>
      <c r="AA498" s="29">
        <v>1</v>
      </c>
      <c r="AB498" s="29"/>
      <c r="AC498" s="29">
        <v>43.087636099355578</v>
      </c>
    </row>
    <row r="499" spans="11:29" x14ac:dyDescent="0.25">
      <c r="K499" s="7" t="s">
        <v>8</v>
      </c>
      <c r="M499" s="29"/>
      <c r="N499" s="29"/>
      <c r="O499" s="29">
        <v>4.9609330362806867</v>
      </c>
      <c r="P499" s="29">
        <v>12.182129703865428</v>
      </c>
      <c r="Q499" s="29">
        <v>1</v>
      </c>
      <c r="R499" s="29"/>
      <c r="S499" s="29"/>
      <c r="T499" s="29">
        <v>6.7088582135165238</v>
      </c>
      <c r="U499" s="29"/>
      <c r="V499" s="29"/>
      <c r="W499" s="29"/>
      <c r="X499" s="29"/>
      <c r="Y499" s="29">
        <v>12.266141782413534</v>
      </c>
      <c r="Z499" s="29"/>
      <c r="AA499" s="29">
        <v>-105.54545454545453</v>
      </c>
      <c r="AB499" s="29"/>
      <c r="AC499" s="29">
        <v>-68.427391809378364</v>
      </c>
    </row>
    <row r="500" spans="11:29" x14ac:dyDescent="0.25">
      <c r="K500" s="7" t="s">
        <v>7</v>
      </c>
      <c r="M500" s="29"/>
      <c r="N500" s="29"/>
      <c r="O500" s="29">
        <v>2.0280436160553426</v>
      </c>
      <c r="P500" s="29">
        <v>3.5244768636115946</v>
      </c>
      <c r="Q500" s="29">
        <v>-7.5541615639285009</v>
      </c>
      <c r="R500" s="29"/>
      <c r="S500" s="29"/>
      <c r="T500" s="29">
        <v>3.1830345619361244</v>
      </c>
      <c r="U500" s="29">
        <v>-40</v>
      </c>
      <c r="V500" s="29"/>
      <c r="W500" s="29"/>
      <c r="X500" s="29"/>
      <c r="Y500" s="29">
        <v>3.1197537620485316</v>
      </c>
      <c r="Z500" s="29"/>
      <c r="AA500" s="29">
        <v>1</v>
      </c>
      <c r="AB500" s="29"/>
      <c r="AC500" s="29">
        <v>-34.698852760276907</v>
      </c>
    </row>
    <row r="501" spans="11:29" x14ac:dyDescent="0.25">
      <c r="K501" s="7" t="s">
        <v>20</v>
      </c>
      <c r="M501" s="29"/>
      <c r="N501" s="29"/>
      <c r="O501" s="29">
        <v>1.772790665069286</v>
      </c>
      <c r="P501" s="29">
        <v>2.8976744993253352</v>
      </c>
      <c r="Q501" s="29">
        <v>1</v>
      </c>
      <c r="R501" s="29"/>
      <c r="S501" s="29">
        <v>2.3750504752016615</v>
      </c>
      <c r="T501" s="29">
        <v>1.8892989087627903</v>
      </c>
      <c r="U501" s="29">
        <v>5.5118781978369391</v>
      </c>
      <c r="V501" s="29"/>
      <c r="W501" s="29"/>
      <c r="X501" s="29"/>
      <c r="Y501" s="29">
        <v>2.3451500957485689</v>
      </c>
      <c r="Z501" s="29"/>
      <c r="AA501" s="29">
        <v>1</v>
      </c>
      <c r="AB501" s="29"/>
      <c r="AC501" s="29">
        <v>18.791842841944579</v>
      </c>
    </row>
    <row r="502" spans="11:29" x14ac:dyDescent="0.25">
      <c r="K502" s="7" t="s">
        <v>19</v>
      </c>
      <c r="M502" s="29"/>
      <c r="N502" s="29"/>
      <c r="O502" s="29">
        <v>2</v>
      </c>
      <c r="P502" s="29">
        <v>2</v>
      </c>
      <c r="Q502" s="29"/>
      <c r="R502" s="29"/>
      <c r="S502" s="29">
        <v>1</v>
      </c>
      <c r="T502" s="29">
        <v>2</v>
      </c>
      <c r="U502" s="29">
        <v>4.6838403696541198</v>
      </c>
      <c r="V502" s="29"/>
      <c r="W502" s="29"/>
      <c r="X502" s="29"/>
      <c r="Y502" s="29">
        <v>1</v>
      </c>
      <c r="Z502" s="29"/>
      <c r="AA502" s="29"/>
      <c r="AB502" s="29"/>
      <c r="AC502" s="29">
        <v>12.683840369654121</v>
      </c>
    </row>
    <row r="503" spans="11:29" x14ac:dyDescent="0.25">
      <c r="K503" s="7" t="s">
        <v>27</v>
      </c>
      <c r="M503" s="29"/>
      <c r="N503" s="29"/>
      <c r="O503" s="29">
        <v>1</v>
      </c>
      <c r="P503" s="29">
        <v>1</v>
      </c>
      <c r="Q503" s="29"/>
      <c r="R503" s="29"/>
      <c r="S503" s="29">
        <v>1</v>
      </c>
      <c r="T503" s="29">
        <v>1</v>
      </c>
      <c r="U503" s="29">
        <v>16.198233918082234</v>
      </c>
      <c r="V503" s="29"/>
      <c r="W503" s="29"/>
      <c r="X503" s="29">
        <v>1</v>
      </c>
      <c r="Y503" s="29">
        <v>1</v>
      </c>
      <c r="Z503" s="29">
        <v>1</v>
      </c>
      <c r="AA503" s="29"/>
      <c r="AB503" s="29"/>
      <c r="AC503" s="29">
        <v>23.198233918082234</v>
      </c>
    </row>
    <row r="504" spans="11:29" x14ac:dyDescent="0.25">
      <c r="K504" s="7" t="s">
        <v>26</v>
      </c>
      <c r="M504" s="29"/>
      <c r="N504" s="29"/>
      <c r="O504" s="29"/>
      <c r="P504" s="29"/>
      <c r="Q504" s="29"/>
      <c r="R504" s="29"/>
      <c r="S504" s="29">
        <v>1</v>
      </c>
      <c r="T504" s="29"/>
      <c r="U504" s="29">
        <v>6.2826831581681146</v>
      </c>
      <c r="V504" s="29"/>
      <c r="W504" s="29"/>
      <c r="X504" s="29">
        <v>1</v>
      </c>
      <c r="Y504" s="29"/>
      <c r="Z504" s="29">
        <v>1</v>
      </c>
      <c r="AA504" s="29"/>
      <c r="AB504" s="29"/>
      <c r="AC504" s="29">
        <v>9.2826831581681155</v>
      </c>
    </row>
    <row r="505" spans="11:29" x14ac:dyDescent="0.25">
      <c r="K505" s="7" t="s">
        <v>25</v>
      </c>
      <c r="M505" s="29"/>
      <c r="N505" s="29"/>
      <c r="O505" s="29"/>
      <c r="P505" s="29"/>
      <c r="Q505" s="29"/>
      <c r="R505" s="29"/>
      <c r="S505" s="29">
        <v>1</v>
      </c>
      <c r="T505" s="29"/>
      <c r="U505" s="29">
        <v>1.7733787979398308</v>
      </c>
      <c r="V505" s="29"/>
      <c r="W505" s="29"/>
      <c r="X505" s="29">
        <v>1</v>
      </c>
      <c r="Y505" s="29"/>
      <c r="Z505" s="29">
        <v>1</v>
      </c>
      <c r="AA505" s="29"/>
      <c r="AB505" s="29"/>
      <c r="AC505" s="29">
        <v>4.7733787979398308</v>
      </c>
    </row>
    <row r="506" spans="11:29" x14ac:dyDescent="0.25">
      <c r="K506" s="7" t="s">
        <v>23</v>
      </c>
      <c r="M506" s="29"/>
      <c r="N506" s="29"/>
      <c r="O506" s="29"/>
      <c r="P506" s="29"/>
      <c r="Q506" s="29"/>
      <c r="R506" s="29"/>
      <c r="S506" s="29">
        <v>1</v>
      </c>
      <c r="T506" s="29"/>
      <c r="U506" s="29"/>
      <c r="V506" s="29"/>
      <c r="W506" s="29"/>
      <c r="X506" s="29">
        <v>1</v>
      </c>
      <c r="Y506" s="29"/>
      <c r="Z506" s="29">
        <v>1</v>
      </c>
      <c r="AA506" s="29"/>
      <c r="AB506" s="29"/>
      <c r="AC506" s="29">
        <v>3</v>
      </c>
    </row>
    <row r="507" spans="11:29" x14ac:dyDescent="0.25">
      <c r="K507" s="4">
        <v>533</v>
      </c>
      <c r="M507" s="29"/>
      <c r="N507" s="29"/>
      <c r="O507" s="29">
        <v>73.43771774052891</v>
      </c>
      <c r="P507" s="29">
        <v>163.98618763723951</v>
      </c>
      <c r="Q507" s="29">
        <v>29.552324320388795</v>
      </c>
      <c r="R507" s="29"/>
      <c r="S507" s="29">
        <v>12.616215565469059</v>
      </c>
      <c r="T507" s="29">
        <v>161.52437691697455</v>
      </c>
      <c r="U507" s="29">
        <v>-30.768514301499813</v>
      </c>
      <c r="V507" s="29"/>
      <c r="W507" s="29"/>
      <c r="X507" s="29">
        <v>6.7331388226568896</v>
      </c>
      <c r="Y507" s="29">
        <v>152.59613435077384</v>
      </c>
      <c r="Z507" s="29">
        <v>7</v>
      </c>
      <c r="AA507" s="29">
        <v>18.120150083914037</v>
      </c>
      <c r="AB507" s="29"/>
      <c r="AC507" s="29">
        <v>594.7977311364458</v>
      </c>
    </row>
    <row r="508" spans="11:29" x14ac:dyDescent="0.25">
      <c r="K508" s="7" t="s">
        <v>21</v>
      </c>
      <c r="M508" s="29"/>
      <c r="N508" s="29"/>
      <c r="O508" s="29"/>
      <c r="P508" s="29"/>
      <c r="Q508" s="29"/>
      <c r="R508" s="29"/>
      <c r="S508" s="29">
        <v>1</v>
      </c>
      <c r="T508" s="29"/>
      <c r="U508" s="29"/>
      <c r="V508" s="29"/>
      <c r="W508" s="29"/>
      <c r="X508" s="29">
        <v>1</v>
      </c>
      <c r="Y508" s="29"/>
      <c r="Z508" s="29">
        <v>1</v>
      </c>
      <c r="AA508" s="29"/>
      <c r="AB508" s="29"/>
      <c r="AC508" s="29">
        <v>3</v>
      </c>
    </row>
    <row r="509" spans="11:29" x14ac:dyDescent="0.25">
      <c r="K509" s="7" t="s">
        <v>24</v>
      </c>
      <c r="M509" s="29"/>
      <c r="N509" s="29"/>
      <c r="O509" s="29"/>
      <c r="P509" s="29"/>
      <c r="Q509" s="29"/>
      <c r="R509" s="29"/>
      <c r="S509" s="29">
        <v>1</v>
      </c>
      <c r="T509" s="29"/>
      <c r="U509" s="29"/>
      <c r="V509" s="29"/>
      <c r="W509" s="29"/>
      <c r="X509" s="29">
        <v>1</v>
      </c>
      <c r="Y509" s="29"/>
      <c r="Z509" s="29">
        <v>1</v>
      </c>
      <c r="AA509" s="29"/>
      <c r="AB509" s="29"/>
      <c r="AC509" s="29">
        <v>3</v>
      </c>
    </row>
    <row r="510" spans="11:29" x14ac:dyDescent="0.25">
      <c r="K510" s="7" t="s">
        <v>28</v>
      </c>
      <c r="M510" s="29"/>
      <c r="N510" s="29"/>
      <c r="O510" s="29"/>
      <c r="P510" s="29"/>
      <c r="Q510" s="29"/>
      <c r="R510" s="29"/>
      <c r="S510" s="29">
        <v>1</v>
      </c>
      <c r="T510" s="29"/>
      <c r="U510" s="29"/>
      <c r="V510" s="29"/>
      <c r="W510" s="29"/>
      <c r="X510" s="29">
        <v>1</v>
      </c>
      <c r="Y510" s="29"/>
      <c r="Z510" s="29">
        <v>1</v>
      </c>
      <c r="AA510" s="29"/>
      <c r="AB510" s="29"/>
      <c r="AC510" s="29">
        <v>3</v>
      </c>
    </row>
    <row r="511" spans="11:29" x14ac:dyDescent="0.25">
      <c r="K511" s="7" t="s">
        <v>12</v>
      </c>
      <c r="M511" s="29"/>
      <c r="N511" s="29"/>
      <c r="O511" s="29">
        <v>1</v>
      </c>
      <c r="P511" s="29">
        <v>1</v>
      </c>
      <c r="Q511" s="29"/>
      <c r="R511" s="29"/>
      <c r="S511" s="29"/>
      <c r="T511" s="29">
        <v>1</v>
      </c>
      <c r="U511" s="29"/>
      <c r="V511" s="29"/>
      <c r="W511" s="29"/>
      <c r="X511" s="29"/>
      <c r="Y511" s="29"/>
      <c r="Z511" s="29"/>
      <c r="AA511" s="29"/>
      <c r="AB511" s="29"/>
      <c r="AC511" s="29">
        <v>3</v>
      </c>
    </row>
    <row r="512" spans="11:29" x14ac:dyDescent="0.25">
      <c r="K512" s="7" t="s">
        <v>10</v>
      </c>
      <c r="M512" s="29"/>
      <c r="N512" s="29"/>
      <c r="O512" s="29">
        <v>1</v>
      </c>
      <c r="P512" s="29">
        <v>1</v>
      </c>
      <c r="Q512" s="29"/>
      <c r="R512" s="29"/>
      <c r="S512" s="29"/>
      <c r="T512" s="29">
        <v>1</v>
      </c>
      <c r="U512" s="29"/>
      <c r="V512" s="29"/>
      <c r="W512" s="29"/>
      <c r="X512" s="29"/>
      <c r="Y512" s="29"/>
      <c r="Z512" s="29"/>
      <c r="AA512" s="29"/>
      <c r="AB512" s="29"/>
      <c r="AC512" s="29">
        <v>3</v>
      </c>
    </row>
    <row r="513" spans="11:29" x14ac:dyDescent="0.25">
      <c r="K513" s="7" t="s">
        <v>9</v>
      </c>
      <c r="M513" s="29"/>
      <c r="N513" s="29"/>
      <c r="O513" s="29">
        <v>1</v>
      </c>
      <c r="P513" s="29">
        <v>1</v>
      </c>
      <c r="Q513" s="29"/>
      <c r="R513" s="29"/>
      <c r="S513" s="29"/>
      <c r="T513" s="29">
        <v>2</v>
      </c>
      <c r="U513" s="29"/>
      <c r="V513" s="29"/>
      <c r="W513" s="29"/>
      <c r="X513" s="29"/>
      <c r="Y513" s="29"/>
      <c r="Z513" s="29"/>
      <c r="AA513" s="29"/>
      <c r="AB513" s="29"/>
      <c r="AC513" s="29">
        <v>4</v>
      </c>
    </row>
    <row r="514" spans="11:29" x14ac:dyDescent="0.25">
      <c r="K514" s="7" t="s">
        <v>5</v>
      </c>
      <c r="M514" s="29"/>
      <c r="N514" s="29"/>
      <c r="O514" s="29">
        <v>1</v>
      </c>
      <c r="P514" s="29">
        <v>0.60159218295115791</v>
      </c>
      <c r="Q514" s="29"/>
      <c r="R514" s="29"/>
      <c r="S514" s="29"/>
      <c r="T514" s="29">
        <v>-1.6777469637795948</v>
      </c>
      <c r="U514" s="29"/>
      <c r="V514" s="29"/>
      <c r="W514" s="29"/>
      <c r="X514" s="29"/>
      <c r="Y514" s="29"/>
      <c r="Z514" s="29"/>
      <c r="AA514" s="29"/>
      <c r="AB514" s="29"/>
      <c r="AC514" s="29">
        <v>-7.6154780828436852E-2</v>
      </c>
    </row>
    <row r="515" spans="11:29" x14ac:dyDescent="0.25">
      <c r="K515" s="7" t="s">
        <v>17</v>
      </c>
      <c r="M515" s="29"/>
      <c r="N515" s="29"/>
      <c r="O515" s="29">
        <v>2.9970238413050674</v>
      </c>
      <c r="P515" s="29">
        <v>5.9039169201786095</v>
      </c>
      <c r="Q515" s="29"/>
      <c r="R515" s="29"/>
      <c r="S515" s="29"/>
      <c r="T515" s="29">
        <v>15.260359826931976</v>
      </c>
      <c r="U515" s="29"/>
      <c r="V515" s="29"/>
      <c r="W515" s="29"/>
      <c r="X515" s="29"/>
      <c r="Y515" s="29">
        <v>1</v>
      </c>
      <c r="Z515" s="29"/>
      <c r="AA515" s="29"/>
      <c r="AB515" s="29"/>
      <c r="AC515" s="29">
        <v>25.161300588415653</v>
      </c>
    </row>
    <row r="516" spans="11:29" x14ac:dyDescent="0.25">
      <c r="K516" s="7" t="s">
        <v>0</v>
      </c>
      <c r="M516" s="29"/>
      <c r="N516" s="29"/>
      <c r="O516" s="29">
        <v>3.5352457248187323</v>
      </c>
      <c r="P516" s="29">
        <v>7.2255813624259284</v>
      </c>
      <c r="Q516" s="29"/>
      <c r="R516" s="29"/>
      <c r="S516" s="29"/>
      <c r="T516" s="29">
        <v>27.238493313824911</v>
      </c>
      <c r="U516" s="29"/>
      <c r="V516" s="29"/>
      <c r="W516" s="29"/>
      <c r="X516" s="29"/>
      <c r="Y516" s="29">
        <v>1</v>
      </c>
      <c r="Z516" s="29"/>
      <c r="AA516" s="29"/>
      <c r="AB516" s="29"/>
      <c r="AC516" s="29">
        <v>38.999320401069568</v>
      </c>
    </row>
    <row r="517" spans="11:29" x14ac:dyDescent="0.25">
      <c r="K517" s="7" t="s">
        <v>3</v>
      </c>
      <c r="M517" s="29"/>
      <c r="N517" s="29"/>
      <c r="O517" s="29">
        <v>3.63874560603234</v>
      </c>
      <c r="P517" s="29">
        <v>8.9353495819991444</v>
      </c>
      <c r="Q517" s="29"/>
      <c r="R517" s="29"/>
      <c r="S517" s="29"/>
      <c r="T517" s="29">
        <v>34.111364919225274</v>
      </c>
      <c r="U517" s="29"/>
      <c r="V517" s="29"/>
      <c r="W517" s="29"/>
      <c r="X517" s="29"/>
      <c r="Y517" s="29">
        <v>3.6092304944127864</v>
      </c>
      <c r="Z517" s="29"/>
      <c r="AA517" s="29">
        <v>16.127272727272725</v>
      </c>
      <c r="AB517" s="29"/>
      <c r="AC517" s="29">
        <v>66.421963328942269</v>
      </c>
    </row>
    <row r="518" spans="11:29" x14ac:dyDescent="0.25">
      <c r="K518" s="7" t="s">
        <v>2</v>
      </c>
      <c r="M518" s="29"/>
      <c r="N518" s="29"/>
      <c r="O518" s="29">
        <v>10.820751061865559</v>
      </c>
      <c r="P518" s="29">
        <v>26.571572719254803</v>
      </c>
      <c r="Q518" s="29">
        <v>15.950000000000001</v>
      </c>
      <c r="R518" s="29"/>
      <c r="S518" s="29"/>
      <c r="T518" s="29">
        <v>24.615343926551017</v>
      </c>
      <c r="U518" s="29"/>
      <c r="V518" s="29"/>
      <c r="W518" s="29"/>
      <c r="X518" s="29"/>
      <c r="Y518" s="29">
        <v>26.59393944803104</v>
      </c>
      <c r="Z518" s="29"/>
      <c r="AA518" s="29"/>
      <c r="AB518" s="29"/>
      <c r="AC518" s="29">
        <v>104.55160715570241</v>
      </c>
    </row>
    <row r="519" spans="11:29" x14ac:dyDescent="0.25">
      <c r="K519" s="7" t="s">
        <v>8</v>
      </c>
      <c r="M519" s="29"/>
      <c r="N519" s="29"/>
      <c r="O519" s="29">
        <v>26.3724699746661</v>
      </c>
      <c r="P519" s="29">
        <v>64.760569734185296</v>
      </c>
      <c r="Q519" s="29"/>
      <c r="R519" s="29"/>
      <c r="S519" s="29">
        <v>1</v>
      </c>
      <c r="T519" s="29">
        <v>31.329030963336002</v>
      </c>
      <c r="U519" s="29"/>
      <c r="V519" s="29"/>
      <c r="W519" s="29"/>
      <c r="X519" s="29"/>
      <c r="Y519" s="29">
        <v>71.434243301426264</v>
      </c>
      <c r="Z519" s="29"/>
      <c r="AA519" s="29"/>
      <c r="AB519" s="29"/>
      <c r="AC519" s="29">
        <v>194.89631397361364</v>
      </c>
    </row>
    <row r="520" spans="11:29" x14ac:dyDescent="0.25">
      <c r="K520" s="7" t="s">
        <v>7</v>
      </c>
      <c r="M520" s="29"/>
      <c r="N520" s="29"/>
      <c r="O520" s="29">
        <v>9.8733769056189828</v>
      </c>
      <c r="P520" s="29">
        <v>24.24518879810871</v>
      </c>
      <c r="Q520" s="29">
        <v>1.2299887375128298</v>
      </c>
      <c r="R520" s="29"/>
      <c r="S520" s="29">
        <v>1</v>
      </c>
      <c r="T520" s="29">
        <v>12.361916887522799</v>
      </c>
      <c r="U520" s="29"/>
      <c r="V520" s="29"/>
      <c r="W520" s="29"/>
      <c r="X520" s="29"/>
      <c r="Y520" s="29">
        <v>25.858350801810296</v>
      </c>
      <c r="Z520" s="29"/>
      <c r="AA520" s="29"/>
      <c r="AB520" s="29"/>
      <c r="AC520" s="29">
        <v>74.568822130573608</v>
      </c>
    </row>
    <row r="521" spans="11:29" x14ac:dyDescent="0.25">
      <c r="K521" s="7" t="s">
        <v>20</v>
      </c>
      <c r="M521" s="29"/>
      <c r="N521" s="29"/>
      <c r="O521" s="29">
        <v>5.3283683380946618</v>
      </c>
      <c r="P521" s="29">
        <v>13.084408463070902</v>
      </c>
      <c r="Q521" s="29">
        <v>7.4167911170636147</v>
      </c>
      <c r="R521" s="29"/>
      <c r="S521" s="29">
        <v>1</v>
      </c>
      <c r="T521" s="29">
        <v>6.1316891659514869</v>
      </c>
      <c r="U521" s="29">
        <v>-52.777777777777771</v>
      </c>
      <c r="V521" s="29"/>
      <c r="W521" s="29"/>
      <c r="X521" s="29"/>
      <c r="Y521" s="29">
        <v>14.108192397516481</v>
      </c>
      <c r="Z521" s="29"/>
      <c r="AA521" s="29">
        <v>0.99287735664131205</v>
      </c>
      <c r="AB521" s="29"/>
      <c r="AC521" s="29">
        <v>-4.7154509394393127</v>
      </c>
    </row>
    <row r="522" spans="11:29" x14ac:dyDescent="0.25">
      <c r="K522" s="7" t="s">
        <v>19</v>
      </c>
      <c r="M522" s="29"/>
      <c r="N522" s="29"/>
      <c r="O522" s="29">
        <v>0.98382232703356554</v>
      </c>
      <c r="P522" s="29">
        <v>2.4158865088142862</v>
      </c>
      <c r="Q522" s="29">
        <v>0.94182856795368586</v>
      </c>
      <c r="R522" s="29"/>
      <c r="S522" s="29">
        <v>1</v>
      </c>
      <c r="T522" s="29">
        <v>1.132146338451147</v>
      </c>
      <c r="U522" s="29">
        <v>5.6765343020753205</v>
      </c>
      <c r="V522" s="29"/>
      <c r="W522" s="29"/>
      <c r="X522" s="29"/>
      <c r="Y522" s="29">
        <v>2.9855575755893593</v>
      </c>
      <c r="Z522" s="29"/>
      <c r="AA522" s="29">
        <v>1</v>
      </c>
      <c r="AB522" s="29"/>
      <c r="AC522" s="29">
        <v>16.135775619917364</v>
      </c>
    </row>
    <row r="523" spans="11:29" x14ac:dyDescent="0.25">
      <c r="K523" s="7" t="s">
        <v>27</v>
      </c>
      <c r="M523" s="29"/>
      <c r="N523" s="29"/>
      <c r="O523" s="29">
        <v>1.8879139610939035</v>
      </c>
      <c r="P523" s="29">
        <v>3.1803727163445741</v>
      </c>
      <c r="Q523" s="29">
        <v>1.711399525132614</v>
      </c>
      <c r="R523" s="29"/>
      <c r="S523" s="29">
        <v>1.6162155654690595</v>
      </c>
      <c r="T523" s="29">
        <v>3.0217785389595253</v>
      </c>
      <c r="U523" s="29">
        <v>3.6245445895429618</v>
      </c>
      <c r="V523" s="29"/>
      <c r="W523" s="29"/>
      <c r="X523" s="29">
        <v>1</v>
      </c>
      <c r="Y523" s="29">
        <v>2.6945091406987527</v>
      </c>
      <c r="Z523" s="29">
        <v>1</v>
      </c>
      <c r="AA523" s="29"/>
      <c r="AB523" s="29"/>
      <c r="AC523" s="29">
        <v>19.736734037241391</v>
      </c>
    </row>
    <row r="524" spans="11:29" x14ac:dyDescent="0.25">
      <c r="K524" s="7" t="s">
        <v>26</v>
      </c>
      <c r="M524" s="29"/>
      <c r="N524" s="29"/>
      <c r="O524" s="29">
        <v>2</v>
      </c>
      <c r="P524" s="29">
        <v>2.0617486499060962</v>
      </c>
      <c r="Q524" s="29">
        <v>1.3023163727260549</v>
      </c>
      <c r="R524" s="29"/>
      <c r="S524" s="29">
        <v>2</v>
      </c>
      <c r="T524" s="29">
        <v>2</v>
      </c>
      <c r="U524" s="29">
        <v>8.7714351335979082</v>
      </c>
      <c r="V524" s="29"/>
      <c r="W524" s="29"/>
      <c r="X524" s="29">
        <v>1</v>
      </c>
      <c r="Y524" s="29">
        <v>1.3121111912888279</v>
      </c>
      <c r="Z524" s="29">
        <v>1</v>
      </c>
      <c r="AA524" s="29"/>
      <c r="AB524" s="29"/>
      <c r="AC524" s="29">
        <v>21.447611347518887</v>
      </c>
    </row>
    <row r="525" spans="11:29" x14ac:dyDescent="0.25">
      <c r="K525" s="7" t="s">
        <v>25</v>
      </c>
      <c r="M525" s="29"/>
      <c r="N525" s="29"/>
      <c r="O525" s="29">
        <v>1</v>
      </c>
      <c r="P525" s="29">
        <v>1</v>
      </c>
      <c r="Q525" s="29">
        <v>1</v>
      </c>
      <c r="R525" s="29"/>
      <c r="S525" s="29">
        <v>1</v>
      </c>
      <c r="T525" s="29">
        <v>1</v>
      </c>
      <c r="U525" s="29">
        <v>2.9367494510617642</v>
      </c>
      <c r="V525" s="29"/>
      <c r="W525" s="29"/>
      <c r="X525" s="29">
        <v>0.73313882265688934</v>
      </c>
      <c r="Y525" s="29">
        <v>1</v>
      </c>
      <c r="Z525" s="29">
        <v>1</v>
      </c>
      <c r="AA525" s="29"/>
      <c r="AB525" s="29"/>
      <c r="AC525" s="29">
        <v>10.669888273718653</v>
      </c>
    </row>
    <row r="526" spans="11:29" x14ac:dyDescent="0.25">
      <c r="K526" s="7" t="s">
        <v>23</v>
      </c>
      <c r="M526" s="29"/>
      <c r="N526" s="29"/>
      <c r="O526" s="29">
        <v>1</v>
      </c>
      <c r="P526" s="29">
        <v>1</v>
      </c>
      <c r="Q526" s="29"/>
      <c r="R526" s="29"/>
      <c r="S526" s="29">
        <v>1</v>
      </c>
      <c r="T526" s="29">
        <v>1</v>
      </c>
      <c r="U526" s="29">
        <v>1</v>
      </c>
      <c r="V526" s="29"/>
      <c r="W526" s="29"/>
      <c r="X526" s="29">
        <v>1</v>
      </c>
      <c r="Y526" s="29">
        <v>1</v>
      </c>
      <c r="Z526" s="29">
        <v>1</v>
      </c>
      <c r="AA526" s="29"/>
      <c r="AB526" s="29"/>
      <c r="AC526" s="29">
        <v>8</v>
      </c>
    </row>
    <row r="527" spans="11:29" x14ac:dyDescent="0.25">
      <c r="K527" s="4">
        <v>534</v>
      </c>
      <c r="M527" s="29"/>
      <c r="N527" s="29"/>
      <c r="O527" s="29">
        <v>29.102671311600748</v>
      </c>
      <c r="P527" s="29">
        <v>55.465000203890021</v>
      </c>
      <c r="Q527" s="29">
        <v>35.466666666666669</v>
      </c>
      <c r="R527" s="29"/>
      <c r="S527" s="29">
        <v>5</v>
      </c>
      <c r="T527" s="29">
        <v>42.648975490640879</v>
      </c>
      <c r="U527" s="29">
        <v>-41.869327425391198</v>
      </c>
      <c r="V527" s="29"/>
      <c r="W527" s="29">
        <v>80.853333333333325</v>
      </c>
      <c r="X527" s="29">
        <v>2</v>
      </c>
      <c r="Y527" s="29">
        <v>-49.045682486450531</v>
      </c>
      <c r="Z527" s="29">
        <v>2</v>
      </c>
      <c r="AA527" s="29">
        <v>90.63636363636364</v>
      </c>
      <c r="AB527" s="29"/>
      <c r="AC527" s="29">
        <v>252.25800073065361</v>
      </c>
    </row>
    <row r="528" spans="11:29" x14ac:dyDescent="0.25">
      <c r="K528" s="7" t="s">
        <v>24</v>
      </c>
      <c r="M528" s="29"/>
      <c r="N528" s="29"/>
      <c r="O528" s="29"/>
      <c r="P528" s="29"/>
      <c r="Q528" s="29"/>
      <c r="R528" s="29"/>
      <c r="S528" s="29">
        <v>1</v>
      </c>
      <c r="T528" s="29"/>
      <c r="U528" s="29"/>
      <c r="V528" s="29"/>
      <c r="W528" s="29"/>
      <c r="X528" s="29">
        <v>1</v>
      </c>
      <c r="Y528" s="29"/>
      <c r="Z528" s="29">
        <v>1</v>
      </c>
      <c r="AA528" s="29"/>
      <c r="AB528" s="29"/>
      <c r="AC528" s="29">
        <v>3</v>
      </c>
    </row>
    <row r="529" spans="11:29" x14ac:dyDescent="0.25">
      <c r="K529" s="7" t="s">
        <v>28</v>
      </c>
      <c r="M529" s="29"/>
      <c r="N529" s="29"/>
      <c r="O529" s="29"/>
      <c r="P529" s="29"/>
      <c r="Q529" s="29"/>
      <c r="R529" s="29"/>
      <c r="S529" s="29">
        <v>1</v>
      </c>
      <c r="T529" s="29"/>
      <c r="U529" s="29"/>
      <c r="V529" s="29"/>
      <c r="W529" s="29"/>
      <c r="X529" s="29">
        <v>1</v>
      </c>
      <c r="Y529" s="29"/>
      <c r="Z529" s="29">
        <v>1</v>
      </c>
      <c r="AA529" s="29"/>
      <c r="AB529" s="29"/>
      <c r="AC529" s="29">
        <v>3</v>
      </c>
    </row>
    <row r="530" spans="11:29" x14ac:dyDescent="0.25">
      <c r="K530" s="7" t="s">
        <v>10</v>
      </c>
      <c r="M530" s="29"/>
      <c r="N530" s="29"/>
      <c r="O530" s="29">
        <v>1</v>
      </c>
      <c r="P530" s="29">
        <v>1</v>
      </c>
      <c r="Q530" s="29"/>
      <c r="R530" s="29"/>
      <c r="S530" s="29"/>
      <c r="T530" s="29">
        <v>1</v>
      </c>
      <c r="U530" s="29"/>
      <c r="V530" s="29"/>
      <c r="W530" s="29"/>
      <c r="X530" s="29"/>
      <c r="Y530" s="29"/>
      <c r="Z530" s="29"/>
      <c r="AA530" s="29"/>
      <c r="AB530" s="29"/>
      <c r="AC530" s="29">
        <v>3</v>
      </c>
    </row>
    <row r="531" spans="11:29" x14ac:dyDescent="0.25">
      <c r="K531" s="7" t="s">
        <v>9</v>
      </c>
      <c r="M531" s="29"/>
      <c r="N531" s="29"/>
      <c r="O531" s="29">
        <v>1</v>
      </c>
      <c r="P531" s="29">
        <v>0.64263955119590721</v>
      </c>
      <c r="Q531" s="29"/>
      <c r="R531" s="29"/>
      <c r="S531" s="29"/>
      <c r="T531" s="29">
        <v>1</v>
      </c>
      <c r="U531" s="29"/>
      <c r="V531" s="29"/>
      <c r="W531" s="29"/>
      <c r="X531" s="29"/>
      <c r="Y531" s="29"/>
      <c r="Z531" s="29"/>
      <c r="AA531" s="29"/>
      <c r="AB531" s="29"/>
      <c r="AC531" s="29">
        <v>2.6426395511959071</v>
      </c>
    </row>
    <row r="532" spans="11:29" x14ac:dyDescent="0.25">
      <c r="K532" s="7" t="s">
        <v>5</v>
      </c>
      <c r="M532" s="29"/>
      <c r="N532" s="29"/>
      <c r="O532" s="29">
        <v>0.92384180567105112</v>
      </c>
      <c r="P532" s="29">
        <v>2.2685975844123889</v>
      </c>
      <c r="Q532" s="29"/>
      <c r="R532" s="29"/>
      <c r="S532" s="29"/>
      <c r="T532" s="29">
        <v>3.766835435719841</v>
      </c>
      <c r="U532" s="29"/>
      <c r="V532" s="29"/>
      <c r="W532" s="29"/>
      <c r="X532" s="29"/>
      <c r="Y532" s="29"/>
      <c r="Z532" s="29"/>
      <c r="AA532" s="29"/>
      <c r="AB532" s="29"/>
      <c r="AC532" s="29">
        <v>6.9592748258032806</v>
      </c>
    </row>
    <row r="533" spans="11:29" x14ac:dyDescent="0.25">
      <c r="K533" s="7" t="s">
        <v>17</v>
      </c>
      <c r="M533" s="29"/>
      <c r="N533" s="29"/>
      <c r="O533" s="29">
        <v>0.78783364976907944</v>
      </c>
      <c r="P533" s="29">
        <v>1.9346142421934507</v>
      </c>
      <c r="Q533" s="29"/>
      <c r="R533" s="29"/>
      <c r="S533" s="29"/>
      <c r="T533" s="29">
        <v>2.2292484984303784</v>
      </c>
      <c r="U533" s="29"/>
      <c r="V533" s="29"/>
      <c r="W533" s="29"/>
      <c r="X533" s="29"/>
      <c r="Y533" s="29"/>
      <c r="Z533" s="29"/>
      <c r="AA533" s="29"/>
      <c r="AB533" s="29"/>
      <c r="AC533" s="29">
        <v>4.9516963903929092</v>
      </c>
    </row>
    <row r="534" spans="11:29" x14ac:dyDescent="0.25">
      <c r="K534" s="7" t="s">
        <v>0</v>
      </c>
      <c r="M534" s="29"/>
      <c r="N534" s="29"/>
      <c r="O534" s="29">
        <v>1.615002067599064</v>
      </c>
      <c r="P534" s="29">
        <v>2.1015381370384683</v>
      </c>
      <c r="Q534" s="29"/>
      <c r="R534" s="29"/>
      <c r="S534" s="29"/>
      <c r="T534" s="29">
        <v>6.3344337639555262</v>
      </c>
      <c r="U534" s="29"/>
      <c r="V534" s="29"/>
      <c r="W534" s="29"/>
      <c r="X534" s="29"/>
      <c r="Y534" s="29">
        <v>-0.2692315403374208</v>
      </c>
      <c r="Z534" s="29"/>
      <c r="AA534" s="29"/>
      <c r="AB534" s="29"/>
      <c r="AC534" s="29">
        <v>9.7817424282556384</v>
      </c>
    </row>
    <row r="535" spans="11:29" x14ac:dyDescent="0.25">
      <c r="K535" s="7" t="s">
        <v>3</v>
      </c>
      <c r="M535" s="29"/>
      <c r="N535" s="29"/>
      <c r="O535" s="29">
        <v>2</v>
      </c>
      <c r="P535" s="29">
        <v>1.6154944878238227</v>
      </c>
      <c r="Q535" s="29">
        <v>18.05</v>
      </c>
      <c r="R535" s="29"/>
      <c r="S535" s="29"/>
      <c r="T535" s="29">
        <v>6.4154246423769052</v>
      </c>
      <c r="U535" s="29"/>
      <c r="V535" s="29"/>
      <c r="W535" s="29"/>
      <c r="X535" s="29"/>
      <c r="Y535" s="29">
        <v>0.7863976888770936</v>
      </c>
      <c r="Z535" s="29"/>
      <c r="AA535" s="29"/>
      <c r="AB535" s="29"/>
      <c r="AC535" s="29">
        <v>28.867316819077825</v>
      </c>
    </row>
    <row r="536" spans="11:29" x14ac:dyDescent="0.25">
      <c r="K536" s="7" t="s">
        <v>2</v>
      </c>
      <c r="M536" s="29"/>
      <c r="N536" s="29"/>
      <c r="O536" s="29">
        <v>2.9065736611186916</v>
      </c>
      <c r="P536" s="29">
        <v>7.1374189239476609</v>
      </c>
      <c r="Q536" s="29"/>
      <c r="R536" s="29"/>
      <c r="S536" s="29"/>
      <c r="T536" s="29">
        <v>3.3256075591401313E-2</v>
      </c>
      <c r="U536" s="29"/>
      <c r="V536" s="29"/>
      <c r="W536" s="29"/>
      <c r="X536" s="29"/>
      <c r="Y536" s="29">
        <v>-27.483054483737682</v>
      </c>
      <c r="Z536" s="29"/>
      <c r="AA536" s="29">
        <v>1</v>
      </c>
      <c r="AB536" s="29"/>
      <c r="AC536" s="29">
        <v>-16.40580582307993</v>
      </c>
    </row>
    <row r="537" spans="11:29" x14ac:dyDescent="0.25">
      <c r="K537" s="7" t="s">
        <v>8</v>
      </c>
      <c r="M537" s="29"/>
      <c r="N537" s="29"/>
      <c r="O537" s="29">
        <v>2.9861898405678517</v>
      </c>
      <c r="P537" s="29">
        <v>7.3329254178839403</v>
      </c>
      <c r="Q537" s="29">
        <v>16.416666666666668</v>
      </c>
      <c r="R537" s="29"/>
      <c r="S537" s="29"/>
      <c r="T537" s="29">
        <v>3.3457582743858589</v>
      </c>
      <c r="U537" s="29"/>
      <c r="V537" s="29"/>
      <c r="W537" s="29">
        <v>11.306666666666667</v>
      </c>
      <c r="X537" s="29"/>
      <c r="Y537" s="29">
        <v>6.1933983276830711</v>
      </c>
      <c r="Z537" s="29"/>
      <c r="AA537" s="29">
        <v>1</v>
      </c>
      <c r="AB537" s="29"/>
      <c r="AC537" s="29">
        <v>48.581605193854053</v>
      </c>
    </row>
    <row r="538" spans="11:29" x14ac:dyDescent="0.25">
      <c r="K538" s="7" t="s">
        <v>7</v>
      </c>
      <c r="M538" s="29"/>
      <c r="N538" s="29"/>
      <c r="O538" s="29">
        <v>4.9264514323074184</v>
      </c>
      <c r="P538" s="29">
        <v>10.34861800352448</v>
      </c>
      <c r="Q538" s="29">
        <v>1</v>
      </c>
      <c r="R538" s="29"/>
      <c r="S538" s="29"/>
      <c r="T538" s="29">
        <v>6.5184150532512186</v>
      </c>
      <c r="U538" s="29"/>
      <c r="V538" s="29"/>
      <c r="W538" s="29">
        <v>53.93333333333333</v>
      </c>
      <c r="X538" s="29"/>
      <c r="Y538" s="29">
        <v>-5.5560181392874455</v>
      </c>
      <c r="Z538" s="29"/>
      <c r="AA538" s="29">
        <v>86.63636363636364</v>
      </c>
      <c r="AB538" s="29"/>
      <c r="AC538" s="29">
        <v>157.80716331949264</v>
      </c>
    </row>
    <row r="539" spans="11:29" x14ac:dyDescent="0.25">
      <c r="K539" s="7" t="s">
        <v>20</v>
      </c>
      <c r="M539" s="29"/>
      <c r="N539" s="29"/>
      <c r="O539" s="29">
        <v>7.1444320607682892</v>
      </c>
      <c r="P539" s="29">
        <v>16.088344828171017</v>
      </c>
      <c r="Q539" s="29"/>
      <c r="R539" s="29"/>
      <c r="S539" s="29"/>
      <c r="T539" s="29">
        <v>8.0707851085629194</v>
      </c>
      <c r="U539" s="29">
        <v>-52.722222222222221</v>
      </c>
      <c r="V539" s="29"/>
      <c r="W539" s="29">
        <v>15.613333333333335</v>
      </c>
      <c r="X539" s="29"/>
      <c r="Y539" s="29">
        <v>0.31763651228071765</v>
      </c>
      <c r="Z539" s="29"/>
      <c r="AA539" s="29">
        <v>1</v>
      </c>
      <c r="AB539" s="29"/>
      <c r="AC539" s="29">
        <v>-4.4876903791059437</v>
      </c>
    </row>
    <row r="540" spans="11:29" x14ac:dyDescent="0.25">
      <c r="K540" s="7" t="s">
        <v>19</v>
      </c>
      <c r="M540" s="29"/>
      <c r="N540" s="29"/>
      <c r="O540" s="29">
        <v>1.8123467937993039</v>
      </c>
      <c r="P540" s="29">
        <v>2.9948090276988832</v>
      </c>
      <c r="Q540" s="29"/>
      <c r="R540" s="29"/>
      <c r="S540" s="29"/>
      <c r="T540" s="29">
        <v>1.9348186383668371</v>
      </c>
      <c r="U540" s="29"/>
      <c r="V540" s="29"/>
      <c r="W540" s="29"/>
      <c r="X540" s="29"/>
      <c r="Y540" s="29">
        <v>-25.034810851928864</v>
      </c>
      <c r="Z540" s="29"/>
      <c r="AA540" s="29">
        <v>1</v>
      </c>
      <c r="AB540" s="29"/>
      <c r="AC540" s="29">
        <v>-17.29283639206384</v>
      </c>
    </row>
    <row r="541" spans="11:29" x14ac:dyDescent="0.25">
      <c r="K541" s="7" t="s">
        <v>27</v>
      </c>
      <c r="M541" s="29"/>
      <c r="N541" s="29"/>
      <c r="O541" s="29">
        <v>1</v>
      </c>
      <c r="P541" s="29">
        <v>1</v>
      </c>
      <c r="Q541" s="29"/>
      <c r="R541" s="29"/>
      <c r="S541" s="29">
        <v>1</v>
      </c>
      <c r="T541" s="29">
        <v>1</v>
      </c>
      <c r="U541" s="29">
        <v>5.7191976137958358</v>
      </c>
      <c r="V541" s="29"/>
      <c r="W541" s="29"/>
      <c r="X541" s="29"/>
      <c r="Y541" s="29">
        <v>1</v>
      </c>
      <c r="Z541" s="29"/>
      <c r="AA541" s="29"/>
      <c r="AB541" s="29"/>
      <c r="AC541" s="29">
        <v>10.719197613795835</v>
      </c>
    </row>
    <row r="542" spans="11:29" x14ac:dyDescent="0.25">
      <c r="K542" s="7" t="s">
        <v>26</v>
      </c>
      <c r="M542" s="29"/>
      <c r="N542" s="29"/>
      <c r="O542" s="29">
        <v>1</v>
      </c>
      <c r="P542" s="29">
        <v>1</v>
      </c>
      <c r="Q542" s="29"/>
      <c r="R542" s="29"/>
      <c r="S542" s="29">
        <v>1</v>
      </c>
      <c r="T542" s="29">
        <v>1</v>
      </c>
      <c r="U542" s="29">
        <v>1</v>
      </c>
      <c r="V542" s="29"/>
      <c r="W542" s="29"/>
      <c r="X542" s="29"/>
      <c r="Y542" s="29">
        <v>1</v>
      </c>
      <c r="Z542" s="29"/>
      <c r="AA542" s="29"/>
      <c r="AB542" s="29"/>
      <c r="AC542" s="29">
        <v>6</v>
      </c>
    </row>
    <row r="543" spans="11:29" x14ac:dyDescent="0.25">
      <c r="K543" s="7" t="s">
        <v>25</v>
      </c>
      <c r="M543" s="29"/>
      <c r="N543" s="29"/>
      <c r="O543" s="29"/>
      <c r="P543" s="29"/>
      <c r="Q543" s="29"/>
      <c r="R543" s="29"/>
      <c r="S543" s="29">
        <v>1</v>
      </c>
      <c r="T543" s="29"/>
      <c r="U543" s="29">
        <v>4.1336971830351859</v>
      </c>
      <c r="V543" s="29"/>
      <c r="W543" s="29"/>
      <c r="X543" s="29"/>
      <c r="Y543" s="29"/>
      <c r="Z543" s="29"/>
      <c r="AA543" s="29"/>
      <c r="AB543" s="29"/>
      <c r="AC543" s="29">
        <v>5.1336971830351859</v>
      </c>
    </row>
    <row r="544" spans="11:29" x14ac:dyDescent="0.25">
      <c r="K544" s="4">
        <v>540</v>
      </c>
      <c r="M544" s="29"/>
      <c r="N544" s="29"/>
      <c r="O544" s="29">
        <v>21.543195665332373</v>
      </c>
      <c r="P544" s="29">
        <v>42.12439741495789</v>
      </c>
      <c r="Q544" s="29"/>
      <c r="R544" s="29"/>
      <c r="S544" s="29">
        <v>2</v>
      </c>
      <c r="T544" s="29">
        <v>11.778961580485527</v>
      </c>
      <c r="U544" s="29">
        <v>4.6053235836963555</v>
      </c>
      <c r="V544" s="29"/>
      <c r="W544" s="29">
        <v>15.026666666666666</v>
      </c>
      <c r="X544" s="29"/>
      <c r="Y544" s="29">
        <v>40.410127689536822</v>
      </c>
      <c r="Z544" s="29"/>
      <c r="AA544" s="29">
        <v>14.827272727272724</v>
      </c>
      <c r="AB544" s="29"/>
      <c r="AC544" s="29">
        <v>152.31594532794836</v>
      </c>
    </row>
    <row r="545" spans="11:29" x14ac:dyDescent="0.25">
      <c r="K545" s="7" t="s">
        <v>5</v>
      </c>
      <c r="M545" s="29"/>
      <c r="N545" s="29"/>
      <c r="O545" s="29">
        <v>1</v>
      </c>
      <c r="P545" s="29">
        <v>1</v>
      </c>
      <c r="Q545" s="29"/>
      <c r="R545" s="29"/>
      <c r="S545" s="29"/>
      <c r="T545" s="29">
        <v>1</v>
      </c>
      <c r="U545" s="29"/>
      <c r="V545" s="29"/>
      <c r="W545" s="29"/>
      <c r="X545" s="29"/>
      <c r="Y545" s="29"/>
      <c r="Z545" s="29"/>
      <c r="AA545" s="29"/>
      <c r="AB545" s="29"/>
      <c r="AC545" s="29">
        <v>3</v>
      </c>
    </row>
    <row r="546" spans="11:29" x14ac:dyDescent="0.25">
      <c r="K546" s="7" t="s">
        <v>17</v>
      </c>
      <c r="M546" s="29"/>
      <c r="N546" s="29"/>
      <c r="O546" s="29">
        <v>1</v>
      </c>
      <c r="P546" s="29">
        <v>0.72929074761131674</v>
      </c>
      <c r="Q546" s="29"/>
      <c r="R546" s="29"/>
      <c r="S546" s="29"/>
      <c r="T546" s="29">
        <v>1.5342040672814092</v>
      </c>
      <c r="U546" s="29"/>
      <c r="V546" s="29"/>
      <c r="W546" s="29"/>
      <c r="X546" s="29"/>
      <c r="Y546" s="29"/>
      <c r="Z546" s="29"/>
      <c r="AA546" s="29"/>
      <c r="AB546" s="29"/>
      <c r="AC546" s="29">
        <v>3.2634948148927259</v>
      </c>
    </row>
    <row r="547" spans="11:29" x14ac:dyDescent="0.25">
      <c r="K547" s="7" t="s">
        <v>0</v>
      </c>
      <c r="M547" s="29"/>
      <c r="N547" s="29"/>
      <c r="O547" s="29">
        <v>1</v>
      </c>
      <c r="P547" s="29">
        <v>0.72294107598438972</v>
      </c>
      <c r="Q547" s="29"/>
      <c r="R547" s="29"/>
      <c r="S547" s="29"/>
      <c r="T547" s="29">
        <v>2.0418523811504183</v>
      </c>
      <c r="U547" s="29"/>
      <c r="V547" s="29"/>
      <c r="W547" s="29"/>
      <c r="X547" s="29"/>
      <c r="Y547" s="29"/>
      <c r="Z547" s="29"/>
      <c r="AA547" s="29"/>
      <c r="AB547" s="29"/>
      <c r="AC547" s="29">
        <v>3.7647934571348083</v>
      </c>
    </row>
    <row r="548" spans="11:29" x14ac:dyDescent="0.25">
      <c r="K548" s="7" t="s">
        <v>3</v>
      </c>
      <c r="M548" s="29"/>
      <c r="N548" s="29"/>
      <c r="O548" s="29">
        <v>1.7242166269484123</v>
      </c>
      <c r="P548" s="29">
        <v>2.7783954789673784</v>
      </c>
      <c r="Q548" s="29"/>
      <c r="R548" s="29"/>
      <c r="S548" s="29"/>
      <c r="T548" s="29">
        <v>4.005904201055321</v>
      </c>
      <c r="U548" s="29"/>
      <c r="V548" s="29"/>
      <c r="W548" s="29"/>
      <c r="X548" s="29"/>
      <c r="Y548" s="29">
        <v>1</v>
      </c>
      <c r="Z548" s="29"/>
      <c r="AA548" s="29"/>
      <c r="AB548" s="29"/>
      <c r="AC548" s="29">
        <v>9.5085163069711118</v>
      </c>
    </row>
    <row r="549" spans="11:29" x14ac:dyDescent="0.25">
      <c r="K549" s="7" t="s">
        <v>2</v>
      </c>
      <c r="M549" s="29"/>
      <c r="N549" s="29"/>
      <c r="O549" s="29">
        <v>1.5686775521780083</v>
      </c>
      <c r="P549" s="29">
        <v>3.8520643726531043</v>
      </c>
      <c r="Q549" s="29"/>
      <c r="R549" s="29"/>
      <c r="S549" s="29"/>
      <c r="T549" s="29">
        <v>-3.7069652449329107</v>
      </c>
      <c r="U549" s="29"/>
      <c r="V549" s="29"/>
      <c r="W549" s="29"/>
      <c r="X549" s="29"/>
      <c r="Y549" s="29">
        <v>2.8037197592044181</v>
      </c>
      <c r="Z549" s="29"/>
      <c r="AA549" s="29"/>
      <c r="AB549" s="29"/>
      <c r="AC549" s="29">
        <v>4.5174964391026204</v>
      </c>
    </row>
    <row r="550" spans="11:29" x14ac:dyDescent="0.25">
      <c r="K550" s="7" t="s">
        <v>8</v>
      </c>
      <c r="M550" s="29"/>
      <c r="N550" s="29"/>
      <c r="O550" s="29">
        <v>3.1282929569294162</v>
      </c>
      <c r="P550" s="29">
        <v>7.68187562184354</v>
      </c>
      <c r="Q550" s="29"/>
      <c r="R550" s="29"/>
      <c r="S550" s="29"/>
      <c r="T550" s="29">
        <v>-7.5933037801999461</v>
      </c>
      <c r="U550" s="29"/>
      <c r="V550" s="29"/>
      <c r="W550" s="29">
        <v>15.026666666666666</v>
      </c>
      <c r="X550" s="29"/>
      <c r="Y550" s="29">
        <v>7.924294076208457</v>
      </c>
      <c r="Z550" s="29"/>
      <c r="AA550" s="29"/>
      <c r="AB550" s="29"/>
      <c r="AC550" s="29">
        <v>26.167825541448135</v>
      </c>
    </row>
    <row r="551" spans="11:29" x14ac:dyDescent="0.25">
      <c r="K551" s="7" t="s">
        <v>7</v>
      </c>
      <c r="M551" s="29"/>
      <c r="N551" s="29"/>
      <c r="O551" s="29">
        <v>6.1596260422932039</v>
      </c>
      <c r="P551" s="29">
        <v>13.629753731109227</v>
      </c>
      <c r="Q551" s="29"/>
      <c r="R551" s="29"/>
      <c r="S551" s="29"/>
      <c r="T551" s="29">
        <v>7.9375067743915295</v>
      </c>
      <c r="U551" s="29"/>
      <c r="V551" s="29"/>
      <c r="W551" s="29"/>
      <c r="X551" s="29"/>
      <c r="Y551" s="29">
        <v>15.657665204879073</v>
      </c>
      <c r="Z551" s="29"/>
      <c r="AA551" s="29">
        <v>14.827272727272724</v>
      </c>
      <c r="AB551" s="29"/>
      <c r="AC551" s="29">
        <v>58.211824479945761</v>
      </c>
    </row>
    <row r="552" spans="11:29" x14ac:dyDescent="0.25">
      <c r="K552" s="7" t="s">
        <v>20</v>
      </c>
      <c r="M552" s="29"/>
      <c r="N552" s="29"/>
      <c r="O552" s="29">
        <v>4.1966307063724049</v>
      </c>
      <c r="P552" s="29">
        <v>8.8496866608752001</v>
      </c>
      <c r="Q552" s="29"/>
      <c r="R552" s="29"/>
      <c r="S552" s="29"/>
      <c r="T552" s="29">
        <v>4.6785643608152725</v>
      </c>
      <c r="U552" s="29">
        <v>1</v>
      </c>
      <c r="V552" s="29"/>
      <c r="W552" s="29"/>
      <c r="X552" s="29"/>
      <c r="Y552" s="29">
        <v>9.7006591124518078</v>
      </c>
      <c r="Z552" s="29"/>
      <c r="AA552" s="29"/>
      <c r="AB552" s="29"/>
      <c r="AC552" s="29">
        <v>28.425540840514685</v>
      </c>
    </row>
    <row r="553" spans="11:29" x14ac:dyDescent="0.25">
      <c r="K553" s="7" t="s">
        <v>19</v>
      </c>
      <c r="M553" s="29"/>
      <c r="N553" s="29"/>
      <c r="O553" s="29">
        <v>0.76575178061092941</v>
      </c>
      <c r="P553" s="29">
        <v>1.8803897259137379</v>
      </c>
      <c r="Q553" s="29"/>
      <c r="R553" s="29"/>
      <c r="S553" s="29">
        <v>1</v>
      </c>
      <c r="T553" s="29">
        <v>0.88119882092443291</v>
      </c>
      <c r="U553" s="29">
        <v>1.9984768018218402</v>
      </c>
      <c r="V553" s="29"/>
      <c r="W553" s="29"/>
      <c r="X553" s="29"/>
      <c r="Y553" s="29">
        <v>2.3237895367930625</v>
      </c>
      <c r="Z553" s="29"/>
      <c r="AA553" s="29"/>
      <c r="AB553" s="29"/>
      <c r="AC553" s="29">
        <v>8.8496066660640036</v>
      </c>
    </row>
    <row r="554" spans="11:29" x14ac:dyDescent="0.25">
      <c r="K554" s="7" t="s">
        <v>27</v>
      </c>
      <c r="M554" s="29"/>
      <c r="N554" s="29"/>
      <c r="O554" s="29">
        <v>1</v>
      </c>
      <c r="P554" s="29">
        <v>1</v>
      </c>
      <c r="Q554" s="29"/>
      <c r="R554" s="29"/>
      <c r="S554" s="29">
        <v>1</v>
      </c>
      <c r="T554" s="29">
        <v>1</v>
      </c>
      <c r="U554" s="29">
        <v>1.6068467818745149</v>
      </c>
      <c r="V554" s="29"/>
      <c r="W554" s="29"/>
      <c r="X554" s="29"/>
      <c r="Y554" s="29">
        <v>1</v>
      </c>
      <c r="Z554" s="29"/>
      <c r="AA554" s="29"/>
      <c r="AB554" s="29"/>
      <c r="AC554" s="29">
        <v>6.6068467818745145</v>
      </c>
    </row>
    <row r="555" spans="11:29" x14ac:dyDescent="0.25">
      <c r="K555" s="4">
        <v>550</v>
      </c>
      <c r="M555" s="29"/>
      <c r="N555" s="29"/>
      <c r="O555" s="29">
        <v>14.70957372205239</v>
      </c>
      <c r="P555" s="29">
        <v>16.804392069164219</v>
      </c>
      <c r="Q555" s="29">
        <v>5.7063838138488538</v>
      </c>
      <c r="R555" s="29"/>
      <c r="S555" s="29">
        <v>8.1248673694859299</v>
      </c>
      <c r="T555" s="29">
        <v>20.555713004235649</v>
      </c>
      <c r="U555" s="29">
        <v>2</v>
      </c>
      <c r="V555" s="29"/>
      <c r="W555" s="29"/>
      <c r="X555" s="29">
        <v>1</v>
      </c>
      <c r="Y555" s="29">
        <v>11.173079799302844</v>
      </c>
      <c r="Z555" s="29">
        <v>1</v>
      </c>
      <c r="AA555" s="29">
        <v>3</v>
      </c>
      <c r="AB555" s="29"/>
      <c r="AC555" s="29">
        <v>84.074009778089888</v>
      </c>
    </row>
    <row r="556" spans="11:29" x14ac:dyDescent="0.25">
      <c r="K556" s="7" t="s">
        <v>0</v>
      </c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/>
      <c r="X556" s="29"/>
      <c r="Y556" s="29"/>
      <c r="Z556" s="29"/>
      <c r="AA556" s="29"/>
      <c r="AB556" s="29"/>
      <c r="AC556" s="29">
        <v>1</v>
      </c>
    </row>
    <row r="557" spans="11:29" x14ac:dyDescent="0.25">
      <c r="K557" s="7" t="s">
        <v>3</v>
      </c>
      <c r="M557" s="29"/>
      <c r="N557" s="29"/>
      <c r="O557" s="29">
        <v>1</v>
      </c>
      <c r="P557" s="29">
        <v>1</v>
      </c>
      <c r="Q557" s="29"/>
      <c r="R557" s="29"/>
      <c r="S557" s="29"/>
      <c r="T557" s="29">
        <v>3.5883988088261805</v>
      </c>
      <c r="U557" s="29"/>
      <c r="V557" s="29"/>
      <c r="W557" s="29"/>
      <c r="X557" s="29"/>
      <c r="Y557" s="29"/>
      <c r="Z557" s="29"/>
      <c r="AA557" s="29"/>
      <c r="AB557" s="29"/>
      <c r="AC557" s="29">
        <v>5.5883988088261809</v>
      </c>
    </row>
    <row r="558" spans="11:29" x14ac:dyDescent="0.25">
      <c r="K558" s="7" t="s">
        <v>2</v>
      </c>
      <c r="M558" s="29"/>
      <c r="N558" s="29"/>
      <c r="O558" s="29">
        <v>1</v>
      </c>
      <c r="P558" s="29">
        <v>1</v>
      </c>
      <c r="Q558" s="29"/>
      <c r="R558" s="29"/>
      <c r="S558" s="29"/>
      <c r="T558" s="29">
        <v>2</v>
      </c>
      <c r="U558" s="29"/>
      <c r="V558" s="29"/>
      <c r="W558" s="29"/>
      <c r="X558" s="29"/>
      <c r="Y558" s="29"/>
      <c r="Z558" s="29"/>
      <c r="AA558" s="29"/>
      <c r="AB558" s="29"/>
      <c r="AC558" s="29">
        <v>4</v>
      </c>
    </row>
    <row r="559" spans="11:29" x14ac:dyDescent="0.25">
      <c r="K559" s="7" t="s">
        <v>8</v>
      </c>
      <c r="M559" s="29"/>
      <c r="N559" s="29"/>
      <c r="O559" s="29">
        <v>2</v>
      </c>
      <c r="P559" s="29">
        <v>1.7323992687482239</v>
      </c>
      <c r="Q559" s="29"/>
      <c r="R559" s="29"/>
      <c r="S559" s="29"/>
      <c r="T559" s="29">
        <v>3</v>
      </c>
      <c r="U559" s="29"/>
      <c r="V559" s="29"/>
      <c r="W559" s="29"/>
      <c r="X559" s="29"/>
      <c r="Y559" s="29">
        <v>0.90510054060468137</v>
      </c>
      <c r="Z559" s="29"/>
      <c r="AA559" s="29"/>
      <c r="AB559" s="29"/>
      <c r="AC559" s="29">
        <v>7.6374998093529047</v>
      </c>
    </row>
    <row r="560" spans="11:29" x14ac:dyDescent="0.25">
      <c r="K560" s="7" t="s">
        <v>7</v>
      </c>
      <c r="M560" s="29"/>
      <c r="N560" s="29"/>
      <c r="O560" s="29">
        <v>2</v>
      </c>
      <c r="P560" s="29">
        <v>1.8739420168125831</v>
      </c>
      <c r="Q560" s="29">
        <v>1</v>
      </c>
      <c r="R560" s="29"/>
      <c r="S560" s="29"/>
      <c r="T560" s="29">
        <v>2</v>
      </c>
      <c r="U560" s="29"/>
      <c r="V560" s="29"/>
      <c r="W560" s="29"/>
      <c r="X560" s="29"/>
      <c r="Y560" s="29">
        <v>1.0800193632445276</v>
      </c>
      <c r="Z560" s="29"/>
      <c r="AA560" s="29">
        <v>1</v>
      </c>
      <c r="AB560" s="29"/>
      <c r="AC560" s="29">
        <v>8.9539613800571107</v>
      </c>
    </row>
    <row r="561" spans="11:29" x14ac:dyDescent="0.25">
      <c r="K561" s="7" t="s">
        <v>20</v>
      </c>
      <c r="M561" s="29"/>
      <c r="N561" s="29"/>
      <c r="O561" s="29">
        <v>0.81014973375658705</v>
      </c>
      <c r="P561" s="29">
        <v>1.9894138993607624</v>
      </c>
      <c r="Q561" s="29"/>
      <c r="R561" s="29"/>
      <c r="S561" s="29">
        <v>1</v>
      </c>
      <c r="T561" s="29">
        <v>0.93229034294766389</v>
      </c>
      <c r="U561" s="29"/>
      <c r="V561" s="29"/>
      <c r="W561" s="29"/>
      <c r="X561" s="29"/>
      <c r="Y561" s="29">
        <v>2.4585218372424267</v>
      </c>
      <c r="Z561" s="29"/>
      <c r="AA561" s="29"/>
      <c r="AB561" s="29"/>
      <c r="AC561" s="29">
        <v>7.1903758133074405</v>
      </c>
    </row>
    <row r="562" spans="11:29" x14ac:dyDescent="0.25">
      <c r="K562" s="7" t="s">
        <v>19</v>
      </c>
      <c r="M562" s="29"/>
      <c r="N562" s="29"/>
      <c r="O562" s="29">
        <v>1.8994239882958022</v>
      </c>
      <c r="P562" s="29">
        <v>3.2086368842426496</v>
      </c>
      <c r="Q562" s="29">
        <v>1.0753559469317617</v>
      </c>
      <c r="R562" s="29"/>
      <c r="S562" s="29">
        <v>1</v>
      </c>
      <c r="T562" s="29">
        <v>2.0350238524618058</v>
      </c>
      <c r="U562" s="29">
        <v>1</v>
      </c>
      <c r="V562" s="29"/>
      <c r="W562" s="29"/>
      <c r="X562" s="29"/>
      <c r="Y562" s="29">
        <v>2.7294380582112083</v>
      </c>
      <c r="Z562" s="29"/>
      <c r="AA562" s="29"/>
      <c r="AB562" s="29"/>
      <c r="AC562" s="29">
        <v>12.947878730143227</v>
      </c>
    </row>
    <row r="563" spans="11:29" x14ac:dyDescent="0.25">
      <c r="K563" s="7" t="s">
        <v>27</v>
      </c>
      <c r="M563" s="29"/>
      <c r="N563" s="29"/>
      <c r="O563" s="29">
        <v>2</v>
      </c>
      <c r="P563" s="29">
        <v>2</v>
      </c>
      <c r="Q563" s="29">
        <v>1.6310278669170926</v>
      </c>
      <c r="R563" s="29"/>
      <c r="S563" s="29">
        <v>1.5610668248770636</v>
      </c>
      <c r="T563" s="29">
        <v>2</v>
      </c>
      <c r="U563" s="29"/>
      <c r="V563" s="29"/>
      <c r="W563" s="29"/>
      <c r="X563" s="29"/>
      <c r="Y563" s="29">
        <v>1</v>
      </c>
      <c r="Z563" s="29"/>
      <c r="AA563" s="29">
        <v>1</v>
      </c>
      <c r="AB563" s="29"/>
      <c r="AC563" s="29">
        <v>11.192094691794157</v>
      </c>
    </row>
    <row r="564" spans="11:29" x14ac:dyDescent="0.25">
      <c r="K564" s="7" t="s">
        <v>26</v>
      </c>
      <c r="M564" s="29"/>
      <c r="N564" s="29"/>
      <c r="O564" s="29">
        <v>2</v>
      </c>
      <c r="P564" s="29">
        <v>2</v>
      </c>
      <c r="Q564" s="29">
        <v>2</v>
      </c>
      <c r="R564" s="29"/>
      <c r="S564" s="29">
        <v>1.5638005446088665</v>
      </c>
      <c r="T564" s="29">
        <v>2</v>
      </c>
      <c r="U564" s="29"/>
      <c r="V564" s="29"/>
      <c r="W564" s="29"/>
      <c r="X564" s="29"/>
      <c r="Y564" s="29">
        <v>1</v>
      </c>
      <c r="Z564" s="29"/>
      <c r="AA564" s="29">
        <v>1</v>
      </c>
      <c r="AB564" s="29"/>
      <c r="AC564" s="29">
        <v>11.563800544608867</v>
      </c>
    </row>
    <row r="565" spans="11:29" x14ac:dyDescent="0.25">
      <c r="K565" s="7" t="s">
        <v>25</v>
      </c>
      <c r="M565" s="29"/>
      <c r="N565" s="29"/>
      <c r="O565" s="29">
        <v>1</v>
      </c>
      <c r="P565" s="29">
        <v>1</v>
      </c>
      <c r="Q565" s="29"/>
      <c r="R565" s="29"/>
      <c r="S565" s="29">
        <v>2</v>
      </c>
      <c r="T565" s="29">
        <v>1</v>
      </c>
      <c r="U565" s="29"/>
      <c r="V565" s="29"/>
      <c r="W565" s="29"/>
      <c r="X565" s="29">
        <v>1</v>
      </c>
      <c r="Y565" s="29">
        <v>1</v>
      </c>
      <c r="Z565" s="29">
        <v>1</v>
      </c>
      <c r="AA565" s="29"/>
      <c r="AB565" s="29"/>
      <c r="AC565" s="29">
        <v>8</v>
      </c>
    </row>
    <row r="566" spans="11:29" x14ac:dyDescent="0.25">
      <c r="K566" s="7" t="s">
        <v>23</v>
      </c>
      <c r="M566" s="29"/>
      <c r="N566" s="29"/>
      <c r="O566" s="29">
        <v>1</v>
      </c>
      <c r="P566" s="29">
        <v>1</v>
      </c>
      <c r="Q566" s="29"/>
      <c r="R566" s="29"/>
      <c r="S566" s="29">
        <v>1</v>
      </c>
      <c r="T566" s="29">
        <v>1</v>
      </c>
      <c r="U566" s="29">
        <v>1</v>
      </c>
      <c r="V566" s="29"/>
      <c r="W566" s="29"/>
      <c r="X566" s="29"/>
      <c r="Y566" s="29">
        <v>1</v>
      </c>
      <c r="Z566" s="29"/>
      <c r="AA566" s="29"/>
      <c r="AB566" s="29"/>
      <c r="AC566" s="29">
        <v>6</v>
      </c>
    </row>
    <row r="567" spans="11:29" x14ac:dyDescent="0.25">
      <c r="K567" s="4">
        <v>560</v>
      </c>
      <c r="M567" s="29"/>
      <c r="N567" s="29"/>
      <c r="O567" s="29">
        <v>17.4859004542189</v>
      </c>
      <c r="P567" s="29">
        <v>21.356957567835973</v>
      </c>
      <c r="Q567" s="29">
        <v>51.933394405676253</v>
      </c>
      <c r="R567" s="29"/>
      <c r="S567" s="29">
        <v>2</v>
      </c>
      <c r="T567" s="29">
        <v>-15.660231381229806</v>
      </c>
      <c r="U567" s="29"/>
      <c r="V567" s="29"/>
      <c r="W567" s="29"/>
      <c r="X567" s="29"/>
      <c r="Y567" s="29">
        <v>-31.091317454161697</v>
      </c>
      <c r="Z567" s="29"/>
      <c r="AA567" s="29">
        <v>2.6892952212149717</v>
      </c>
      <c r="AB567" s="29"/>
      <c r="AC567" s="29">
        <v>48.713998813554596</v>
      </c>
    </row>
    <row r="568" spans="11:29" x14ac:dyDescent="0.25">
      <c r="K568" s="7" t="s">
        <v>5</v>
      </c>
      <c r="M568" s="29"/>
      <c r="N568" s="29"/>
      <c r="O568" s="29">
        <v>1</v>
      </c>
      <c r="P568" s="29">
        <v>1</v>
      </c>
      <c r="Q568" s="29"/>
      <c r="R568" s="29"/>
      <c r="S568" s="29"/>
      <c r="T568" s="29">
        <v>1</v>
      </c>
      <c r="U568" s="29"/>
      <c r="V568" s="29"/>
      <c r="W568" s="29"/>
      <c r="X568" s="29"/>
      <c r="Y568" s="29"/>
      <c r="Z568" s="29"/>
      <c r="AA568" s="29"/>
      <c r="AB568" s="29"/>
      <c r="AC568" s="29">
        <v>3</v>
      </c>
    </row>
    <row r="569" spans="11:29" x14ac:dyDescent="0.25">
      <c r="K569" s="7" t="s">
        <v>17</v>
      </c>
      <c r="M569" s="29"/>
      <c r="N569" s="29"/>
      <c r="O569" s="29">
        <v>1</v>
      </c>
      <c r="P569" s="29">
        <v>0.90084625045501099</v>
      </c>
      <c r="Q569" s="29"/>
      <c r="R569" s="29"/>
      <c r="S569" s="29"/>
      <c r="T569" s="29">
        <v>2</v>
      </c>
      <c r="U569" s="29"/>
      <c r="V569" s="29"/>
      <c r="W569" s="29"/>
      <c r="X569" s="29"/>
      <c r="Y569" s="29"/>
      <c r="Z569" s="29"/>
      <c r="AA569" s="29"/>
      <c r="AB569" s="29"/>
      <c r="AC569" s="29">
        <v>3.900846250455011</v>
      </c>
    </row>
    <row r="570" spans="11:29" x14ac:dyDescent="0.25">
      <c r="K570" s="7" t="s">
        <v>0</v>
      </c>
      <c r="M570" s="29"/>
      <c r="N570" s="29"/>
      <c r="O570" s="29">
        <v>1</v>
      </c>
      <c r="P570" s="29">
        <v>0.73482837404621004</v>
      </c>
      <c r="Q570" s="29"/>
      <c r="R570" s="29"/>
      <c r="S570" s="29"/>
      <c r="T570" s="29">
        <v>2</v>
      </c>
      <c r="U570" s="29"/>
      <c r="V570" s="29"/>
      <c r="W570" s="29"/>
      <c r="X570" s="29"/>
      <c r="Y570" s="29"/>
      <c r="Z570" s="29"/>
      <c r="AA570" s="29"/>
      <c r="AB570" s="29"/>
      <c r="AC570" s="29">
        <v>3.7348283740462103</v>
      </c>
    </row>
    <row r="571" spans="11:29" x14ac:dyDescent="0.25">
      <c r="K571" s="7" t="s">
        <v>3</v>
      </c>
      <c r="M571" s="29"/>
      <c r="N571" s="29"/>
      <c r="O571" s="29">
        <v>0.7439937032327002</v>
      </c>
      <c r="P571" s="29">
        <v>1.8269603168106772</v>
      </c>
      <c r="Q571" s="29"/>
      <c r="R571" s="29"/>
      <c r="S571" s="29"/>
      <c r="T571" s="29">
        <v>1.6621387568793067</v>
      </c>
      <c r="U571" s="29"/>
      <c r="V571" s="29"/>
      <c r="W571" s="29"/>
      <c r="X571" s="29"/>
      <c r="Y571" s="29"/>
      <c r="Z571" s="29"/>
      <c r="AA571" s="29"/>
      <c r="AB571" s="29"/>
      <c r="AC571" s="29">
        <v>4.2330927769226836</v>
      </c>
    </row>
    <row r="572" spans="11:29" x14ac:dyDescent="0.25">
      <c r="K572" s="7" t="s">
        <v>2</v>
      </c>
      <c r="M572" s="29"/>
      <c r="N572" s="29"/>
      <c r="O572" s="29">
        <v>2.1817272010953199</v>
      </c>
      <c r="P572" s="29">
        <v>3.9018642124470189</v>
      </c>
      <c r="Q572" s="29">
        <v>0.52540809403302702</v>
      </c>
      <c r="R572" s="29"/>
      <c r="S572" s="29"/>
      <c r="T572" s="29">
        <v>-15.510447137565954</v>
      </c>
      <c r="U572" s="29"/>
      <c r="V572" s="29"/>
      <c r="W572" s="29"/>
      <c r="X572" s="29"/>
      <c r="Y572" s="29">
        <v>1</v>
      </c>
      <c r="Z572" s="29"/>
      <c r="AA572" s="29"/>
      <c r="AB572" s="29"/>
      <c r="AC572" s="29">
        <v>-7.9014476299905887</v>
      </c>
    </row>
    <row r="573" spans="11:29" x14ac:dyDescent="0.25">
      <c r="K573" s="7" t="s">
        <v>8</v>
      </c>
      <c r="M573" s="29"/>
      <c r="N573" s="29"/>
      <c r="O573" s="29">
        <v>2.0501507008473236</v>
      </c>
      <c r="P573" s="29">
        <v>3.5787632997196241</v>
      </c>
      <c r="Q573" s="29">
        <v>-24.536610415362865</v>
      </c>
      <c r="R573" s="29"/>
      <c r="S573" s="29"/>
      <c r="T573" s="29">
        <v>-17.854482979270397</v>
      </c>
      <c r="U573" s="29"/>
      <c r="V573" s="29"/>
      <c r="W573" s="29"/>
      <c r="X573" s="29"/>
      <c r="Y573" s="29">
        <v>-36.714285714285715</v>
      </c>
      <c r="Z573" s="29"/>
      <c r="AA573" s="29"/>
      <c r="AB573" s="29"/>
      <c r="AC573" s="29">
        <v>-73.476465108352031</v>
      </c>
    </row>
    <row r="574" spans="11:29" x14ac:dyDescent="0.25">
      <c r="K574" s="7" t="s">
        <v>7</v>
      </c>
      <c r="M574" s="29"/>
      <c r="N574" s="29"/>
      <c r="O574" s="29">
        <v>2.5100288490435561</v>
      </c>
      <c r="P574" s="29">
        <v>3.463091077729235</v>
      </c>
      <c r="Q574" s="29">
        <v>11.032413918156665</v>
      </c>
      <c r="R574" s="29"/>
      <c r="S574" s="29">
        <v>1</v>
      </c>
      <c r="T574" s="29">
        <v>3.0425599787272395</v>
      </c>
      <c r="U574" s="29"/>
      <c r="V574" s="29"/>
      <c r="W574" s="29"/>
      <c r="X574" s="29"/>
      <c r="Y574" s="29">
        <v>1</v>
      </c>
      <c r="Z574" s="29"/>
      <c r="AA574" s="29">
        <v>0.68929522121497155</v>
      </c>
      <c r="AB574" s="29"/>
      <c r="AC574" s="29">
        <v>22.737389044871669</v>
      </c>
    </row>
    <row r="575" spans="11:29" x14ac:dyDescent="0.25">
      <c r="K575" s="7" t="s">
        <v>20</v>
      </c>
      <c r="M575" s="29"/>
      <c r="N575" s="29"/>
      <c r="O575" s="29">
        <v>3</v>
      </c>
      <c r="P575" s="29">
        <v>2.6373126246903795</v>
      </c>
      <c r="Q575" s="29">
        <v>33.914550112926193</v>
      </c>
      <c r="R575" s="29"/>
      <c r="S575" s="29">
        <v>1</v>
      </c>
      <c r="T575" s="29">
        <v>4</v>
      </c>
      <c r="U575" s="29"/>
      <c r="V575" s="29"/>
      <c r="W575" s="29"/>
      <c r="X575" s="29"/>
      <c r="Y575" s="29">
        <v>1</v>
      </c>
      <c r="Z575" s="29"/>
      <c r="AA575" s="29">
        <v>1</v>
      </c>
      <c r="AB575" s="29"/>
      <c r="AC575" s="29">
        <v>46.551862737616574</v>
      </c>
    </row>
    <row r="576" spans="11:29" x14ac:dyDescent="0.25">
      <c r="K576" s="7" t="s">
        <v>19</v>
      </c>
      <c r="M576" s="29"/>
      <c r="N576" s="29"/>
      <c r="O576" s="29">
        <v>2</v>
      </c>
      <c r="P576" s="29">
        <v>1.6807946635618165</v>
      </c>
      <c r="Q576" s="29">
        <v>23.132307275373609</v>
      </c>
      <c r="R576" s="29"/>
      <c r="S576" s="29"/>
      <c r="T576" s="29">
        <v>2</v>
      </c>
      <c r="U576" s="29"/>
      <c r="V576" s="29"/>
      <c r="W576" s="29"/>
      <c r="X576" s="29"/>
      <c r="Y576" s="29">
        <v>0.8413274621146688</v>
      </c>
      <c r="Z576" s="29"/>
      <c r="AA576" s="29">
        <v>1</v>
      </c>
      <c r="AB576" s="29"/>
      <c r="AC576" s="29">
        <v>30.654429401050095</v>
      </c>
    </row>
    <row r="577" spans="11:29" x14ac:dyDescent="0.25">
      <c r="K577" s="7" t="s">
        <v>27</v>
      </c>
      <c r="M577" s="29"/>
      <c r="N577" s="29"/>
      <c r="O577" s="29">
        <v>1</v>
      </c>
      <c r="P577" s="29">
        <v>0.63249674837600356</v>
      </c>
      <c r="Q577" s="29">
        <v>7.8653254205496266</v>
      </c>
      <c r="R577" s="29"/>
      <c r="S577" s="29"/>
      <c r="T577" s="29">
        <v>1</v>
      </c>
      <c r="U577" s="29"/>
      <c r="V577" s="29"/>
      <c r="W577" s="29"/>
      <c r="X577" s="29"/>
      <c r="Y577" s="29">
        <v>0.78164079800934705</v>
      </c>
      <c r="Z577" s="29"/>
      <c r="AA577" s="29"/>
      <c r="AB577" s="29"/>
      <c r="AC577" s="29">
        <v>11.279462966934977</v>
      </c>
    </row>
    <row r="578" spans="11:29" x14ac:dyDescent="0.25">
      <c r="K578" s="7" t="s">
        <v>26</v>
      </c>
      <c r="M578" s="29"/>
      <c r="N578" s="29"/>
      <c r="O578" s="29">
        <v>1</v>
      </c>
      <c r="P578" s="29">
        <v>1</v>
      </c>
      <c r="Q578" s="29"/>
      <c r="R578" s="29"/>
      <c r="S578" s="29"/>
      <c r="T578" s="29">
        <v>1</v>
      </c>
      <c r="U578" s="29"/>
      <c r="V578" s="29"/>
      <c r="W578" s="29"/>
      <c r="X578" s="29"/>
      <c r="Y578" s="29">
        <v>1</v>
      </c>
      <c r="Z578" s="29"/>
      <c r="AA578" s="29"/>
      <c r="AB578" s="29"/>
      <c r="AC578" s="29">
        <v>4</v>
      </c>
    </row>
    <row r="579" spans="11:29" x14ac:dyDescent="0.25">
      <c r="K579" s="4">
        <v>570</v>
      </c>
      <c r="M579" s="29"/>
      <c r="N579" s="29"/>
      <c r="O579" s="29">
        <v>30.497436562532545</v>
      </c>
      <c r="P579" s="29">
        <v>53.800416022826738</v>
      </c>
      <c r="Q579" s="29">
        <v>-45.500483045849208</v>
      </c>
      <c r="R579" s="29"/>
      <c r="S579" s="29">
        <v>4</v>
      </c>
      <c r="T579" s="29">
        <v>60.575029859055377</v>
      </c>
      <c r="U579" s="29"/>
      <c r="V579" s="29"/>
      <c r="W579" s="29"/>
      <c r="X579" s="29"/>
      <c r="Y579" s="29">
        <v>26.285215111158323</v>
      </c>
      <c r="Z579" s="29"/>
      <c r="AA579" s="29">
        <v>17.424900005029187</v>
      </c>
      <c r="AB579" s="29"/>
      <c r="AC579" s="29">
        <v>147.08251451475297</v>
      </c>
    </row>
    <row r="580" spans="11:29" x14ac:dyDescent="0.25">
      <c r="K580" s="7" t="s">
        <v>9</v>
      </c>
      <c r="M580" s="29"/>
      <c r="N580" s="29"/>
      <c r="O580" s="29"/>
      <c r="P580" s="29"/>
      <c r="Q580" s="29"/>
      <c r="R580" s="29"/>
      <c r="S580" s="29"/>
      <c r="T580" s="29">
        <v>1</v>
      </c>
      <c r="U580" s="29"/>
      <c r="V580" s="29"/>
      <c r="W580" s="29"/>
      <c r="X580" s="29"/>
      <c r="Y580" s="29"/>
      <c r="Z580" s="29"/>
      <c r="AA580" s="29"/>
      <c r="AB580" s="29"/>
      <c r="AC580" s="29">
        <v>1</v>
      </c>
    </row>
    <row r="581" spans="11:29" x14ac:dyDescent="0.25">
      <c r="K581" s="7" t="s">
        <v>5</v>
      </c>
      <c r="M581" s="29"/>
      <c r="N581" s="29"/>
      <c r="O581" s="29">
        <v>1</v>
      </c>
      <c r="P581" s="29">
        <v>1</v>
      </c>
      <c r="Q581" s="29"/>
      <c r="R581" s="29"/>
      <c r="S581" s="29"/>
      <c r="T581" s="29">
        <v>2</v>
      </c>
      <c r="U581" s="29"/>
      <c r="V581" s="29"/>
      <c r="W581" s="29"/>
      <c r="X581" s="29"/>
      <c r="Y581" s="29"/>
      <c r="Z581" s="29"/>
      <c r="AA581" s="29"/>
      <c r="AB581" s="29"/>
      <c r="AC581" s="29">
        <v>4</v>
      </c>
    </row>
    <row r="582" spans="11:29" x14ac:dyDescent="0.25">
      <c r="K582" s="7" t="s">
        <v>17</v>
      </c>
      <c r="M582" s="29"/>
      <c r="N582" s="29"/>
      <c r="O582" s="29">
        <v>2</v>
      </c>
      <c r="P582" s="29">
        <v>2</v>
      </c>
      <c r="Q582" s="29"/>
      <c r="R582" s="29"/>
      <c r="S582" s="29"/>
      <c r="T582" s="29">
        <v>3</v>
      </c>
      <c r="U582" s="29"/>
      <c r="V582" s="29"/>
      <c r="W582" s="29"/>
      <c r="X582" s="29"/>
      <c r="Y582" s="29">
        <v>1</v>
      </c>
      <c r="Z582" s="29"/>
      <c r="AA582" s="29"/>
      <c r="AB582" s="29"/>
      <c r="AC582" s="29">
        <v>8</v>
      </c>
    </row>
    <row r="583" spans="11:29" x14ac:dyDescent="0.25">
      <c r="K583" s="7" t="s">
        <v>0</v>
      </c>
      <c r="M583" s="29"/>
      <c r="N583" s="29"/>
      <c r="O583" s="29">
        <v>2</v>
      </c>
      <c r="P583" s="29">
        <v>2</v>
      </c>
      <c r="Q583" s="29"/>
      <c r="R583" s="29"/>
      <c r="S583" s="29"/>
      <c r="T583" s="29">
        <v>2.5241043323087631</v>
      </c>
      <c r="U583" s="29"/>
      <c r="V583" s="29"/>
      <c r="W583" s="29"/>
      <c r="X583" s="29"/>
      <c r="Y583" s="29">
        <v>1</v>
      </c>
      <c r="Z583" s="29"/>
      <c r="AA583" s="29"/>
      <c r="AB583" s="29"/>
      <c r="AC583" s="29">
        <v>7.5241043323087631</v>
      </c>
    </row>
    <row r="584" spans="11:29" x14ac:dyDescent="0.25">
      <c r="K584" s="7" t="s">
        <v>3</v>
      </c>
      <c r="M584" s="29"/>
      <c r="N584" s="29"/>
      <c r="O584" s="29">
        <v>2.0343538896804234</v>
      </c>
      <c r="P584" s="29">
        <v>3.5399724510757724</v>
      </c>
      <c r="Q584" s="29"/>
      <c r="R584" s="29"/>
      <c r="S584" s="29"/>
      <c r="T584" s="29">
        <v>3.5355907271302076</v>
      </c>
      <c r="U584" s="29"/>
      <c r="V584" s="29"/>
      <c r="W584" s="29"/>
      <c r="X584" s="29"/>
      <c r="Y584" s="29">
        <v>1</v>
      </c>
      <c r="Z584" s="29"/>
      <c r="AA584" s="29"/>
      <c r="AB584" s="29"/>
      <c r="AC584" s="29">
        <v>10.109917067886403</v>
      </c>
    </row>
    <row r="585" spans="11:29" x14ac:dyDescent="0.25">
      <c r="K585" s="7" t="s">
        <v>2</v>
      </c>
      <c r="M585" s="29"/>
      <c r="N585" s="29"/>
      <c r="O585" s="29">
        <v>3.9788660278188592</v>
      </c>
      <c r="P585" s="29">
        <v>6.8593283644755036</v>
      </c>
      <c r="Q585" s="29">
        <v>1</v>
      </c>
      <c r="R585" s="29"/>
      <c r="S585" s="29">
        <v>1</v>
      </c>
      <c r="T585" s="29">
        <v>7.27048615915756</v>
      </c>
      <c r="U585" s="29"/>
      <c r="V585" s="29"/>
      <c r="W585" s="29"/>
      <c r="X585" s="29"/>
      <c r="Y585" s="29">
        <v>1</v>
      </c>
      <c r="Z585" s="29"/>
      <c r="AA585" s="29">
        <v>1</v>
      </c>
      <c r="AB585" s="29"/>
      <c r="AC585" s="29">
        <v>22.108680551451922</v>
      </c>
    </row>
    <row r="586" spans="11:29" x14ac:dyDescent="0.25">
      <c r="K586" s="7" t="s">
        <v>8</v>
      </c>
      <c r="M586" s="29"/>
      <c r="N586" s="29"/>
      <c r="O586" s="29">
        <v>4.6547542593513214</v>
      </c>
      <c r="P586" s="29">
        <v>9.8713430267814672</v>
      </c>
      <c r="Q586" s="29">
        <v>1.6272222365523736</v>
      </c>
      <c r="R586" s="29"/>
      <c r="S586" s="29">
        <v>1</v>
      </c>
      <c r="T586" s="29">
        <v>16.150287562239846</v>
      </c>
      <c r="U586" s="29"/>
      <c r="V586" s="29"/>
      <c r="W586" s="29"/>
      <c r="X586" s="29"/>
      <c r="Y586" s="29">
        <v>1.8684268265492332</v>
      </c>
      <c r="Z586" s="29"/>
      <c r="AA586" s="29">
        <v>2</v>
      </c>
      <c r="AB586" s="29"/>
      <c r="AC586" s="29">
        <v>37.172033911474237</v>
      </c>
    </row>
    <row r="587" spans="11:29" x14ac:dyDescent="0.25">
      <c r="K587" s="7" t="s">
        <v>7</v>
      </c>
      <c r="M587" s="29"/>
      <c r="N587" s="29"/>
      <c r="O587" s="29">
        <v>5.9500856490285372</v>
      </c>
      <c r="P587" s="29">
        <v>12.775210121831069</v>
      </c>
      <c r="Q587" s="29">
        <v>-53.822948946734058</v>
      </c>
      <c r="R587" s="29"/>
      <c r="S587" s="29">
        <v>1</v>
      </c>
      <c r="T587" s="29">
        <v>6.3932113451366988</v>
      </c>
      <c r="U587" s="29"/>
      <c r="V587" s="29"/>
      <c r="W587" s="29"/>
      <c r="X587" s="29"/>
      <c r="Y587" s="29">
        <v>7.63187318312215</v>
      </c>
      <c r="Z587" s="29"/>
      <c r="AA587" s="29">
        <v>1.7011006671684448</v>
      </c>
      <c r="AB587" s="29"/>
      <c r="AC587" s="29">
        <v>-18.371467980447164</v>
      </c>
    </row>
    <row r="588" spans="11:29" x14ac:dyDescent="0.25">
      <c r="K588" s="7" t="s">
        <v>20</v>
      </c>
      <c r="M588" s="29"/>
      <c r="N588" s="29"/>
      <c r="O588" s="29">
        <v>4.5737518166133171</v>
      </c>
      <c r="P588" s="29">
        <v>9.775750013357948</v>
      </c>
      <c r="Q588" s="29">
        <v>4.0550653473650797</v>
      </c>
      <c r="R588" s="29"/>
      <c r="S588" s="29">
        <v>1</v>
      </c>
      <c r="T588" s="29">
        <v>11.460649960050565</v>
      </c>
      <c r="U588" s="29"/>
      <c r="V588" s="29"/>
      <c r="W588" s="29"/>
      <c r="X588" s="29"/>
      <c r="Y588" s="29">
        <v>7.8678908951070357</v>
      </c>
      <c r="Z588" s="29"/>
      <c r="AA588" s="29">
        <v>4.191493929215941</v>
      </c>
      <c r="AB588" s="29"/>
      <c r="AC588" s="29">
        <v>42.924601961709897</v>
      </c>
    </row>
    <row r="589" spans="11:29" x14ac:dyDescent="0.25">
      <c r="K589" s="7" t="s">
        <v>19</v>
      </c>
      <c r="M589" s="29"/>
      <c r="N589" s="29"/>
      <c r="O589" s="29">
        <v>2.3056249200400885</v>
      </c>
      <c r="P589" s="29">
        <v>4.2061090130036929</v>
      </c>
      <c r="Q589" s="29">
        <v>0.64017831696740035</v>
      </c>
      <c r="R589" s="29"/>
      <c r="S589" s="29"/>
      <c r="T589" s="29">
        <v>4.4811688953917015</v>
      </c>
      <c r="U589" s="29"/>
      <c r="V589" s="29"/>
      <c r="W589" s="29"/>
      <c r="X589" s="29"/>
      <c r="Y589" s="29">
        <v>3.9621161908952565</v>
      </c>
      <c r="Z589" s="29"/>
      <c r="AA589" s="29">
        <v>6.1492214630566879</v>
      </c>
      <c r="AB589" s="29"/>
      <c r="AC589" s="29">
        <v>21.744418799354829</v>
      </c>
    </row>
    <row r="590" spans="11:29" x14ac:dyDescent="0.25">
      <c r="K590" s="7" t="s">
        <v>27</v>
      </c>
      <c r="M590" s="29"/>
      <c r="N590" s="29"/>
      <c r="O590" s="29">
        <v>2</v>
      </c>
      <c r="P590" s="29">
        <v>1.7727030323012882</v>
      </c>
      <c r="Q590" s="29">
        <v>1</v>
      </c>
      <c r="R590" s="29"/>
      <c r="S590" s="29"/>
      <c r="T590" s="29">
        <v>2.7595308776400342</v>
      </c>
      <c r="U590" s="29"/>
      <c r="V590" s="29"/>
      <c r="W590" s="29"/>
      <c r="X590" s="29"/>
      <c r="Y590" s="29">
        <v>0.95490801548464654</v>
      </c>
      <c r="Z590" s="29"/>
      <c r="AA590" s="29">
        <v>2.3830839455881101</v>
      </c>
      <c r="AB590" s="29"/>
      <c r="AC590" s="29">
        <v>10.87022587101408</v>
      </c>
    </row>
    <row r="591" spans="11:29" x14ac:dyDescent="0.25">
      <c r="K591" s="4">
        <v>720</v>
      </c>
      <c r="M591" s="29"/>
      <c r="N591" s="29"/>
      <c r="O591" s="29">
        <v>27.304433987937891</v>
      </c>
      <c r="P591" s="29">
        <v>48.617527728871963</v>
      </c>
      <c r="Q591" s="29">
        <v>21.391838674199075</v>
      </c>
      <c r="R591" s="29"/>
      <c r="S591" s="29">
        <v>8.6305905176446434</v>
      </c>
      <c r="T591" s="29">
        <v>23.589307032865676</v>
      </c>
      <c r="U591" s="29"/>
      <c r="V591" s="29"/>
      <c r="W591" s="29"/>
      <c r="X591" s="29"/>
      <c r="Y591" s="29">
        <v>20.412165615031654</v>
      </c>
      <c r="Z591" s="29"/>
      <c r="AA591" s="29">
        <v>19.897587539353545</v>
      </c>
      <c r="AB591" s="29"/>
      <c r="AC591" s="29">
        <v>169.84345109590453</v>
      </c>
    </row>
    <row r="592" spans="11:29" x14ac:dyDescent="0.25">
      <c r="K592" s="7" t="s">
        <v>9</v>
      </c>
      <c r="M592" s="29"/>
      <c r="N592" s="29"/>
      <c r="O592" s="29">
        <v>2.2603934467480142</v>
      </c>
      <c r="P592" s="29">
        <v>4.0950380369773605</v>
      </c>
      <c r="Q592" s="29">
        <v>1</v>
      </c>
      <c r="R592" s="29"/>
      <c r="S592" s="29">
        <v>1</v>
      </c>
      <c r="T592" s="29">
        <v>5.1997932969377576</v>
      </c>
      <c r="U592" s="29"/>
      <c r="V592" s="29"/>
      <c r="W592" s="29"/>
      <c r="X592" s="29"/>
      <c r="Y592" s="29">
        <v>1.6387617918375492</v>
      </c>
      <c r="Z592" s="29"/>
      <c r="AA592" s="29">
        <v>1</v>
      </c>
      <c r="AB592" s="29"/>
      <c r="AC592" s="29">
        <v>16.193986572500684</v>
      </c>
    </row>
    <row r="593" spans="11:29" x14ac:dyDescent="0.25">
      <c r="K593" s="7" t="s">
        <v>5</v>
      </c>
      <c r="M593" s="29"/>
      <c r="N593" s="29"/>
      <c r="O593" s="29">
        <v>2.6315720854685947</v>
      </c>
      <c r="P593" s="29">
        <v>3.0503108479816099</v>
      </c>
      <c r="Q593" s="29">
        <v>1</v>
      </c>
      <c r="R593" s="29"/>
      <c r="S593" s="29">
        <v>1</v>
      </c>
      <c r="T593" s="29">
        <v>8.342300520602949</v>
      </c>
      <c r="U593" s="29"/>
      <c r="V593" s="29"/>
      <c r="W593" s="29"/>
      <c r="X593" s="29"/>
      <c r="Y593" s="29">
        <v>1.1205219014984829</v>
      </c>
      <c r="Z593" s="29"/>
      <c r="AA593" s="29">
        <v>1</v>
      </c>
      <c r="AB593" s="29"/>
      <c r="AC593" s="29">
        <v>18.144705355551633</v>
      </c>
    </row>
    <row r="594" spans="11:29" x14ac:dyDescent="0.25">
      <c r="K594" s="7" t="s">
        <v>17</v>
      </c>
      <c r="M594" s="29"/>
      <c r="N594" s="29"/>
      <c r="O594" s="29">
        <v>2.5974219858474457</v>
      </c>
      <c r="P594" s="29">
        <v>5.1222827267872315</v>
      </c>
      <c r="Q594" s="29">
        <v>1.0107339120092427</v>
      </c>
      <c r="R594" s="29"/>
      <c r="S594" s="29">
        <v>1</v>
      </c>
      <c r="T594" s="29">
        <v>28.129475849492707</v>
      </c>
      <c r="U594" s="29"/>
      <c r="V594" s="29"/>
      <c r="W594" s="29"/>
      <c r="X594" s="29"/>
      <c r="Y594" s="29">
        <v>3.2089864757906339</v>
      </c>
      <c r="Z594" s="29"/>
      <c r="AA594" s="29">
        <v>0.66023589727265619</v>
      </c>
      <c r="AB594" s="29"/>
      <c r="AC594" s="29">
        <v>41.729136847199918</v>
      </c>
    </row>
    <row r="595" spans="11:29" x14ac:dyDescent="0.25">
      <c r="K595" s="7" t="s">
        <v>0</v>
      </c>
      <c r="M595" s="29"/>
      <c r="N595" s="29"/>
      <c r="O595" s="29">
        <v>8.4815676765306449</v>
      </c>
      <c r="P595" s="29">
        <v>19.371831902829722</v>
      </c>
      <c r="Q595" s="29">
        <v>11.269371670466763</v>
      </c>
      <c r="R595" s="29"/>
      <c r="S595" s="29">
        <v>1.8915926928094138</v>
      </c>
      <c r="T595" s="29">
        <v>10.167973709488184</v>
      </c>
      <c r="U595" s="29"/>
      <c r="V595" s="29"/>
      <c r="W595" s="29"/>
      <c r="X595" s="29"/>
      <c r="Y595" s="29">
        <v>6.1744278293531876</v>
      </c>
      <c r="Z595" s="29"/>
      <c r="AA595" s="29">
        <v>7.3614268089202444</v>
      </c>
      <c r="AB595" s="29"/>
      <c r="AC595" s="29">
        <v>64.718192290398164</v>
      </c>
    </row>
    <row r="596" spans="11:29" x14ac:dyDescent="0.25">
      <c r="K596" s="7" t="s">
        <v>3</v>
      </c>
      <c r="M596" s="29"/>
      <c r="N596" s="29"/>
      <c r="O596" s="29">
        <v>4.5936996921641908</v>
      </c>
      <c r="P596" s="29">
        <v>9.6695000632428734</v>
      </c>
      <c r="Q596" s="29">
        <v>4.4026608811677086</v>
      </c>
      <c r="R596" s="29"/>
      <c r="S596" s="29">
        <v>0.73899782483522936</v>
      </c>
      <c r="T596" s="29">
        <v>5.8454247263085355</v>
      </c>
      <c r="U596" s="29"/>
      <c r="V596" s="29"/>
      <c r="W596" s="29"/>
      <c r="X596" s="29"/>
      <c r="Y596" s="29">
        <v>4.4479559568969496</v>
      </c>
      <c r="Z596" s="29"/>
      <c r="AA596" s="29">
        <v>3.8759248331606426</v>
      </c>
      <c r="AB596" s="29"/>
      <c r="AC596" s="29">
        <v>33.574163977776138</v>
      </c>
    </row>
    <row r="597" spans="11:29" x14ac:dyDescent="0.25">
      <c r="K597" s="7" t="s">
        <v>2</v>
      </c>
      <c r="M597" s="29"/>
      <c r="N597" s="29"/>
      <c r="O597" s="29">
        <v>2.7397791011789998</v>
      </c>
      <c r="P597" s="29">
        <v>3.30856415105317</v>
      </c>
      <c r="Q597" s="29">
        <v>0.7090722105553624</v>
      </c>
      <c r="R597" s="29"/>
      <c r="S597" s="29">
        <v>1</v>
      </c>
      <c r="T597" s="29">
        <v>-41.215533924887495</v>
      </c>
      <c r="U597" s="29"/>
      <c r="V597" s="29"/>
      <c r="W597" s="29"/>
      <c r="X597" s="29"/>
      <c r="Y597" s="29">
        <v>2.2449715147726015</v>
      </c>
      <c r="Z597" s="29"/>
      <c r="AA597" s="29">
        <v>2</v>
      </c>
      <c r="AB597" s="29"/>
      <c r="AC597" s="29">
        <v>-29.21314694732736</v>
      </c>
    </row>
    <row r="598" spans="11:29" x14ac:dyDescent="0.25">
      <c r="K598" s="7" t="s">
        <v>8</v>
      </c>
      <c r="M598" s="29"/>
      <c r="N598" s="29"/>
      <c r="O598" s="29">
        <v>2</v>
      </c>
      <c r="P598" s="29">
        <v>2</v>
      </c>
      <c r="Q598" s="29">
        <v>1</v>
      </c>
      <c r="R598" s="29"/>
      <c r="S598" s="29">
        <v>1</v>
      </c>
      <c r="T598" s="29">
        <v>4.4221164507254551</v>
      </c>
      <c r="U598" s="29"/>
      <c r="V598" s="29"/>
      <c r="W598" s="29"/>
      <c r="X598" s="29"/>
      <c r="Y598" s="29">
        <v>0.57654014488225025</v>
      </c>
      <c r="Z598" s="29"/>
      <c r="AA598" s="29">
        <v>2</v>
      </c>
      <c r="AB598" s="29"/>
      <c r="AC598" s="29">
        <v>12.998656595607704</v>
      </c>
    </row>
    <row r="599" spans="11:29" x14ac:dyDescent="0.25">
      <c r="K599" s="7" t="s">
        <v>7</v>
      </c>
      <c r="M599" s="29"/>
      <c r="N599" s="29"/>
      <c r="O599" s="29">
        <v>2</v>
      </c>
      <c r="P599" s="29">
        <v>2</v>
      </c>
      <c r="Q599" s="29">
        <v>1</v>
      </c>
      <c r="R599" s="29"/>
      <c r="S599" s="29">
        <v>1</v>
      </c>
      <c r="T599" s="29">
        <v>2.6977564041975901</v>
      </c>
      <c r="U599" s="29"/>
      <c r="V599" s="29"/>
      <c r="W599" s="29"/>
      <c r="X599" s="29"/>
      <c r="Y599" s="29">
        <v>1</v>
      </c>
      <c r="Z599" s="29"/>
      <c r="AA599" s="29">
        <v>2</v>
      </c>
      <c r="AB599" s="29"/>
      <c r="AC599" s="29">
        <v>11.697756404197591</v>
      </c>
    </row>
    <row r="600" spans="11:29" x14ac:dyDescent="0.25">
      <c r="K600" s="4">
        <v>731</v>
      </c>
      <c r="M600" s="29"/>
      <c r="N600" s="29"/>
      <c r="O600" s="29">
        <v>127.53175769638037</v>
      </c>
      <c r="P600" s="29">
        <v>307.34614150164413</v>
      </c>
      <c r="Q600" s="29">
        <v>93.810402743628785</v>
      </c>
      <c r="R600" s="29"/>
      <c r="S600" s="29">
        <v>27.369339257361922</v>
      </c>
      <c r="T600" s="29">
        <v>384.56277610658071</v>
      </c>
      <c r="U600" s="29"/>
      <c r="V600" s="29"/>
      <c r="W600" s="29"/>
      <c r="X600" s="29"/>
      <c r="Y600" s="29">
        <v>140.11838632502173</v>
      </c>
      <c r="Z600" s="29"/>
      <c r="AA600" s="29">
        <v>141.81943640490047</v>
      </c>
      <c r="AB600" s="29"/>
      <c r="AC600" s="29">
        <v>1222.5582400355181</v>
      </c>
    </row>
    <row r="601" spans="11:29" x14ac:dyDescent="0.25">
      <c r="K601" s="7" t="s">
        <v>0</v>
      </c>
      <c r="M601" s="29"/>
      <c r="N601" s="29"/>
      <c r="O601" s="29">
        <v>24.427934392253864</v>
      </c>
      <c r="P601" s="29">
        <v>58.529931037742465</v>
      </c>
      <c r="Q601" s="29">
        <v>65.387601792767072</v>
      </c>
      <c r="R601" s="29"/>
      <c r="S601" s="29">
        <v>7.864058672325732</v>
      </c>
      <c r="T601" s="29">
        <v>84.779782803089631</v>
      </c>
      <c r="U601" s="29"/>
      <c r="V601" s="29"/>
      <c r="W601" s="29"/>
      <c r="X601" s="29"/>
      <c r="Y601" s="29">
        <v>2.3762072664712859</v>
      </c>
      <c r="Z601" s="29"/>
      <c r="AA601" s="29">
        <v>30.604205946366026</v>
      </c>
      <c r="AB601" s="29"/>
      <c r="AC601" s="29">
        <v>273.96972191101611</v>
      </c>
    </row>
    <row r="602" spans="11:29" x14ac:dyDescent="0.25">
      <c r="K602" s="7" t="s">
        <v>3</v>
      </c>
      <c r="M602" s="29"/>
      <c r="N602" s="29"/>
      <c r="O602" s="29">
        <v>19.737041203641024</v>
      </c>
      <c r="P602" s="29">
        <v>47.010914588066036</v>
      </c>
      <c r="Q602" s="29">
        <v>37.986504074267209</v>
      </c>
      <c r="R602" s="29"/>
      <c r="S602" s="29">
        <v>5.5912312165847098</v>
      </c>
      <c r="T602" s="29">
        <v>106.72974881405619</v>
      </c>
      <c r="U602" s="29"/>
      <c r="V602" s="29"/>
      <c r="W602" s="29"/>
      <c r="X602" s="29"/>
      <c r="Y602" s="29">
        <v>8.001890266934689</v>
      </c>
      <c r="Z602" s="29"/>
      <c r="AA602" s="29">
        <v>21.759144835513187</v>
      </c>
      <c r="AB602" s="29"/>
      <c r="AC602" s="29">
        <v>246.81647499906302</v>
      </c>
    </row>
    <row r="603" spans="11:29" x14ac:dyDescent="0.25">
      <c r="K603" s="7" t="s">
        <v>2</v>
      </c>
      <c r="M603" s="29"/>
      <c r="N603" s="29"/>
      <c r="O603" s="29">
        <v>26.367317946203375</v>
      </c>
      <c r="P603" s="29">
        <v>63.292305741648818</v>
      </c>
      <c r="Q603" s="29">
        <v>-47.330935126587683</v>
      </c>
      <c r="R603" s="29"/>
      <c r="S603" s="29">
        <v>4.8681262918677577</v>
      </c>
      <c r="T603" s="29">
        <v>50.264982838250155</v>
      </c>
      <c r="U603" s="29"/>
      <c r="V603" s="29"/>
      <c r="W603" s="29"/>
      <c r="X603" s="29"/>
      <c r="Y603" s="29">
        <v>34.441257614898205</v>
      </c>
      <c r="Z603" s="29"/>
      <c r="AA603" s="29">
        <v>19.945069692006619</v>
      </c>
      <c r="AB603" s="29"/>
      <c r="AC603" s="29">
        <v>151.84812499828726</v>
      </c>
    </row>
    <row r="604" spans="11:29" x14ac:dyDescent="0.25">
      <c r="K604" s="7" t="s">
        <v>8</v>
      </c>
      <c r="M604" s="29"/>
      <c r="N604" s="29"/>
      <c r="O604" s="29">
        <v>43.19523882462132</v>
      </c>
      <c r="P604" s="29">
        <v>104.61516039178235</v>
      </c>
      <c r="Q604" s="29">
        <v>34.184472324134227</v>
      </c>
      <c r="R604" s="29"/>
      <c r="S604" s="29">
        <v>8.0459230765837226</v>
      </c>
      <c r="T604" s="29">
        <v>95.385380618346801</v>
      </c>
      <c r="U604" s="29"/>
      <c r="V604" s="29"/>
      <c r="W604" s="29"/>
      <c r="X604" s="29"/>
      <c r="Y604" s="29">
        <v>57.739223140021004</v>
      </c>
      <c r="Z604" s="29"/>
      <c r="AA604" s="29">
        <v>34.575727588070755</v>
      </c>
      <c r="AB604" s="29"/>
      <c r="AC604" s="29">
        <v>377.74112596356025</v>
      </c>
    </row>
    <row r="605" spans="11:29" x14ac:dyDescent="0.25">
      <c r="K605" s="7" t="s">
        <v>7</v>
      </c>
      <c r="M605" s="29"/>
      <c r="N605" s="29"/>
      <c r="O605" s="29">
        <v>12.949299463828904</v>
      </c>
      <c r="P605" s="29">
        <v>31.798463008649517</v>
      </c>
      <c r="Q605" s="29">
        <v>3.582759679047963</v>
      </c>
      <c r="R605" s="29"/>
      <c r="S605" s="29">
        <v>1</v>
      </c>
      <c r="T605" s="29">
        <v>45.419063973545171</v>
      </c>
      <c r="U605" s="29"/>
      <c r="V605" s="29"/>
      <c r="W605" s="29"/>
      <c r="X605" s="29"/>
      <c r="Y605" s="29">
        <v>34.965406257873539</v>
      </c>
      <c r="Z605" s="29"/>
      <c r="AA605" s="29">
        <v>33.451541509934387</v>
      </c>
      <c r="AB605" s="29"/>
      <c r="AC605" s="29">
        <v>163.16653389287944</v>
      </c>
    </row>
    <row r="606" spans="11:29" x14ac:dyDescent="0.25">
      <c r="K606" s="7" t="s">
        <v>20</v>
      </c>
      <c r="M606" s="29"/>
      <c r="N606" s="29"/>
      <c r="O606" s="29">
        <v>0.8549258658318839</v>
      </c>
      <c r="P606" s="29">
        <v>2.0993667337549202</v>
      </c>
      <c r="Q606" s="29"/>
      <c r="R606" s="29"/>
      <c r="S606" s="29"/>
      <c r="T606" s="29">
        <v>1.983817059292782</v>
      </c>
      <c r="U606" s="29"/>
      <c r="V606" s="29"/>
      <c r="W606" s="29"/>
      <c r="X606" s="29"/>
      <c r="Y606" s="29">
        <v>2.5944017788230083</v>
      </c>
      <c r="Z606" s="29"/>
      <c r="AA606" s="29">
        <v>1.4837468330095323</v>
      </c>
      <c r="AB606" s="29"/>
      <c r="AC606" s="29">
        <v>9.016258270712127</v>
      </c>
    </row>
    <row r="607" spans="11:29" x14ac:dyDescent="0.25">
      <c r="K607" s="4">
        <v>732</v>
      </c>
      <c r="M607" s="29"/>
      <c r="N607" s="29"/>
      <c r="O607" s="29">
        <v>406.26075800890266</v>
      </c>
      <c r="P607" s="29">
        <v>986.83822549553395</v>
      </c>
      <c r="Q607" s="29">
        <v>666.16214217577806</v>
      </c>
      <c r="R607" s="29"/>
      <c r="S607" s="29">
        <v>56.515053146409272</v>
      </c>
      <c r="T607" s="29">
        <v>682.47394971058748</v>
      </c>
      <c r="U607" s="29">
        <v>84.803318192858086</v>
      </c>
      <c r="V607" s="29"/>
      <c r="W607" s="29"/>
      <c r="X607" s="29"/>
      <c r="Y607" s="29">
        <v>703.0489278434585</v>
      </c>
      <c r="Z607" s="29"/>
      <c r="AA607" s="29">
        <v>287.9806014434655</v>
      </c>
      <c r="AB607" s="29"/>
      <c r="AC607" s="29">
        <v>3874.0829760169941</v>
      </c>
    </row>
    <row r="608" spans="11:29" x14ac:dyDescent="0.25">
      <c r="K608" s="7" t="s">
        <v>9</v>
      </c>
      <c r="M608" s="29"/>
      <c r="N608" s="29"/>
      <c r="O608" s="29">
        <v>2.6675188267054781</v>
      </c>
      <c r="P608" s="29">
        <v>5.0947802524247336</v>
      </c>
      <c r="Q608" s="29">
        <v>1</v>
      </c>
      <c r="R608" s="29"/>
      <c r="S608" s="29">
        <v>1</v>
      </c>
      <c r="T608" s="29">
        <v>11.046094123777733</v>
      </c>
      <c r="U608" s="29"/>
      <c r="V608" s="29"/>
      <c r="W608" s="29"/>
      <c r="X608" s="29"/>
      <c r="Y608" s="29">
        <v>2.8289403668053432</v>
      </c>
      <c r="Z608" s="29"/>
      <c r="AA608" s="29">
        <v>1</v>
      </c>
      <c r="AB608" s="29"/>
      <c r="AC608" s="29">
        <v>24.637333569713288</v>
      </c>
    </row>
    <row r="609" spans="11:29" x14ac:dyDescent="0.25">
      <c r="K609" s="7" t="s">
        <v>5</v>
      </c>
      <c r="M609" s="29"/>
      <c r="N609" s="29"/>
      <c r="O609" s="29">
        <v>20.105338420156283</v>
      </c>
      <c r="P609" s="29">
        <v>49.370922482372109</v>
      </c>
      <c r="Q609" s="29">
        <v>12.507637451789174</v>
      </c>
      <c r="R609" s="29"/>
      <c r="S609" s="29">
        <v>2.0994387531043088</v>
      </c>
      <c r="T609" s="29">
        <v>32.54421071319203</v>
      </c>
      <c r="U609" s="29"/>
      <c r="V609" s="29"/>
      <c r="W609" s="29"/>
      <c r="X609" s="29"/>
      <c r="Y609" s="29">
        <v>33.727194224965288</v>
      </c>
      <c r="Z609" s="29"/>
      <c r="AA609" s="29">
        <v>8.1702920398970331</v>
      </c>
      <c r="AB609" s="29"/>
      <c r="AC609" s="29">
        <v>158.52503408547622</v>
      </c>
    </row>
    <row r="610" spans="11:29" x14ac:dyDescent="0.25">
      <c r="K610" s="7" t="s">
        <v>17</v>
      </c>
      <c r="M610" s="29"/>
      <c r="N610" s="29"/>
      <c r="O610" s="29">
        <v>17.938293212583631</v>
      </c>
      <c r="P610" s="29">
        <v>44.049498951813419</v>
      </c>
      <c r="Q610" s="29">
        <v>9.3641024273602902</v>
      </c>
      <c r="R610" s="29"/>
      <c r="S610" s="29">
        <v>1.5717884052696232</v>
      </c>
      <c r="T610" s="29">
        <v>35.852399482988737</v>
      </c>
      <c r="U610" s="29"/>
      <c r="V610" s="29"/>
      <c r="W610" s="29"/>
      <c r="X610" s="29"/>
      <c r="Y610" s="29">
        <v>38.867980176985753</v>
      </c>
      <c r="Z610" s="29"/>
      <c r="AA610" s="29">
        <v>6.1168587447422498</v>
      </c>
      <c r="AB610" s="29"/>
      <c r="AC610" s="29">
        <v>153.7609214017437</v>
      </c>
    </row>
    <row r="611" spans="11:29" x14ac:dyDescent="0.25">
      <c r="K611" s="7" t="s">
        <v>0</v>
      </c>
      <c r="M611" s="29"/>
      <c r="N611" s="29"/>
      <c r="O611" s="29">
        <v>12.758536173807345</v>
      </c>
      <c r="P611" s="29">
        <v>29.509812067603125</v>
      </c>
      <c r="Q611" s="29">
        <v>13.86142781209106</v>
      </c>
      <c r="R611" s="29"/>
      <c r="S611" s="29">
        <v>2.4805407388349483</v>
      </c>
      <c r="T611" s="29">
        <v>15.284558578984583</v>
      </c>
      <c r="U611" s="29"/>
      <c r="V611" s="29"/>
      <c r="W611" s="29"/>
      <c r="X611" s="29"/>
      <c r="Y611" s="29">
        <v>14.00706336890117</v>
      </c>
      <c r="Z611" s="29"/>
      <c r="AA611" s="29">
        <v>-6.1647721994557063</v>
      </c>
      <c r="AB611" s="29"/>
      <c r="AC611" s="29">
        <v>81.737166540766523</v>
      </c>
    </row>
    <row r="612" spans="11:29" x14ac:dyDescent="0.25">
      <c r="K612" s="7" t="s">
        <v>3</v>
      </c>
      <c r="M612" s="29"/>
      <c r="N612" s="29"/>
      <c r="O612" s="29">
        <v>21.77480477386101</v>
      </c>
      <c r="P612" s="29">
        <v>52.014872500153274</v>
      </c>
      <c r="Q612" s="29">
        <v>44.29595269363071</v>
      </c>
      <c r="R612" s="29"/>
      <c r="S612" s="29">
        <v>6.5244133909888529</v>
      </c>
      <c r="T612" s="29">
        <v>6.7852572887563234</v>
      </c>
      <c r="U612" s="29">
        <v>1.3993132718269672</v>
      </c>
      <c r="V612" s="29"/>
      <c r="W612" s="29"/>
      <c r="X612" s="29"/>
      <c r="Y612" s="29">
        <v>-34.23746915829939</v>
      </c>
      <c r="Z612" s="29"/>
      <c r="AA612" s="29">
        <v>22.266474588545357</v>
      </c>
      <c r="AB612" s="29"/>
      <c r="AC612" s="29">
        <v>120.82361934946312</v>
      </c>
    </row>
    <row r="613" spans="11:29" x14ac:dyDescent="0.25">
      <c r="K613" s="7" t="s">
        <v>2</v>
      </c>
      <c r="M613" s="29"/>
      <c r="N613" s="29"/>
      <c r="O613" s="29">
        <v>87.30888030800142</v>
      </c>
      <c r="P613" s="29">
        <v>212.94117453674517</v>
      </c>
      <c r="Q613" s="29">
        <v>144.37007099176563</v>
      </c>
      <c r="R613" s="29"/>
      <c r="S613" s="29">
        <v>13.350150994519685</v>
      </c>
      <c r="T613" s="29">
        <v>144.53236115112361</v>
      </c>
      <c r="U613" s="29">
        <v>2.006140778526698</v>
      </c>
      <c r="V613" s="29"/>
      <c r="W613" s="29"/>
      <c r="X613" s="29"/>
      <c r="Y613" s="29">
        <v>119.96146177617581</v>
      </c>
      <c r="Z613" s="29"/>
      <c r="AA613" s="29">
        <v>59.151953185839005</v>
      </c>
      <c r="AB613" s="29"/>
      <c r="AC613" s="29">
        <v>783.62219372269715</v>
      </c>
    </row>
    <row r="614" spans="11:29" x14ac:dyDescent="0.25">
      <c r="K614" s="7" t="s">
        <v>8</v>
      </c>
      <c r="M614" s="29"/>
      <c r="N614" s="29"/>
      <c r="O614" s="29">
        <v>140.23650349332348</v>
      </c>
      <c r="P614" s="29">
        <v>342.91091326240758</v>
      </c>
      <c r="Q614" s="29">
        <v>277.00643141392504</v>
      </c>
      <c r="R614" s="29"/>
      <c r="S614" s="29">
        <v>20.301071901605305</v>
      </c>
      <c r="T614" s="29">
        <v>296.61942555831558</v>
      </c>
      <c r="U614" s="29">
        <v>8.6283301171904903</v>
      </c>
      <c r="V614" s="29"/>
      <c r="W614" s="29"/>
      <c r="X614" s="29"/>
      <c r="Y614" s="29">
        <v>282.09590961723768</v>
      </c>
      <c r="Z614" s="29"/>
      <c r="AA614" s="29">
        <v>83.156940791690516</v>
      </c>
      <c r="AB614" s="29"/>
      <c r="AC614" s="29">
        <v>1450.9555261556957</v>
      </c>
    </row>
    <row r="615" spans="11:29" x14ac:dyDescent="0.25">
      <c r="K615" s="7" t="s">
        <v>7</v>
      </c>
      <c r="M615" s="29"/>
      <c r="N615" s="29"/>
      <c r="O615" s="29">
        <v>85.601282930639954</v>
      </c>
      <c r="P615" s="29">
        <v>210.20358949657398</v>
      </c>
      <c r="Q615" s="29">
        <v>153.82168201984251</v>
      </c>
      <c r="R615" s="29"/>
      <c r="S615" s="29">
        <v>8.187648962086552</v>
      </c>
      <c r="T615" s="29">
        <v>118.50464344734684</v>
      </c>
      <c r="U615" s="29">
        <v>16.630975373088553</v>
      </c>
      <c r="V615" s="29"/>
      <c r="W615" s="29"/>
      <c r="X615" s="29"/>
      <c r="Y615" s="29">
        <v>196.63914766176427</v>
      </c>
      <c r="Z615" s="29"/>
      <c r="AA615" s="29">
        <v>60.399875187614576</v>
      </c>
      <c r="AB615" s="29"/>
      <c r="AC615" s="29">
        <v>849.98884507895718</v>
      </c>
    </row>
    <row r="616" spans="11:29" x14ac:dyDescent="0.25">
      <c r="K616" s="7" t="s">
        <v>20</v>
      </c>
      <c r="M616" s="29"/>
      <c r="N616" s="29"/>
      <c r="O616" s="29">
        <v>15.106780690419356</v>
      </c>
      <c r="P616" s="29">
        <v>35.413860945524306</v>
      </c>
      <c r="Q616" s="29">
        <v>7.1919137992961746</v>
      </c>
      <c r="R616" s="29"/>
      <c r="S616" s="29">
        <v>1</v>
      </c>
      <c r="T616" s="29">
        <v>18.276412268132582</v>
      </c>
      <c r="U616" s="29">
        <v>20.609707248130885</v>
      </c>
      <c r="V616" s="29"/>
      <c r="W616" s="29"/>
      <c r="X616" s="29"/>
      <c r="Y616" s="29">
        <v>42.809158524029193</v>
      </c>
      <c r="Z616" s="29"/>
      <c r="AA616" s="29">
        <v>43.930881613687433</v>
      </c>
      <c r="AB616" s="29"/>
      <c r="AC616" s="29">
        <v>184.33871508921993</v>
      </c>
    </row>
    <row r="617" spans="11:29" x14ac:dyDescent="0.25">
      <c r="K617" s="7" t="s">
        <v>19</v>
      </c>
      <c r="M617" s="29"/>
      <c r="N617" s="29"/>
      <c r="O617" s="29">
        <v>1.7628191794047186</v>
      </c>
      <c r="P617" s="29">
        <v>4.3288009999163526</v>
      </c>
      <c r="Q617" s="29">
        <v>2.7429235660774389</v>
      </c>
      <c r="R617" s="29"/>
      <c r="S617" s="29"/>
      <c r="T617" s="29">
        <v>2.028587097969385</v>
      </c>
      <c r="U617" s="29">
        <v>33.340427066211454</v>
      </c>
      <c r="V617" s="29"/>
      <c r="W617" s="29"/>
      <c r="X617" s="29"/>
      <c r="Y617" s="29">
        <v>5.3495412848934212</v>
      </c>
      <c r="Z617" s="29"/>
      <c r="AA617" s="29">
        <v>8.9520974909050555</v>
      </c>
      <c r="AB617" s="29"/>
      <c r="AC617" s="29">
        <v>58.505196685377818</v>
      </c>
    </row>
    <row r="618" spans="11:29" x14ac:dyDescent="0.25">
      <c r="K618" s="7" t="s">
        <v>27</v>
      </c>
      <c r="M618" s="29"/>
      <c r="N618" s="29"/>
      <c r="O618" s="29">
        <v>1</v>
      </c>
      <c r="P618" s="29">
        <v>1</v>
      </c>
      <c r="Q618" s="29"/>
      <c r="R618" s="29"/>
      <c r="S618" s="29"/>
      <c r="T618" s="29">
        <v>1</v>
      </c>
      <c r="U618" s="29">
        <v>2.1884243378830459</v>
      </c>
      <c r="V618" s="29"/>
      <c r="W618" s="29"/>
      <c r="X618" s="29"/>
      <c r="Y618" s="29">
        <v>1</v>
      </c>
      <c r="Z618" s="29"/>
      <c r="AA618" s="29">
        <v>1</v>
      </c>
      <c r="AB618" s="29"/>
      <c r="AC618" s="29">
        <v>7.1884243378830455</v>
      </c>
    </row>
    <row r="619" spans="11:29" x14ac:dyDescent="0.25">
      <c r="K619" s="4">
        <v>741</v>
      </c>
      <c r="M619" s="29"/>
      <c r="N619" s="29"/>
      <c r="O619" s="29">
        <v>105.202699543357</v>
      </c>
      <c r="P619" s="29">
        <v>295.85574559845651</v>
      </c>
      <c r="Q619" s="29">
        <v>30.913711459534237</v>
      </c>
      <c r="R619" s="29"/>
      <c r="S619" s="29">
        <v>35.921137240103292</v>
      </c>
      <c r="T619" s="29">
        <v>285.41833230208346</v>
      </c>
      <c r="U619" s="29">
        <v>685.62481396883845</v>
      </c>
      <c r="V619" s="29"/>
      <c r="W619" s="29"/>
      <c r="X619" s="29">
        <v>6.5771277973855362</v>
      </c>
      <c r="Y619" s="29">
        <v>323.34858791742829</v>
      </c>
      <c r="Z619" s="29">
        <v>5.6395406848691829</v>
      </c>
      <c r="AA619" s="29">
        <v>329.77449399372648</v>
      </c>
      <c r="AB619" s="29"/>
      <c r="AC619" s="29">
        <v>2104.2761905057823</v>
      </c>
    </row>
    <row r="620" spans="11:29" x14ac:dyDescent="0.25">
      <c r="K620" s="7" t="s">
        <v>5</v>
      </c>
      <c r="M620" s="29"/>
      <c r="N620" s="29"/>
      <c r="O620" s="29">
        <v>-13.36</v>
      </c>
      <c r="P620" s="29">
        <v>2.0828597071428243</v>
      </c>
      <c r="Q620" s="29"/>
      <c r="R620" s="29"/>
      <c r="S620" s="29"/>
      <c r="T620" s="29">
        <v>10.927108353717633</v>
      </c>
      <c r="U620" s="29"/>
      <c r="V620" s="29"/>
      <c r="W620" s="29"/>
      <c r="X620" s="29"/>
      <c r="Y620" s="29">
        <v>1.3382002797587773</v>
      </c>
      <c r="Z620" s="29"/>
      <c r="AA620" s="29"/>
      <c r="AB620" s="29"/>
      <c r="AC620" s="29">
        <v>0.98816834061923475</v>
      </c>
    </row>
    <row r="621" spans="11:29" x14ac:dyDescent="0.25">
      <c r="K621" s="7" t="s">
        <v>17</v>
      </c>
      <c r="M621" s="29"/>
      <c r="N621" s="29"/>
      <c r="O621" s="29">
        <v>8.5353185090209163</v>
      </c>
      <c r="P621" s="29">
        <v>-20.508932338934862</v>
      </c>
      <c r="Q621" s="29">
        <v>-9.3833333333333346</v>
      </c>
      <c r="R621" s="29"/>
      <c r="S621" s="29">
        <v>1</v>
      </c>
      <c r="T621" s="29">
        <v>-57.102861335117815</v>
      </c>
      <c r="U621" s="29"/>
      <c r="V621" s="29"/>
      <c r="W621" s="29"/>
      <c r="X621" s="29"/>
      <c r="Y621" s="29">
        <v>-2.1818737559920791</v>
      </c>
      <c r="Z621" s="29"/>
      <c r="AA621" s="29">
        <v>-41.163636363636364</v>
      </c>
      <c r="AB621" s="29"/>
      <c r="AC621" s="29">
        <v>-120.80531861799352</v>
      </c>
    </row>
    <row r="622" spans="11:29" x14ac:dyDescent="0.25">
      <c r="K622" s="7" t="s">
        <v>0</v>
      </c>
      <c r="M622" s="29"/>
      <c r="N622" s="29"/>
      <c r="O622" s="29">
        <v>2.5544597714899879</v>
      </c>
      <c r="P622" s="29">
        <v>59.546110568916824</v>
      </c>
      <c r="Q622" s="29">
        <v>4.0762801195355749</v>
      </c>
      <c r="R622" s="29"/>
      <c r="S622" s="29">
        <v>1.6842139840116226</v>
      </c>
      <c r="T622" s="29">
        <v>109.83393865454829</v>
      </c>
      <c r="U622" s="29"/>
      <c r="V622" s="29"/>
      <c r="W622" s="29"/>
      <c r="X622" s="29"/>
      <c r="Y622" s="29">
        <v>66.228940049596829</v>
      </c>
      <c r="Z622" s="29"/>
      <c r="AA622" s="29">
        <v>6.1781029767378755</v>
      </c>
      <c r="AB622" s="29"/>
      <c r="AC622" s="29">
        <v>250.10204612483699</v>
      </c>
    </row>
    <row r="623" spans="11:29" x14ac:dyDescent="0.25">
      <c r="K623" s="7" t="s">
        <v>3</v>
      </c>
      <c r="M623" s="29"/>
      <c r="N623" s="29"/>
      <c r="O623" s="29">
        <v>56.260226364406194</v>
      </c>
      <c r="P623" s="29">
        <v>136.69770849817047</v>
      </c>
      <c r="Q623" s="29">
        <v>19.735856278966057</v>
      </c>
      <c r="R623" s="29"/>
      <c r="S623" s="29">
        <v>7.293818482739475</v>
      </c>
      <c r="T623" s="29">
        <v>41.444832030502766</v>
      </c>
      <c r="U623" s="29">
        <v>1</v>
      </c>
      <c r="V623" s="29"/>
      <c r="W623" s="29"/>
      <c r="X623" s="29"/>
      <c r="Y623" s="29">
        <v>138.74764675953486</v>
      </c>
      <c r="Z623" s="29"/>
      <c r="AA623" s="29">
        <v>40.901100798925285</v>
      </c>
      <c r="AB623" s="29"/>
      <c r="AC623" s="29">
        <v>442.08118921324512</v>
      </c>
    </row>
    <row r="624" spans="11:29" x14ac:dyDescent="0.25">
      <c r="K624" s="7" t="s">
        <v>2</v>
      </c>
      <c r="M624" s="29"/>
      <c r="N624" s="29"/>
      <c r="O624" s="29">
        <v>30.526292976161876</v>
      </c>
      <c r="P624" s="29">
        <v>73.505137255310359</v>
      </c>
      <c r="Q624" s="29">
        <v>13.315357111671696</v>
      </c>
      <c r="R624" s="29"/>
      <c r="S624" s="29">
        <v>4.3728854465830747</v>
      </c>
      <c r="T624" s="29">
        <v>104.4854550217202</v>
      </c>
      <c r="U624" s="29">
        <v>25.593439864229271</v>
      </c>
      <c r="V624" s="29"/>
      <c r="W624" s="29"/>
      <c r="X624" s="29"/>
      <c r="Y624" s="29">
        <v>70.071499351115705</v>
      </c>
      <c r="Z624" s="29"/>
      <c r="AA624" s="29">
        <v>133.55900558571653</v>
      </c>
      <c r="AB624" s="29"/>
      <c r="AC624" s="29">
        <v>455.42907261250872</v>
      </c>
    </row>
    <row r="625" spans="11:29" x14ac:dyDescent="0.25">
      <c r="K625" s="7" t="s">
        <v>8</v>
      </c>
      <c r="M625" s="29"/>
      <c r="N625" s="29"/>
      <c r="O625" s="29">
        <v>13.768898113119574</v>
      </c>
      <c r="P625" s="29">
        <v>32.355467177619076</v>
      </c>
      <c r="Q625" s="29">
        <v>2.169551282694242</v>
      </c>
      <c r="R625" s="29"/>
      <c r="S625" s="29">
        <v>10.175015410301171</v>
      </c>
      <c r="T625" s="29">
        <v>58.016467085442663</v>
      </c>
      <c r="U625" s="29">
        <v>109.97798562810627</v>
      </c>
      <c r="V625" s="29"/>
      <c r="W625" s="29"/>
      <c r="X625" s="29">
        <v>1</v>
      </c>
      <c r="Y625" s="29">
        <v>35.566929644373772</v>
      </c>
      <c r="Z625" s="29">
        <v>1</v>
      </c>
      <c r="AA625" s="29">
        <v>142.69231305681038</v>
      </c>
      <c r="AB625" s="29"/>
      <c r="AC625" s="29">
        <v>406.72262739846713</v>
      </c>
    </row>
    <row r="626" spans="11:29" x14ac:dyDescent="0.25">
      <c r="K626" s="7" t="s">
        <v>7</v>
      </c>
      <c r="M626" s="29"/>
      <c r="N626" s="29"/>
      <c r="O626" s="29">
        <v>4.9175038091584504</v>
      </c>
      <c r="P626" s="29">
        <v>10.619871739759349</v>
      </c>
      <c r="Q626" s="29">
        <v>1</v>
      </c>
      <c r="R626" s="29"/>
      <c r="S626" s="29">
        <v>3</v>
      </c>
      <c r="T626" s="29">
        <v>13.794961168388781</v>
      </c>
      <c r="U626" s="29">
        <v>273.07355094785163</v>
      </c>
      <c r="V626" s="29"/>
      <c r="W626" s="29"/>
      <c r="X626" s="29">
        <v>1</v>
      </c>
      <c r="Y626" s="29">
        <v>11.888257517085346</v>
      </c>
      <c r="Z626" s="29">
        <v>1</v>
      </c>
      <c r="AA626" s="29">
        <v>41.623957313275589</v>
      </c>
      <c r="AB626" s="29"/>
      <c r="AC626" s="29">
        <v>361.91810249551912</v>
      </c>
    </row>
    <row r="627" spans="11:29" x14ac:dyDescent="0.25">
      <c r="K627" s="7" t="s">
        <v>20</v>
      </c>
      <c r="M627" s="29"/>
      <c r="N627" s="29"/>
      <c r="O627" s="29">
        <v>1</v>
      </c>
      <c r="P627" s="29">
        <v>0.55752299047247345</v>
      </c>
      <c r="Q627" s="29"/>
      <c r="R627" s="29"/>
      <c r="S627" s="29">
        <v>2</v>
      </c>
      <c r="T627" s="29">
        <v>3.0184313228809474</v>
      </c>
      <c r="U627" s="29">
        <v>182.21322960900574</v>
      </c>
      <c r="V627" s="29"/>
      <c r="W627" s="29"/>
      <c r="X627" s="29">
        <v>1.1627730515012458</v>
      </c>
      <c r="Y627" s="29">
        <v>0.68898807195511425</v>
      </c>
      <c r="Z627" s="29">
        <v>1</v>
      </c>
      <c r="AA627" s="29">
        <v>4.9836506258971465</v>
      </c>
      <c r="AB627" s="29"/>
      <c r="AC627" s="29">
        <v>196.62459567171265</v>
      </c>
    </row>
    <row r="628" spans="11:29" x14ac:dyDescent="0.25">
      <c r="K628" s="7" t="s">
        <v>19</v>
      </c>
      <c r="M628" s="29"/>
      <c r="N628" s="29"/>
      <c r="O628" s="29">
        <v>1</v>
      </c>
      <c r="P628" s="29">
        <v>1</v>
      </c>
      <c r="Q628" s="29"/>
      <c r="R628" s="29"/>
      <c r="S628" s="29">
        <v>2.8891855130998971</v>
      </c>
      <c r="T628" s="29">
        <v>1</v>
      </c>
      <c r="U628" s="29">
        <v>78.095703897962181</v>
      </c>
      <c r="V628" s="29"/>
      <c r="W628" s="29"/>
      <c r="X628" s="29">
        <v>1.654818141390261</v>
      </c>
      <c r="Y628" s="29">
        <v>1</v>
      </c>
      <c r="Z628" s="29">
        <v>0.63954068486918281</v>
      </c>
      <c r="AA628" s="29">
        <v>1</v>
      </c>
      <c r="AB628" s="29"/>
      <c r="AC628" s="29">
        <v>88.279248237321539</v>
      </c>
    </row>
    <row r="629" spans="11:29" x14ac:dyDescent="0.25">
      <c r="K629" s="7" t="s">
        <v>27</v>
      </c>
      <c r="M629" s="29"/>
      <c r="N629" s="29"/>
      <c r="O629" s="29"/>
      <c r="P629" s="29"/>
      <c r="Q629" s="29"/>
      <c r="R629" s="29"/>
      <c r="S629" s="29">
        <v>2.5060184033680564</v>
      </c>
      <c r="T629" s="29"/>
      <c r="U629" s="29">
        <v>14.670904021683448</v>
      </c>
      <c r="V629" s="29"/>
      <c r="W629" s="29"/>
      <c r="X629" s="29">
        <v>0.75953660449403015</v>
      </c>
      <c r="Y629" s="29"/>
      <c r="Z629" s="29">
        <v>1</v>
      </c>
      <c r="AA629" s="29"/>
      <c r="AB629" s="29"/>
      <c r="AC629" s="29">
        <v>18.936459029545535</v>
      </c>
    </row>
    <row r="630" spans="11:29" x14ac:dyDescent="0.25">
      <c r="K630" s="7" t="s">
        <v>26</v>
      </c>
      <c r="M630" s="29"/>
      <c r="N630" s="29"/>
      <c r="O630" s="29"/>
      <c r="P630" s="29"/>
      <c r="Q630" s="29"/>
      <c r="R630" s="29"/>
      <c r="S630" s="29">
        <v>1</v>
      </c>
      <c r="T630" s="29"/>
      <c r="U630" s="29">
        <v>1</v>
      </c>
      <c r="V630" s="29"/>
      <c r="W630" s="29"/>
      <c r="X630" s="29">
        <v>1</v>
      </c>
      <c r="Y630" s="29"/>
      <c r="Z630" s="29">
        <v>1</v>
      </c>
      <c r="AA630" s="29"/>
      <c r="AB630" s="29"/>
      <c r="AC630" s="29">
        <v>4</v>
      </c>
    </row>
    <row r="631" spans="11:29" x14ac:dyDescent="0.25">
      <c r="K631" s="4">
        <v>742</v>
      </c>
      <c r="M631" s="29"/>
      <c r="N631" s="29"/>
      <c r="O631" s="29">
        <v>180.17658834064792</v>
      </c>
      <c r="P631" s="29">
        <v>591.27520928695424</v>
      </c>
      <c r="Q631" s="29">
        <v>93.770300994410832</v>
      </c>
      <c r="R631" s="29"/>
      <c r="S631" s="29">
        <v>25.925030033505617</v>
      </c>
      <c r="T631" s="29">
        <v>414.32139629264191</v>
      </c>
      <c r="U631" s="29">
        <v>1</v>
      </c>
      <c r="V631" s="29"/>
      <c r="W631" s="29"/>
      <c r="X631" s="29">
        <v>2</v>
      </c>
      <c r="Y631" s="29">
        <v>587.70952089712978</v>
      </c>
      <c r="Z631" s="29">
        <v>2</v>
      </c>
      <c r="AA631" s="29">
        <v>24.758183864693777</v>
      </c>
      <c r="AB631" s="29"/>
      <c r="AC631" s="29">
        <v>1922.936229709984</v>
      </c>
    </row>
    <row r="632" spans="11:29" x14ac:dyDescent="0.25">
      <c r="K632" s="7" t="s">
        <v>5</v>
      </c>
      <c r="M632" s="29"/>
      <c r="N632" s="29"/>
      <c r="O632" s="29">
        <v>4.125310876746819</v>
      </c>
      <c r="P632" s="29">
        <v>8.511503740462727</v>
      </c>
      <c r="Q632" s="29">
        <v>5.1233154493912885</v>
      </c>
      <c r="R632" s="29"/>
      <c r="S632" s="29">
        <v>0.85996152673033111</v>
      </c>
      <c r="T632" s="29">
        <v>-148.50350786071382</v>
      </c>
      <c r="U632" s="29"/>
      <c r="V632" s="29"/>
      <c r="W632" s="29"/>
      <c r="X632" s="29"/>
      <c r="Y632" s="29">
        <v>1.9695283711720628</v>
      </c>
      <c r="Z632" s="29"/>
      <c r="AA632" s="29">
        <v>3.3466738698966165</v>
      </c>
      <c r="AB632" s="29"/>
      <c r="AC632" s="29">
        <v>-124.56721402631399</v>
      </c>
    </row>
    <row r="633" spans="11:29" x14ac:dyDescent="0.25">
      <c r="K633" s="7" t="s">
        <v>17</v>
      </c>
      <c r="M633" s="29"/>
      <c r="N633" s="29"/>
      <c r="O633" s="29">
        <v>-19.328535981596104</v>
      </c>
      <c r="P633" s="29">
        <v>48.289809431254774</v>
      </c>
      <c r="Q633" s="29">
        <v>8.3994179520325183</v>
      </c>
      <c r="R633" s="29"/>
      <c r="S633" s="29">
        <v>1.2420111199090289</v>
      </c>
      <c r="T633" s="29">
        <v>67.172510403615391</v>
      </c>
      <c r="U633" s="29"/>
      <c r="V633" s="29"/>
      <c r="W633" s="29"/>
      <c r="X633" s="29"/>
      <c r="Y633" s="29">
        <v>47.871735428847813</v>
      </c>
      <c r="Z633" s="29"/>
      <c r="AA633" s="29">
        <v>4.8334792103135795</v>
      </c>
      <c r="AB633" s="29"/>
      <c r="AC633" s="29">
        <v>158.48042756437701</v>
      </c>
    </row>
    <row r="634" spans="11:29" x14ac:dyDescent="0.25">
      <c r="K634" s="7" t="s">
        <v>0</v>
      </c>
      <c r="M634" s="29"/>
      <c r="N634" s="29"/>
      <c r="O634" s="29">
        <v>75.517330776177232</v>
      </c>
      <c r="P634" s="29">
        <v>250.38546173590322</v>
      </c>
      <c r="Q634" s="29">
        <v>57.327258237167193</v>
      </c>
      <c r="R634" s="29"/>
      <c r="S634" s="29">
        <v>10.622526077865377</v>
      </c>
      <c r="T634" s="29">
        <v>270.25517883158614</v>
      </c>
      <c r="U634" s="29"/>
      <c r="V634" s="29"/>
      <c r="W634" s="29"/>
      <c r="X634" s="29"/>
      <c r="Y634" s="29">
        <v>223.89116929924688</v>
      </c>
      <c r="Z634" s="29"/>
      <c r="AA634" s="29">
        <v>-5.2069904346924858</v>
      </c>
      <c r="AB634" s="29"/>
      <c r="AC634" s="29">
        <v>882.79193452325353</v>
      </c>
    </row>
    <row r="635" spans="11:29" x14ac:dyDescent="0.25">
      <c r="K635" s="7" t="s">
        <v>3</v>
      </c>
      <c r="M635" s="29"/>
      <c r="N635" s="29"/>
      <c r="O635" s="29">
        <v>81.41182196350988</v>
      </c>
      <c r="P635" s="29">
        <v>198.46028372477866</v>
      </c>
      <c r="Q635" s="29">
        <v>15.276870095453692</v>
      </c>
      <c r="R635" s="29"/>
      <c r="S635" s="29">
        <v>3.5642614944797502</v>
      </c>
      <c r="T635" s="29">
        <v>134.19904180601719</v>
      </c>
      <c r="U635" s="29"/>
      <c r="V635" s="29"/>
      <c r="W635" s="29"/>
      <c r="X635" s="29"/>
      <c r="Y635" s="29">
        <v>221.61425076775438</v>
      </c>
      <c r="Z635" s="29"/>
      <c r="AA635" s="29">
        <v>12.484659504079627</v>
      </c>
      <c r="AB635" s="29"/>
      <c r="AC635" s="29">
        <v>667.01118935607326</v>
      </c>
    </row>
    <row r="636" spans="11:29" x14ac:dyDescent="0.25">
      <c r="K636" s="7" t="s">
        <v>2</v>
      </c>
      <c r="M636" s="29"/>
      <c r="N636" s="29"/>
      <c r="O636" s="29">
        <v>26.85603233637972</v>
      </c>
      <c r="P636" s="29">
        <v>64.49239895914107</v>
      </c>
      <c r="Q636" s="29">
        <v>5.6434392603661419</v>
      </c>
      <c r="R636" s="29"/>
      <c r="S636" s="29">
        <v>1.9472656310731304</v>
      </c>
      <c r="T636" s="29">
        <v>71.607380479973017</v>
      </c>
      <c r="U636" s="29"/>
      <c r="V636" s="29"/>
      <c r="W636" s="29"/>
      <c r="X636" s="29"/>
      <c r="Y636" s="29">
        <v>70.186439421609222</v>
      </c>
      <c r="Z636" s="29"/>
      <c r="AA636" s="29">
        <v>4.3003617150964377</v>
      </c>
      <c r="AB636" s="29"/>
      <c r="AC636" s="29">
        <v>245.03331780363877</v>
      </c>
    </row>
    <row r="637" spans="11:29" x14ac:dyDescent="0.25">
      <c r="K637" s="7" t="s">
        <v>8</v>
      </c>
      <c r="M637" s="29"/>
      <c r="N637" s="29"/>
      <c r="O637" s="29">
        <v>8.5946283694303869</v>
      </c>
      <c r="P637" s="29">
        <v>18.193852559118913</v>
      </c>
      <c r="Q637" s="29">
        <v>1</v>
      </c>
      <c r="R637" s="29"/>
      <c r="S637" s="29">
        <v>2.7805827847311755</v>
      </c>
      <c r="T637" s="29">
        <v>14.590792632163964</v>
      </c>
      <c r="U637" s="29"/>
      <c r="V637" s="29"/>
      <c r="W637" s="29"/>
      <c r="X637" s="29"/>
      <c r="Y637" s="29">
        <v>20.012396695564799</v>
      </c>
      <c r="Z637" s="29"/>
      <c r="AA637" s="29">
        <v>2</v>
      </c>
      <c r="AB637" s="29"/>
      <c r="AC637" s="29">
        <v>67.172253041009242</v>
      </c>
    </row>
    <row r="638" spans="11:29" x14ac:dyDescent="0.25">
      <c r="K638" s="7" t="s">
        <v>7</v>
      </c>
      <c r="M638" s="29"/>
      <c r="N638" s="29"/>
      <c r="O638" s="29">
        <v>2</v>
      </c>
      <c r="P638" s="29">
        <v>1.9418991362949112</v>
      </c>
      <c r="Q638" s="29">
        <v>1</v>
      </c>
      <c r="R638" s="29"/>
      <c r="S638" s="29">
        <v>3.0642606934635528</v>
      </c>
      <c r="T638" s="29">
        <v>3</v>
      </c>
      <c r="U638" s="29"/>
      <c r="V638" s="29"/>
      <c r="W638" s="29"/>
      <c r="X638" s="29">
        <v>1</v>
      </c>
      <c r="Y638" s="29">
        <v>1.1640009129346551</v>
      </c>
      <c r="Z638" s="29">
        <v>1</v>
      </c>
      <c r="AA638" s="29">
        <v>2</v>
      </c>
      <c r="AB638" s="29"/>
      <c r="AC638" s="29">
        <v>16.17016074269312</v>
      </c>
    </row>
    <row r="639" spans="11:29" x14ac:dyDescent="0.25">
      <c r="K639" s="7" t="s">
        <v>20</v>
      </c>
      <c r="M639" s="29"/>
      <c r="N639" s="29"/>
      <c r="O639" s="29">
        <v>1</v>
      </c>
      <c r="P639" s="29">
        <v>1</v>
      </c>
      <c r="Q639" s="29"/>
      <c r="R639" s="29"/>
      <c r="S639" s="29">
        <v>1.8441607052532698</v>
      </c>
      <c r="T639" s="29">
        <v>2</v>
      </c>
      <c r="U639" s="29">
        <v>1</v>
      </c>
      <c r="V639" s="29"/>
      <c r="W639" s="29"/>
      <c r="X639" s="29">
        <v>1</v>
      </c>
      <c r="Y639" s="29">
        <v>1</v>
      </c>
      <c r="Z639" s="29">
        <v>1</v>
      </c>
      <c r="AA639" s="29">
        <v>1</v>
      </c>
      <c r="AB639" s="29"/>
      <c r="AC639" s="29">
        <v>10.84416070525327</v>
      </c>
    </row>
    <row r="640" spans="11:29" x14ac:dyDescent="0.25">
      <c r="K640" s="4">
        <v>751</v>
      </c>
      <c r="M640" s="29"/>
      <c r="N640" s="29"/>
      <c r="O640" s="29">
        <v>20.587191947240989</v>
      </c>
      <c r="P640" s="29">
        <v>35.976141110210307</v>
      </c>
      <c r="Q640" s="29">
        <v>16.943661995436457</v>
      </c>
      <c r="R640" s="29"/>
      <c r="S640" s="29">
        <v>8.4932282207035037</v>
      </c>
      <c r="T640" s="29">
        <v>31.617926481815452</v>
      </c>
      <c r="U640" s="29"/>
      <c r="V640" s="29"/>
      <c r="W640" s="29"/>
      <c r="X640" s="29">
        <v>2</v>
      </c>
      <c r="Y640" s="29">
        <v>12.484800438738194</v>
      </c>
      <c r="Z640" s="29">
        <v>2</v>
      </c>
      <c r="AA640" s="29">
        <v>17.031433324966144</v>
      </c>
      <c r="AB640" s="29"/>
      <c r="AC640" s="29">
        <v>147.13438351911103</v>
      </c>
    </row>
    <row r="641" spans="11:29" x14ac:dyDescent="0.25">
      <c r="K641" s="7" t="s">
        <v>3</v>
      </c>
      <c r="M641" s="29"/>
      <c r="N641" s="29"/>
      <c r="O641" s="29">
        <v>2.9143348982250492</v>
      </c>
      <c r="P641" s="29">
        <v>4.2452523026392104</v>
      </c>
      <c r="Q641" s="29">
        <v>1.8917054964078173</v>
      </c>
      <c r="R641" s="29"/>
      <c r="S641" s="29">
        <v>1</v>
      </c>
      <c r="T641" s="29">
        <v>3.5962925903241709</v>
      </c>
      <c r="U641" s="29"/>
      <c r="V641" s="29"/>
      <c r="W641" s="29"/>
      <c r="X641" s="29"/>
      <c r="Y641" s="29">
        <v>1</v>
      </c>
      <c r="Z641" s="29"/>
      <c r="AA641" s="29">
        <v>1.2357078959719414</v>
      </c>
      <c r="AB641" s="29"/>
      <c r="AC641" s="29">
        <v>15.883293183568188</v>
      </c>
    </row>
    <row r="642" spans="11:29" x14ac:dyDescent="0.25">
      <c r="K642" s="7" t="s">
        <v>2</v>
      </c>
      <c r="M642" s="29"/>
      <c r="N642" s="29"/>
      <c r="O642" s="29">
        <v>6.1040283620021381</v>
      </c>
      <c r="P642" s="29">
        <v>13.53351638963745</v>
      </c>
      <c r="Q642" s="29">
        <v>9.2991522919170517</v>
      </c>
      <c r="R642" s="29"/>
      <c r="S642" s="29">
        <v>1.5608863598678029</v>
      </c>
      <c r="T642" s="29">
        <v>8.3275797589927212</v>
      </c>
      <c r="U642" s="29"/>
      <c r="V642" s="29"/>
      <c r="W642" s="29"/>
      <c r="X642" s="29"/>
      <c r="Y642" s="29">
        <v>1.8492742524541677</v>
      </c>
      <c r="Z642" s="29"/>
      <c r="AA642" s="29">
        <v>6.0744317415094189</v>
      </c>
      <c r="AB642" s="29"/>
      <c r="AC642" s="29">
        <v>46.748869156380749</v>
      </c>
    </row>
    <row r="643" spans="11:29" x14ac:dyDescent="0.25">
      <c r="K643" s="7" t="s">
        <v>8</v>
      </c>
      <c r="M643" s="29"/>
      <c r="N643" s="29"/>
      <c r="O643" s="29">
        <v>4.7478456986531192</v>
      </c>
      <c r="P643" s="29">
        <v>10.203257144808438</v>
      </c>
      <c r="Q643" s="29">
        <v>4.928720679389766</v>
      </c>
      <c r="R643" s="29"/>
      <c r="S643" s="29">
        <v>0.82729829973263969</v>
      </c>
      <c r="T643" s="29">
        <v>8.8112588866078685</v>
      </c>
      <c r="U643" s="29"/>
      <c r="V643" s="29"/>
      <c r="W643" s="29"/>
      <c r="X643" s="29"/>
      <c r="Y643" s="29">
        <v>4.1441292002847412</v>
      </c>
      <c r="Z643" s="29"/>
      <c r="AA643" s="29">
        <v>4.2195598480457832</v>
      </c>
      <c r="AB643" s="29"/>
      <c r="AC643" s="29">
        <v>37.882069757522352</v>
      </c>
    </row>
    <row r="644" spans="11:29" x14ac:dyDescent="0.25">
      <c r="K644" s="7" t="s">
        <v>7</v>
      </c>
      <c r="M644" s="29"/>
      <c r="N644" s="29"/>
      <c r="O644" s="29">
        <v>2.820982988360683</v>
      </c>
      <c r="P644" s="29">
        <v>3.9941152731252125</v>
      </c>
      <c r="Q644" s="29">
        <v>0.82408352772182158</v>
      </c>
      <c r="R644" s="29"/>
      <c r="S644" s="29">
        <v>1</v>
      </c>
      <c r="T644" s="29">
        <v>4.8827952458906907</v>
      </c>
      <c r="U644" s="29"/>
      <c r="V644" s="29"/>
      <c r="W644" s="29"/>
      <c r="X644" s="29"/>
      <c r="Y644" s="29">
        <v>2.4913969859992848</v>
      </c>
      <c r="Z644" s="29"/>
      <c r="AA644" s="29">
        <v>1.7407674974803142</v>
      </c>
      <c r="AB644" s="29"/>
      <c r="AC644" s="29">
        <v>17.754141518578006</v>
      </c>
    </row>
    <row r="645" spans="11:29" x14ac:dyDescent="0.25">
      <c r="K645" s="7" t="s">
        <v>20</v>
      </c>
      <c r="M645" s="29"/>
      <c r="N645" s="29"/>
      <c r="O645" s="29">
        <v>1</v>
      </c>
      <c r="P645" s="29">
        <v>1</v>
      </c>
      <c r="Q645" s="29"/>
      <c r="R645" s="29"/>
      <c r="S645" s="29">
        <v>1</v>
      </c>
      <c r="T645" s="29">
        <v>2</v>
      </c>
      <c r="U645" s="29"/>
      <c r="V645" s="29"/>
      <c r="W645" s="29"/>
      <c r="X645" s="29">
        <v>1</v>
      </c>
      <c r="Y645" s="29">
        <v>1</v>
      </c>
      <c r="Z645" s="29">
        <v>1</v>
      </c>
      <c r="AA645" s="29">
        <v>0.74888287622935445</v>
      </c>
      <c r="AB645" s="29"/>
      <c r="AC645" s="29">
        <v>8.748882876229354</v>
      </c>
    </row>
    <row r="646" spans="11:29" x14ac:dyDescent="0.25">
      <c r="K646" s="7" t="s">
        <v>19</v>
      </c>
      <c r="M646" s="29"/>
      <c r="N646" s="29"/>
      <c r="O646" s="29">
        <v>2</v>
      </c>
      <c r="P646" s="29">
        <v>2</v>
      </c>
      <c r="Q646" s="29"/>
      <c r="R646" s="29"/>
      <c r="S646" s="29">
        <v>2</v>
      </c>
      <c r="T646" s="29">
        <v>3</v>
      </c>
      <c r="U646" s="29"/>
      <c r="V646" s="29"/>
      <c r="W646" s="29"/>
      <c r="X646" s="29">
        <v>1</v>
      </c>
      <c r="Y646" s="29">
        <v>1</v>
      </c>
      <c r="Z646" s="29">
        <v>1</v>
      </c>
      <c r="AA646" s="29">
        <v>2.0120834657293312</v>
      </c>
      <c r="AB646" s="29"/>
      <c r="AC646" s="29">
        <v>14.012083465729331</v>
      </c>
    </row>
    <row r="647" spans="11:29" x14ac:dyDescent="0.25">
      <c r="K647" s="7" t="s">
        <v>27</v>
      </c>
      <c r="M647" s="29"/>
      <c r="N647" s="29"/>
      <c r="O647" s="29">
        <v>1</v>
      </c>
      <c r="P647" s="29">
        <v>1</v>
      </c>
      <c r="Q647" s="29"/>
      <c r="R647" s="29"/>
      <c r="S647" s="29">
        <v>1.1050435611030611</v>
      </c>
      <c r="T647" s="29">
        <v>1</v>
      </c>
      <c r="U647" s="29"/>
      <c r="V647" s="29"/>
      <c r="W647" s="29"/>
      <c r="X647" s="29"/>
      <c r="Y647" s="29">
        <v>1</v>
      </c>
      <c r="Z647" s="29"/>
      <c r="AA647" s="29">
        <v>1</v>
      </c>
      <c r="AB647" s="29"/>
      <c r="AC647" s="29">
        <v>6.1050435611030611</v>
      </c>
    </row>
    <row r="648" spans="11:29" x14ac:dyDescent="0.25">
      <c r="K648" s="4">
        <v>752</v>
      </c>
      <c r="M648" s="29"/>
      <c r="N648" s="29"/>
      <c r="O648" s="29">
        <v>19.584931660545365</v>
      </c>
      <c r="P648" s="29">
        <v>34.992491624516973</v>
      </c>
      <c r="Q648" s="29">
        <v>13.928491978156298</v>
      </c>
      <c r="R648" s="29"/>
      <c r="S648" s="29">
        <v>9.4037054460886669</v>
      </c>
      <c r="T648" s="29">
        <v>-19.759252223747108</v>
      </c>
      <c r="U648" s="29"/>
      <c r="V648" s="29"/>
      <c r="W648" s="29"/>
      <c r="X648" s="29"/>
      <c r="Y648" s="29">
        <v>18.092045385689115</v>
      </c>
      <c r="Z648" s="29"/>
      <c r="AA648" s="29">
        <v>17.143530910982751</v>
      </c>
      <c r="AB648" s="29"/>
      <c r="AC648" s="29">
        <v>93.385944782232073</v>
      </c>
    </row>
    <row r="649" spans="11:29" x14ac:dyDescent="0.25">
      <c r="K649" s="7" t="s">
        <v>0</v>
      </c>
      <c r="M649" s="29"/>
      <c r="N649" s="29"/>
      <c r="O649" s="29">
        <v>1</v>
      </c>
      <c r="P649" s="29">
        <v>1</v>
      </c>
      <c r="Q649" s="29">
        <v>1</v>
      </c>
      <c r="R649" s="29"/>
      <c r="S649" s="29">
        <v>1</v>
      </c>
      <c r="T649" s="29">
        <v>1</v>
      </c>
      <c r="U649" s="29"/>
      <c r="V649" s="29"/>
      <c r="W649" s="29"/>
      <c r="X649" s="29"/>
      <c r="Y649" s="29"/>
      <c r="Z649" s="29"/>
      <c r="AA649" s="29">
        <v>1</v>
      </c>
      <c r="AB649" s="29"/>
      <c r="AC649" s="29">
        <v>6</v>
      </c>
    </row>
    <row r="650" spans="11:29" x14ac:dyDescent="0.25">
      <c r="K650" s="7" t="s">
        <v>3</v>
      </c>
      <c r="M650" s="29"/>
      <c r="N650" s="29"/>
      <c r="O650" s="29">
        <v>1</v>
      </c>
      <c r="P650" s="29">
        <v>1</v>
      </c>
      <c r="Q650" s="29">
        <v>1</v>
      </c>
      <c r="R650" s="29"/>
      <c r="S650" s="29">
        <v>1</v>
      </c>
      <c r="T650" s="29">
        <v>1</v>
      </c>
      <c r="U650" s="29"/>
      <c r="V650" s="29"/>
      <c r="W650" s="29"/>
      <c r="X650" s="29"/>
      <c r="Y650" s="29"/>
      <c r="Z650" s="29"/>
      <c r="AA650" s="29">
        <v>1</v>
      </c>
      <c r="AB650" s="29"/>
      <c r="AC650" s="29">
        <v>6</v>
      </c>
    </row>
    <row r="651" spans="11:29" x14ac:dyDescent="0.25">
      <c r="K651" s="7" t="s">
        <v>2</v>
      </c>
      <c r="M651" s="29"/>
      <c r="N651" s="29"/>
      <c r="O651" s="29">
        <v>2.956944156520644</v>
      </c>
      <c r="P651" s="29">
        <v>4.3498841344632497</v>
      </c>
      <c r="Q651" s="29">
        <v>1.9798615629345462</v>
      </c>
      <c r="R651" s="29"/>
      <c r="S651" s="29">
        <v>1</v>
      </c>
      <c r="T651" s="29">
        <v>-37.838784065844742</v>
      </c>
      <c r="U651" s="29"/>
      <c r="V651" s="29"/>
      <c r="W651" s="29"/>
      <c r="X651" s="29"/>
      <c r="Y651" s="29">
        <v>1</v>
      </c>
      <c r="Z651" s="29"/>
      <c r="AA651" s="29">
        <v>1.293293576032482</v>
      </c>
      <c r="AB651" s="29"/>
      <c r="AC651" s="29">
        <v>-25.25880063589382</v>
      </c>
    </row>
    <row r="652" spans="11:29" x14ac:dyDescent="0.25">
      <c r="K652" s="7" t="s">
        <v>8</v>
      </c>
      <c r="M652" s="29"/>
      <c r="N652" s="29"/>
      <c r="O652" s="29">
        <v>3.7748603285284368</v>
      </c>
      <c r="P652" s="29">
        <v>7.8139820039956405</v>
      </c>
      <c r="Q652" s="29">
        <v>3.4569824855182483</v>
      </c>
      <c r="R652" s="29"/>
      <c r="S652" s="29">
        <v>0.58026330127290915</v>
      </c>
      <c r="T652" s="29">
        <v>4.1932066129554659</v>
      </c>
      <c r="U652" s="29"/>
      <c r="V652" s="29"/>
      <c r="W652" s="29"/>
      <c r="X652" s="29"/>
      <c r="Y652" s="29">
        <v>3.3501521241823009</v>
      </c>
      <c r="Z652" s="29"/>
      <c r="AA652" s="29">
        <v>2.8898771006802857</v>
      </c>
      <c r="AB652" s="29"/>
      <c r="AC652" s="29">
        <v>26.059323957133287</v>
      </c>
    </row>
    <row r="653" spans="11:29" x14ac:dyDescent="0.25">
      <c r="K653" s="7" t="s">
        <v>7</v>
      </c>
      <c r="M653" s="29"/>
      <c r="N653" s="29"/>
      <c r="O653" s="29">
        <v>3.6403499912964761</v>
      </c>
      <c r="P653" s="29">
        <v>7.4836767241850248</v>
      </c>
      <c r="Q653" s="29">
        <v>2.680940400927629</v>
      </c>
      <c r="R653" s="29"/>
      <c r="S653" s="29">
        <v>1</v>
      </c>
      <c r="T653" s="29">
        <v>4.0384170929410477</v>
      </c>
      <c r="U653" s="29"/>
      <c r="V653" s="29"/>
      <c r="W653" s="29"/>
      <c r="X653" s="29"/>
      <c r="Y653" s="29">
        <v>4.080231563144407</v>
      </c>
      <c r="Z653" s="29"/>
      <c r="AA653" s="29">
        <v>2.7512552711546712</v>
      </c>
      <c r="AB653" s="29"/>
      <c r="AC653" s="29">
        <v>25.674871043649258</v>
      </c>
    </row>
    <row r="654" spans="11:29" x14ac:dyDescent="0.25">
      <c r="K654" s="7" t="s">
        <v>20</v>
      </c>
      <c r="M654" s="29"/>
      <c r="N654" s="29"/>
      <c r="O654" s="29">
        <v>3.0827354228035562</v>
      </c>
      <c r="P654" s="29">
        <v>7.5700039667232772</v>
      </c>
      <c r="Q654" s="29">
        <v>2.8107075287758749</v>
      </c>
      <c r="R654" s="29"/>
      <c r="S654" s="29">
        <v>2</v>
      </c>
      <c r="T654" s="29">
        <v>3.5474978819235732</v>
      </c>
      <c r="U654" s="29"/>
      <c r="V654" s="29"/>
      <c r="W654" s="29"/>
      <c r="X654" s="29"/>
      <c r="Y654" s="29">
        <v>5.2323791452395616</v>
      </c>
      <c r="Z654" s="29"/>
      <c r="AA654" s="29">
        <v>3.4677080168353323</v>
      </c>
      <c r="AB654" s="29"/>
      <c r="AC654" s="29">
        <v>27.711031962301174</v>
      </c>
    </row>
    <row r="655" spans="11:29" x14ac:dyDescent="0.25">
      <c r="K655" s="7" t="s">
        <v>19</v>
      </c>
      <c r="M655" s="29"/>
      <c r="N655" s="29"/>
      <c r="O655" s="29">
        <v>2.1300417613962521</v>
      </c>
      <c r="P655" s="29">
        <v>3.7749447951497821</v>
      </c>
      <c r="Q655" s="29">
        <v>1</v>
      </c>
      <c r="R655" s="29"/>
      <c r="S655" s="29">
        <v>2</v>
      </c>
      <c r="T655" s="29">
        <v>2.3004102542775522</v>
      </c>
      <c r="U655" s="29"/>
      <c r="V655" s="29"/>
      <c r="W655" s="29"/>
      <c r="X655" s="29"/>
      <c r="Y655" s="29">
        <v>3.4292825531228459</v>
      </c>
      <c r="Z655" s="29"/>
      <c r="AA655" s="29">
        <v>3.9565175494745946</v>
      </c>
      <c r="AB655" s="29"/>
      <c r="AC655" s="29">
        <v>18.591196913421026</v>
      </c>
    </row>
    <row r="656" spans="11:29" x14ac:dyDescent="0.25">
      <c r="K656" s="7" t="s">
        <v>27</v>
      </c>
      <c r="M656" s="29"/>
      <c r="N656" s="29"/>
      <c r="O656" s="29">
        <v>2</v>
      </c>
      <c r="P656" s="29">
        <v>2</v>
      </c>
      <c r="Q656" s="29"/>
      <c r="R656" s="29"/>
      <c r="S656" s="29">
        <v>0.82344214481575728</v>
      </c>
      <c r="T656" s="29">
        <v>2</v>
      </c>
      <c r="U656" s="29"/>
      <c r="V656" s="29"/>
      <c r="W656" s="29"/>
      <c r="X656" s="29"/>
      <c r="Y656" s="29">
        <v>1</v>
      </c>
      <c r="Z656" s="29"/>
      <c r="AA656" s="29">
        <v>0.78487939680538588</v>
      </c>
      <c r="AB656" s="29"/>
      <c r="AC656" s="29">
        <v>8.6083215416211427</v>
      </c>
    </row>
    <row r="657" spans="11:29" x14ac:dyDescent="0.25">
      <c r="K657" s="4">
        <v>760</v>
      </c>
      <c r="M657" s="29"/>
      <c r="N657" s="29"/>
      <c r="O657" s="29">
        <v>9.129796032036154</v>
      </c>
      <c r="P657" s="29">
        <v>14.975741891486434</v>
      </c>
      <c r="Q657" s="29">
        <v>8.2239726381330627</v>
      </c>
      <c r="R657" s="29"/>
      <c r="S657" s="29">
        <v>4.5435161224761451</v>
      </c>
      <c r="T657" s="29">
        <v>9.2538150667357293</v>
      </c>
      <c r="U657" s="29"/>
      <c r="V657" s="29"/>
      <c r="W657" s="29"/>
      <c r="X657" s="29"/>
      <c r="Y657" s="29">
        <v>6.6705413427550653</v>
      </c>
      <c r="Z657" s="29"/>
      <c r="AA657" s="29">
        <v>6.0656498317834879</v>
      </c>
      <c r="AB657" s="29"/>
      <c r="AC657" s="29">
        <v>58.863032925406088</v>
      </c>
    </row>
    <row r="658" spans="11:29" x14ac:dyDescent="0.25">
      <c r="K658" s="7" t="s">
        <v>3</v>
      </c>
      <c r="M658" s="29"/>
      <c r="N658" s="29"/>
      <c r="O658" s="29">
        <v>1</v>
      </c>
      <c r="P658" s="29">
        <v>1</v>
      </c>
      <c r="Q658" s="29">
        <v>1</v>
      </c>
      <c r="R658" s="29"/>
      <c r="S658" s="29">
        <v>1</v>
      </c>
      <c r="T658" s="29">
        <v>1</v>
      </c>
      <c r="U658" s="29"/>
      <c r="V658" s="29"/>
      <c r="W658" s="29"/>
      <c r="X658" s="29"/>
      <c r="Y658" s="29"/>
      <c r="Z658" s="29"/>
      <c r="AA658" s="29">
        <v>1</v>
      </c>
      <c r="AB658" s="29"/>
      <c r="AC658" s="29">
        <v>6</v>
      </c>
    </row>
    <row r="659" spans="11:29" x14ac:dyDescent="0.25">
      <c r="K659" s="7" t="s">
        <v>2</v>
      </c>
      <c r="M659" s="29"/>
      <c r="N659" s="29"/>
      <c r="O659" s="29">
        <v>0.50395725514614687</v>
      </c>
      <c r="P659" s="29">
        <v>1.2375237888711965</v>
      </c>
      <c r="Q659" s="29">
        <v>1.0426581238069661</v>
      </c>
      <c r="R659" s="29"/>
      <c r="S659" s="29">
        <v>1</v>
      </c>
      <c r="T659" s="29">
        <v>0.57993536583982686</v>
      </c>
      <c r="U659" s="29"/>
      <c r="V659" s="29"/>
      <c r="W659" s="29"/>
      <c r="X659" s="29"/>
      <c r="Y659" s="29"/>
      <c r="Z659" s="29"/>
      <c r="AA659" s="29">
        <v>0.68108956644369656</v>
      </c>
      <c r="AB659" s="29"/>
      <c r="AC659" s="29">
        <v>5.0451641001078329</v>
      </c>
    </row>
    <row r="660" spans="11:29" x14ac:dyDescent="0.25">
      <c r="K660" s="7" t="s">
        <v>8</v>
      </c>
      <c r="M660" s="29"/>
      <c r="N660" s="29"/>
      <c r="O660" s="29">
        <v>0.93925193554078346</v>
      </c>
      <c r="P660" s="29">
        <v>2.3064388935882199</v>
      </c>
      <c r="Q660" s="29">
        <v>1.9432573911630933</v>
      </c>
      <c r="R660" s="29"/>
      <c r="S660" s="29">
        <v>1</v>
      </c>
      <c r="T660" s="29">
        <v>1.0808563807572251</v>
      </c>
      <c r="U660" s="29"/>
      <c r="V660" s="29"/>
      <c r="W660" s="29"/>
      <c r="X660" s="29"/>
      <c r="Y660" s="29"/>
      <c r="Z660" s="29"/>
      <c r="AA660" s="29">
        <v>1.2693828435377097</v>
      </c>
      <c r="AB660" s="29"/>
      <c r="AC660" s="29">
        <v>8.5391874445870304</v>
      </c>
    </row>
    <row r="661" spans="11:29" x14ac:dyDescent="0.25">
      <c r="K661" s="7" t="s">
        <v>7</v>
      </c>
      <c r="M661" s="29"/>
      <c r="N661" s="29"/>
      <c r="O661" s="29">
        <v>2.5650790441621014</v>
      </c>
      <c r="P661" s="29">
        <v>4.9131619916446514</v>
      </c>
      <c r="Q661" s="29">
        <v>3.2380571231630046</v>
      </c>
      <c r="R661" s="29"/>
      <c r="S661" s="29">
        <v>0.543516122476145</v>
      </c>
      <c r="T661" s="29">
        <v>2.3024336361677284</v>
      </c>
      <c r="U661" s="29"/>
      <c r="V661" s="29"/>
      <c r="W661" s="29"/>
      <c r="X661" s="29"/>
      <c r="Y661" s="29">
        <v>1.3222268624896256</v>
      </c>
      <c r="Z661" s="29"/>
      <c r="AA661" s="29">
        <v>2.1151774218020818</v>
      </c>
      <c r="AB661" s="29"/>
      <c r="AC661" s="29">
        <v>16.999652201905338</v>
      </c>
    </row>
    <row r="662" spans="11:29" x14ac:dyDescent="0.25">
      <c r="K662" s="7" t="s">
        <v>20</v>
      </c>
      <c r="M662" s="29"/>
      <c r="N662" s="29"/>
      <c r="O662" s="29">
        <v>2.1215077971871237</v>
      </c>
      <c r="P662" s="29">
        <v>3.7539886850544737</v>
      </c>
      <c r="Q662" s="29">
        <v>1</v>
      </c>
      <c r="R662" s="29"/>
      <c r="S662" s="29">
        <v>1</v>
      </c>
      <c r="T662" s="29">
        <v>2.2905896839709499</v>
      </c>
      <c r="U662" s="29"/>
      <c r="V662" s="29"/>
      <c r="W662" s="29"/>
      <c r="X662" s="29"/>
      <c r="Y662" s="29">
        <v>3.4033849486527421</v>
      </c>
      <c r="Z662" s="29"/>
      <c r="AA662" s="29">
        <v>1</v>
      </c>
      <c r="AB662" s="29"/>
      <c r="AC662" s="29">
        <v>14.569471114865291</v>
      </c>
    </row>
    <row r="663" spans="11:29" x14ac:dyDescent="0.25">
      <c r="K663" s="7" t="s">
        <v>19</v>
      </c>
      <c r="M663" s="29"/>
      <c r="N663" s="29"/>
      <c r="O663" s="29">
        <v>1</v>
      </c>
      <c r="P663" s="29">
        <v>0.76462853232789429</v>
      </c>
      <c r="Q663" s="29"/>
      <c r="R663" s="29"/>
      <c r="S663" s="29"/>
      <c r="T663" s="29">
        <v>1</v>
      </c>
      <c r="U663" s="29"/>
      <c r="V663" s="29"/>
      <c r="W663" s="29"/>
      <c r="X663" s="29"/>
      <c r="Y663" s="29">
        <v>0.94492953161269722</v>
      </c>
      <c r="Z663" s="29"/>
      <c r="AA663" s="29"/>
      <c r="AB663" s="29"/>
      <c r="AC663" s="29">
        <v>3.7095580639405914</v>
      </c>
    </row>
    <row r="664" spans="11:29" x14ac:dyDescent="0.25">
      <c r="K664" s="7" t="s">
        <v>27</v>
      </c>
      <c r="M664" s="29"/>
      <c r="N664" s="29"/>
      <c r="O664" s="29">
        <v>1</v>
      </c>
      <c r="P664" s="29">
        <v>1</v>
      </c>
      <c r="Q664" s="29"/>
      <c r="R664" s="29"/>
      <c r="S664" s="29"/>
      <c r="T664" s="29">
        <v>1</v>
      </c>
      <c r="U664" s="29"/>
      <c r="V664" s="29"/>
      <c r="W664" s="29"/>
      <c r="X664" s="29"/>
      <c r="Y664" s="29">
        <v>1</v>
      </c>
      <c r="Z664" s="29"/>
      <c r="AA664" s="29"/>
      <c r="AB664" s="29"/>
      <c r="AC664" s="29">
        <v>4</v>
      </c>
    </row>
    <row r="665" spans="11:29" x14ac:dyDescent="0.25">
      <c r="K665" s="4">
        <v>771</v>
      </c>
      <c r="M665" s="29"/>
      <c r="N665" s="29"/>
      <c r="O665" s="29">
        <v>130.28095114379917</v>
      </c>
      <c r="P665" s="29">
        <v>317.63667005191297</v>
      </c>
      <c r="Q665" s="29">
        <v>85.87452222748513</v>
      </c>
      <c r="R665" s="29"/>
      <c r="S665" s="29">
        <v>20.043370947550972</v>
      </c>
      <c r="T665" s="29">
        <v>213.58802096173557</v>
      </c>
      <c r="U665" s="29">
        <v>-40.928307310377384</v>
      </c>
      <c r="V665" s="29"/>
      <c r="W665" s="29"/>
      <c r="X665" s="29"/>
      <c r="Y665" s="29">
        <v>251.37929826057172</v>
      </c>
      <c r="Z665" s="29"/>
      <c r="AA665" s="29">
        <v>68.124559282808974</v>
      </c>
      <c r="AB665" s="29"/>
      <c r="AC665" s="29">
        <v>1045.9990855654871</v>
      </c>
    </row>
    <row r="666" spans="11:29" x14ac:dyDescent="0.25">
      <c r="K666" s="7" t="s">
        <v>0</v>
      </c>
      <c r="M666" s="29"/>
      <c r="N666" s="29"/>
      <c r="O666" s="29">
        <v>6.4403853467630583</v>
      </c>
      <c r="P666" s="29">
        <v>12.551401682454051</v>
      </c>
      <c r="Q666" s="29">
        <v>10.18689791119939</v>
      </c>
      <c r="R666" s="29"/>
      <c r="S666" s="29">
        <v>1.5420441766023558</v>
      </c>
      <c r="T666" s="29">
        <v>23.094751738052672</v>
      </c>
      <c r="U666" s="29"/>
      <c r="V666" s="29"/>
      <c r="W666" s="29"/>
      <c r="X666" s="29"/>
      <c r="Y666" s="29">
        <v>1.2700974721288811</v>
      </c>
      <c r="Z666" s="29"/>
      <c r="AA666" s="29">
        <v>7.0011044583389364</v>
      </c>
      <c r="AB666" s="29"/>
      <c r="AC666" s="29">
        <v>62.086682785539345</v>
      </c>
    </row>
    <row r="667" spans="11:29" x14ac:dyDescent="0.25">
      <c r="K667" s="7" t="s">
        <v>3</v>
      </c>
      <c r="M667" s="29"/>
      <c r="N667" s="29"/>
      <c r="O667" s="29">
        <v>25.859971831539212</v>
      </c>
      <c r="P667" s="29">
        <v>61.873427104961621</v>
      </c>
      <c r="Q667" s="29">
        <v>33.844870508928068</v>
      </c>
      <c r="R667" s="29"/>
      <c r="S667" s="29">
        <v>5.120451554531245</v>
      </c>
      <c r="T667" s="29">
        <v>54.534112526354676</v>
      </c>
      <c r="U667" s="29"/>
      <c r="V667" s="29"/>
      <c r="W667" s="29"/>
      <c r="X667" s="29"/>
      <c r="Y667" s="29">
        <v>39.435130606929029</v>
      </c>
      <c r="Z667" s="29"/>
      <c r="AA667" s="29">
        <v>16.035377305953425</v>
      </c>
      <c r="AB667" s="29"/>
      <c r="AC667" s="29">
        <v>236.70334143919729</v>
      </c>
    </row>
    <row r="668" spans="11:29" x14ac:dyDescent="0.25">
      <c r="K668" s="7" t="s">
        <v>2</v>
      </c>
      <c r="M668" s="29"/>
      <c r="N668" s="29"/>
      <c r="O668" s="29">
        <v>37.578121735237119</v>
      </c>
      <c r="P668" s="29">
        <v>102.54229631860105</v>
      </c>
      <c r="Q668" s="29">
        <v>26.035950839351948</v>
      </c>
      <c r="R668" s="29"/>
      <c r="S668" s="29">
        <v>4.9778199748993126</v>
      </c>
      <c r="T668" s="29">
        <v>54.380434912281387</v>
      </c>
      <c r="U668" s="29">
        <v>0.64361789408002978</v>
      </c>
      <c r="V668" s="29"/>
      <c r="W668" s="29"/>
      <c r="X668" s="29"/>
      <c r="Y668" s="29">
        <v>80.022613056690162</v>
      </c>
      <c r="Z668" s="29"/>
      <c r="AA668" s="29">
        <v>18.237451225661282</v>
      </c>
      <c r="AB668" s="29"/>
      <c r="AC668" s="29">
        <v>324.41830595680227</v>
      </c>
    </row>
    <row r="669" spans="11:29" x14ac:dyDescent="0.25">
      <c r="K669" s="7" t="s">
        <v>8</v>
      </c>
      <c r="M669" s="29"/>
      <c r="N669" s="29"/>
      <c r="O669" s="29">
        <v>38.275970913577218</v>
      </c>
      <c r="P669" s="29">
        <v>92.535344094699042</v>
      </c>
      <c r="Q669" s="29">
        <v>6.7069351344706689</v>
      </c>
      <c r="R669" s="29"/>
      <c r="S669" s="29">
        <v>4.6162305741592231</v>
      </c>
      <c r="T669" s="29">
        <v>52.795508594170428</v>
      </c>
      <c r="U669" s="29"/>
      <c r="V669" s="29"/>
      <c r="W669" s="29"/>
      <c r="X669" s="29"/>
      <c r="Y669" s="29">
        <v>81.519448473296464</v>
      </c>
      <c r="Z669" s="29"/>
      <c r="AA669" s="29">
        <v>5.6888756515851426</v>
      </c>
      <c r="AB669" s="29"/>
      <c r="AC669" s="29">
        <v>282.1383134359582</v>
      </c>
    </row>
    <row r="670" spans="11:29" x14ac:dyDescent="0.25">
      <c r="K670" s="7" t="s">
        <v>7</v>
      </c>
      <c r="M670" s="29"/>
      <c r="N670" s="29"/>
      <c r="O670" s="29">
        <v>17.887731614877698</v>
      </c>
      <c r="P670" s="29">
        <v>42.46972664858783</v>
      </c>
      <c r="Q670" s="29">
        <v>6.575359199935102</v>
      </c>
      <c r="R670" s="29"/>
      <c r="S670" s="29">
        <v>1.7868246673588373</v>
      </c>
      <c r="T670" s="29">
        <v>24.357682845055415</v>
      </c>
      <c r="U670" s="29">
        <v>-43.253385480490415</v>
      </c>
      <c r="V670" s="29"/>
      <c r="W670" s="29"/>
      <c r="X670" s="29"/>
      <c r="Y670" s="29">
        <v>44.372774726855482</v>
      </c>
      <c r="Z670" s="29"/>
      <c r="AA670" s="29">
        <v>8.674416985447289</v>
      </c>
      <c r="AB670" s="29"/>
      <c r="AC670" s="29">
        <v>102.87113120762726</v>
      </c>
    </row>
    <row r="671" spans="11:29" x14ac:dyDescent="0.25">
      <c r="K671" s="7" t="s">
        <v>20</v>
      </c>
      <c r="M671" s="29"/>
      <c r="N671" s="29"/>
      <c r="O671" s="29">
        <v>2.2387697018048494</v>
      </c>
      <c r="P671" s="29">
        <v>3.6644742026093606</v>
      </c>
      <c r="Q671" s="29">
        <v>1.5245086335999449</v>
      </c>
      <c r="R671" s="29"/>
      <c r="S671" s="29">
        <v>1</v>
      </c>
      <c r="T671" s="29">
        <v>2.4255303458209996</v>
      </c>
      <c r="U671" s="29">
        <v>1.6814602760329977</v>
      </c>
      <c r="V671" s="29"/>
      <c r="W671" s="29"/>
      <c r="X671" s="29"/>
      <c r="Y671" s="29">
        <v>3.7592339246717046</v>
      </c>
      <c r="Z671" s="29"/>
      <c r="AA671" s="29">
        <v>8.7899774025247979</v>
      </c>
      <c r="AB671" s="29"/>
      <c r="AC671" s="29">
        <v>25.083954487064652</v>
      </c>
    </row>
    <row r="672" spans="11:29" x14ac:dyDescent="0.25">
      <c r="K672" s="7" t="s">
        <v>19</v>
      </c>
      <c r="M672" s="29"/>
      <c r="N672" s="29"/>
      <c r="O672" s="29">
        <v>2</v>
      </c>
      <c r="P672" s="29">
        <v>2</v>
      </c>
      <c r="Q672" s="29">
        <v>1</v>
      </c>
      <c r="R672" s="29"/>
      <c r="S672" s="29">
        <v>1</v>
      </c>
      <c r="T672" s="29">
        <v>2</v>
      </c>
      <c r="U672" s="29"/>
      <c r="V672" s="29"/>
      <c r="W672" s="29"/>
      <c r="X672" s="29"/>
      <c r="Y672" s="29">
        <v>1</v>
      </c>
      <c r="Z672" s="29"/>
      <c r="AA672" s="29">
        <v>3.6973562532980955</v>
      </c>
      <c r="AB672" s="29"/>
      <c r="AC672" s="29">
        <v>12.697356253298096</v>
      </c>
    </row>
    <row r="673" spans="11:29" x14ac:dyDescent="0.25">
      <c r="K673" s="4">
        <v>772</v>
      </c>
      <c r="M673" s="29"/>
      <c r="N673" s="29"/>
      <c r="O673" s="29">
        <v>125.37354901053108</v>
      </c>
      <c r="P673" s="29">
        <v>304.44326768253143</v>
      </c>
      <c r="Q673" s="29">
        <v>41.891727316004761</v>
      </c>
      <c r="R673" s="29"/>
      <c r="S673" s="29">
        <v>31.558895265135526</v>
      </c>
      <c r="T673" s="29">
        <v>85.027385426394162</v>
      </c>
      <c r="U673" s="29">
        <v>350.02358680077913</v>
      </c>
      <c r="V673" s="29"/>
      <c r="W673" s="29"/>
      <c r="X673" s="29">
        <v>5.1854441951166583</v>
      </c>
      <c r="Y673" s="29">
        <v>266.21346632846439</v>
      </c>
      <c r="Z673" s="29">
        <v>5</v>
      </c>
      <c r="AA673" s="29">
        <v>174.54454608920989</v>
      </c>
      <c r="AB673" s="29"/>
      <c r="AC673" s="29">
        <v>1389.2618681141671</v>
      </c>
    </row>
    <row r="674" spans="11:29" x14ac:dyDescent="0.25">
      <c r="K674" s="7" t="s">
        <v>3</v>
      </c>
      <c r="M674" s="29"/>
      <c r="N674" s="29"/>
      <c r="O674" s="29">
        <v>1</v>
      </c>
      <c r="P674" s="29">
        <v>0.79729645756306056</v>
      </c>
      <c r="Q674" s="29">
        <v>-6.9115825063703094</v>
      </c>
      <c r="R674" s="29"/>
      <c r="S674" s="29">
        <v>1</v>
      </c>
      <c r="T674" s="29">
        <v>-47.98</v>
      </c>
      <c r="U674" s="29"/>
      <c r="V674" s="29"/>
      <c r="W674" s="29"/>
      <c r="X674" s="29"/>
      <c r="Y674" s="29"/>
      <c r="Z674" s="29"/>
      <c r="AA674" s="29">
        <v>1</v>
      </c>
      <c r="AB674" s="29"/>
      <c r="AC674" s="29">
        <v>-51.094286048807248</v>
      </c>
    </row>
    <row r="675" spans="11:29" x14ac:dyDescent="0.25">
      <c r="K675" s="7" t="s">
        <v>2</v>
      </c>
      <c r="M675" s="29"/>
      <c r="N675" s="29"/>
      <c r="O675" s="29">
        <v>-0.74970473759224898</v>
      </c>
      <c r="P675" s="29">
        <v>16.269724237272918</v>
      </c>
      <c r="Q675" s="29">
        <v>-9.0937412213126265</v>
      </c>
      <c r="R675" s="29"/>
      <c r="S675" s="29">
        <v>1.7886801347830883</v>
      </c>
      <c r="T675" s="29">
        <v>-2.3042158514838622</v>
      </c>
      <c r="U675" s="29"/>
      <c r="V675" s="29"/>
      <c r="W675" s="29"/>
      <c r="X675" s="29"/>
      <c r="Y675" s="29">
        <v>3.24012926895377</v>
      </c>
      <c r="Z675" s="29"/>
      <c r="AA675" s="29">
        <v>6.9609266026605239</v>
      </c>
      <c r="AB675" s="29"/>
      <c r="AC675" s="29">
        <v>16.111798433281564</v>
      </c>
    </row>
    <row r="676" spans="11:29" x14ac:dyDescent="0.25">
      <c r="K676" s="7" t="s">
        <v>8</v>
      </c>
      <c r="M676" s="29"/>
      <c r="N676" s="29"/>
      <c r="O676" s="29">
        <v>10.775243843635451</v>
      </c>
      <c r="P676" s="29">
        <v>26.459824620482465</v>
      </c>
      <c r="Q676" s="29">
        <v>12.567379506642977</v>
      </c>
      <c r="R676" s="29"/>
      <c r="S676" s="29">
        <v>2.9305695788028494</v>
      </c>
      <c r="T676" s="29">
        <v>5.699751996148728</v>
      </c>
      <c r="U676" s="29"/>
      <c r="V676" s="29"/>
      <c r="W676" s="29"/>
      <c r="X676" s="29"/>
      <c r="Y676" s="29">
        <v>-10.871392750676502</v>
      </c>
      <c r="Z676" s="29"/>
      <c r="AA676" s="29">
        <v>13.183097826605628</v>
      </c>
      <c r="AB676" s="29"/>
      <c r="AC676" s="29">
        <v>60.744474621641601</v>
      </c>
    </row>
    <row r="677" spans="11:29" x14ac:dyDescent="0.25">
      <c r="K677" s="7" t="s">
        <v>7</v>
      </c>
      <c r="M677" s="29"/>
      <c r="N677" s="29"/>
      <c r="O677" s="29">
        <v>40.344196239049126</v>
      </c>
      <c r="P677" s="29">
        <v>92.156961419856017</v>
      </c>
      <c r="Q677" s="29">
        <v>16.111706403493685</v>
      </c>
      <c r="R677" s="29"/>
      <c r="S677" s="29">
        <v>9.6926199970715885</v>
      </c>
      <c r="T677" s="29">
        <v>46.275845533665297</v>
      </c>
      <c r="U677" s="29">
        <v>1</v>
      </c>
      <c r="V677" s="29"/>
      <c r="W677" s="29"/>
      <c r="X677" s="29"/>
      <c r="Y677" s="29">
        <v>83.256705888589323</v>
      </c>
      <c r="Z677" s="29"/>
      <c r="AA677" s="29">
        <v>34.855931804457299</v>
      </c>
      <c r="AB677" s="29"/>
      <c r="AC677" s="29">
        <v>323.69396728618233</v>
      </c>
    </row>
    <row r="678" spans="11:29" x14ac:dyDescent="0.25">
      <c r="K678" s="7" t="s">
        <v>20</v>
      </c>
      <c r="M678" s="29"/>
      <c r="N678" s="29"/>
      <c r="O678" s="29">
        <v>43.830116151969591</v>
      </c>
      <c r="P678" s="29">
        <v>106.17417316039625</v>
      </c>
      <c r="Q678" s="29">
        <v>24.26145389521065</v>
      </c>
      <c r="R678" s="29"/>
      <c r="S678" s="29">
        <v>5.1470255544780006</v>
      </c>
      <c r="T678" s="29">
        <v>50.287313211418251</v>
      </c>
      <c r="U678" s="29">
        <v>-25.815659109732412</v>
      </c>
      <c r="V678" s="29"/>
      <c r="W678" s="29"/>
      <c r="X678" s="29">
        <v>1</v>
      </c>
      <c r="Y678" s="29">
        <v>122.29858682397209</v>
      </c>
      <c r="Z678" s="29">
        <v>1</v>
      </c>
      <c r="AA678" s="29">
        <v>64.079928289872711</v>
      </c>
      <c r="AB678" s="29"/>
      <c r="AC678" s="29">
        <v>392.26293797758512</v>
      </c>
    </row>
    <row r="679" spans="11:29" x14ac:dyDescent="0.25">
      <c r="K679" s="7" t="s">
        <v>19</v>
      </c>
      <c r="M679" s="29"/>
      <c r="N679" s="29"/>
      <c r="O679" s="29">
        <v>18.821986815829284</v>
      </c>
      <c r="P679" s="29">
        <v>43.443559531525231</v>
      </c>
      <c r="Q679" s="29">
        <v>1.9565112383403844</v>
      </c>
      <c r="R679" s="29"/>
      <c r="S679" s="29">
        <v>3</v>
      </c>
      <c r="T679" s="29">
        <v>20.89013984685629</v>
      </c>
      <c r="U679" s="29">
        <v>175.9399404158226</v>
      </c>
      <c r="V679" s="29"/>
      <c r="W679" s="29"/>
      <c r="X679" s="29">
        <v>1</v>
      </c>
      <c r="Y679" s="29">
        <v>51.048861968701758</v>
      </c>
      <c r="Z679" s="29">
        <v>1</v>
      </c>
      <c r="AA679" s="29">
        <v>44.929612318452264</v>
      </c>
      <c r="AB679" s="29"/>
      <c r="AC679" s="29">
        <v>362.0306121355278</v>
      </c>
    </row>
    <row r="680" spans="11:29" x14ac:dyDescent="0.25">
      <c r="K680" s="7" t="s">
        <v>27</v>
      </c>
      <c r="M680" s="29"/>
      <c r="N680" s="29"/>
      <c r="O680" s="29">
        <v>6.5109628532728294</v>
      </c>
      <c r="P680" s="29">
        <v>13.077177249924739</v>
      </c>
      <c r="Q680" s="29">
        <v>1</v>
      </c>
      <c r="R680" s="29"/>
      <c r="S680" s="29">
        <v>3</v>
      </c>
      <c r="T680" s="29">
        <v>7.1910491730970163</v>
      </c>
      <c r="U680" s="29">
        <v>174.44274845874855</v>
      </c>
      <c r="V680" s="29"/>
      <c r="W680" s="29"/>
      <c r="X680" s="29">
        <v>1.0392501454458014</v>
      </c>
      <c r="Y680" s="29">
        <v>13.689198699524335</v>
      </c>
      <c r="Z680" s="29">
        <v>1</v>
      </c>
      <c r="AA680" s="29">
        <v>5.872631655706769</v>
      </c>
      <c r="AB680" s="29"/>
      <c r="AC680" s="29">
        <v>226.82301823572004</v>
      </c>
    </row>
    <row r="681" spans="11:29" x14ac:dyDescent="0.25">
      <c r="K681" s="7" t="s">
        <v>26</v>
      </c>
      <c r="M681" s="29"/>
      <c r="N681" s="29"/>
      <c r="O681" s="29">
        <v>2.840747844367058</v>
      </c>
      <c r="P681" s="29">
        <v>4.0645510055107446</v>
      </c>
      <c r="Q681" s="29">
        <v>1</v>
      </c>
      <c r="R681" s="29"/>
      <c r="S681" s="29">
        <v>3</v>
      </c>
      <c r="T681" s="29">
        <v>2.967501516692439</v>
      </c>
      <c r="U681" s="29">
        <v>23.455369986520608</v>
      </c>
      <c r="V681" s="29"/>
      <c r="W681" s="29"/>
      <c r="X681" s="29">
        <v>1.1461940496708574</v>
      </c>
      <c r="Y681" s="29">
        <v>2.5513764293995891</v>
      </c>
      <c r="Z681" s="29">
        <v>1</v>
      </c>
      <c r="AA681" s="29">
        <v>1.662417591454679</v>
      </c>
      <c r="AB681" s="29"/>
      <c r="AC681" s="29">
        <v>43.688158423615974</v>
      </c>
    </row>
    <row r="682" spans="11:29" x14ac:dyDescent="0.25">
      <c r="K682" s="7" t="s">
        <v>25</v>
      </c>
      <c r="M682" s="29"/>
      <c r="N682" s="29"/>
      <c r="O682" s="29">
        <v>2</v>
      </c>
      <c r="P682" s="29">
        <v>2</v>
      </c>
      <c r="Q682" s="29">
        <v>1</v>
      </c>
      <c r="R682" s="29"/>
      <c r="S682" s="29">
        <v>2</v>
      </c>
      <c r="T682" s="29">
        <v>2</v>
      </c>
      <c r="U682" s="29">
        <v>1.001187049419821</v>
      </c>
      <c r="V682" s="29"/>
      <c r="W682" s="29"/>
      <c r="X682" s="29">
        <v>1</v>
      </c>
      <c r="Y682" s="29">
        <v>1</v>
      </c>
      <c r="Z682" s="29">
        <v>1</v>
      </c>
      <c r="AA682" s="29">
        <v>2</v>
      </c>
      <c r="AB682" s="29"/>
      <c r="AC682" s="29">
        <v>15.001187049419821</v>
      </c>
    </row>
    <row r="683" spans="11:29" x14ac:dyDescent="0.25">
      <c r="K683" s="4">
        <v>781</v>
      </c>
      <c r="M683" s="29"/>
      <c r="N683" s="29"/>
      <c r="O683" s="29">
        <v>27.091604292390304</v>
      </c>
      <c r="P683" s="29">
        <v>37.800267603225194</v>
      </c>
      <c r="Q683" s="29">
        <v>46.289123406708143</v>
      </c>
      <c r="R683" s="29"/>
      <c r="S683" s="29">
        <v>23.145920049212563</v>
      </c>
      <c r="T683" s="29">
        <v>28.311518879071667</v>
      </c>
      <c r="U683" s="29">
        <v>10.358818261083766</v>
      </c>
      <c r="V683" s="29"/>
      <c r="W683" s="29"/>
      <c r="X683" s="29">
        <v>5</v>
      </c>
      <c r="Y683" s="29">
        <v>18.696337704632391</v>
      </c>
      <c r="Z683" s="29">
        <v>5</v>
      </c>
      <c r="AA683" s="29">
        <v>5.066169575590977</v>
      </c>
      <c r="AB683" s="29"/>
      <c r="AC683" s="29">
        <v>206.75975977191501</v>
      </c>
    </row>
    <row r="684" spans="11:29" x14ac:dyDescent="0.25">
      <c r="K684" s="7" t="s">
        <v>21</v>
      </c>
      <c r="M684" s="29"/>
      <c r="N684" s="29"/>
      <c r="O684" s="29"/>
      <c r="P684" s="29"/>
      <c r="Q684" s="29"/>
      <c r="R684" s="29"/>
      <c r="S684" s="29">
        <v>1</v>
      </c>
      <c r="T684" s="29"/>
      <c r="U684" s="29"/>
      <c r="V684" s="29"/>
      <c r="W684" s="29"/>
      <c r="X684" s="29"/>
      <c r="Y684" s="29"/>
      <c r="Z684" s="29"/>
      <c r="AA684" s="29"/>
      <c r="AB684" s="29"/>
      <c r="AC684" s="29">
        <v>1</v>
      </c>
    </row>
    <row r="685" spans="11:29" x14ac:dyDescent="0.25">
      <c r="K685" s="7" t="s">
        <v>3</v>
      </c>
      <c r="M685" s="29"/>
      <c r="N685" s="29"/>
      <c r="O685" s="29">
        <v>1</v>
      </c>
      <c r="P685" s="29">
        <v>1</v>
      </c>
      <c r="Q685" s="29">
        <v>1</v>
      </c>
      <c r="R685" s="29"/>
      <c r="S685" s="29">
        <v>1</v>
      </c>
      <c r="T685" s="29">
        <v>1</v>
      </c>
      <c r="U685" s="29"/>
      <c r="V685" s="29"/>
      <c r="W685" s="29"/>
      <c r="X685" s="29"/>
      <c r="Y685" s="29"/>
      <c r="Z685" s="29"/>
      <c r="AA685" s="29">
        <v>1</v>
      </c>
      <c r="AB685" s="29"/>
      <c r="AC685" s="29">
        <v>6</v>
      </c>
    </row>
    <row r="686" spans="11:29" x14ac:dyDescent="0.25">
      <c r="K686" s="7" t="s">
        <v>2</v>
      </c>
      <c r="M686" s="29"/>
      <c r="N686" s="29"/>
      <c r="O686" s="29">
        <v>2</v>
      </c>
      <c r="P686" s="29">
        <v>2</v>
      </c>
      <c r="Q686" s="29">
        <v>2</v>
      </c>
      <c r="R686" s="29"/>
      <c r="S686" s="29">
        <v>1</v>
      </c>
      <c r="T686" s="29">
        <v>2</v>
      </c>
      <c r="U686" s="29"/>
      <c r="V686" s="29"/>
      <c r="W686" s="29"/>
      <c r="X686" s="29"/>
      <c r="Y686" s="29"/>
      <c r="Z686" s="29"/>
      <c r="AA686" s="29">
        <v>1</v>
      </c>
      <c r="AB686" s="29"/>
      <c r="AC686" s="29">
        <v>10</v>
      </c>
    </row>
    <row r="687" spans="11:29" x14ac:dyDescent="0.25">
      <c r="K687" s="7" t="s">
        <v>8</v>
      </c>
      <c r="M687" s="29"/>
      <c r="N687" s="29"/>
      <c r="O687" s="29">
        <v>3.7699379038517051</v>
      </c>
      <c r="P687" s="29">
        <v>6.1033927872605238</v>
      </c>
      <c r="Q687" s="29">
        <v>-0.80341931255950172</v>
      </c>
      <c r="R687" s="29"/>
      <c r="S687" s="29">
        <v>0.61465891458540134</v>
      </c>
      <c r="T687" s="29">
        <v>4.0367790627130589</v>
      </c>
      <c r="U687" s="29"/>
      <c r="V687" s="29"/>
      <c r="W687" s="29"/>
      <c r="X687" s="29"/>
      <c r="Y687" s="29">
        <v>0.93563929742716279</v>
      </c>
      <c r="Z687" s="29"/>
      <c r="AA687" s="29">
        <v>2.3920406487987433</v>
      </c>
      <c r="AB687" s="29"/>
      <c r="AC687" s="29">
        <v>17.049029302077095</v>
      </c>
    </row>
    <row r="688" spans="11:29" x14ac:dyDescent="0.25">
      <c r="K688" s="7" t="s">
        <v>7</v>
      </c>
      <c r="M688" s="29"/>
      <c r="N688" s="29"/>
      <c r="O688" s="29">
        <v>3.0370825350156059</v>
      </c>
      <c r="P688" s="29">
        <v>4.6115331682436631</v>
      </c>
      <c r="Q688" s="29">
        <v>38.353964468848019</v>
      </c>
      <c r="R688" s="29"/>
      <c r="S688" s="29">
        <v>2</v>
      </c>
      <c r="T688" s="29">
        <v>3.1934362154900491</v>
      </c>
      <c r="U688" s="29"/>
      <c r="V688" s="29"/>
      <c r="W688" s="29"/>
      <c r="X688" s="29"/>
      <c r="Y688" s="29">
        <v>1.3159564776737149</v>
      </c>
      <c r="Z688" s="29"/>
      <c r="AA688" s="29">
        <v>-4.8165826013290527</v>
      </c>
      <c r="AB688" s="29"/>
      <c r="AC688" s="29">
        <v>47.695390263942002</v>
      </c>
    </row>
    <row r="689" spans="11:29" x14ac:dyDescent="0.25">
      <c r="K689" s="7" t="s">
        <v>20</v>
      </c>
      <c r="M689" s="29"/>
      <c r="N689" s="29"/>
      <c r="O689" s="29">
        <v>3.1545474577235515</v>
      </c>
      <c r="P689" s="29">
        <v>4.5817727734892983</v>
      </c>
      <c r="Q689" s="29">
        <v>-2.4366571595345867</v>
      </c>
      <c r="R689" s="29"/>
      <c r="S689" s="29">
        <v>2</v>
      </c>
      <c r="T689" s="29">
        <v>3.3286105030478779</v>
      </c>
      <c r="U689" s="29"/>
      <c r="V689" s="29"/>
      <c r="W689" s="29"/>
      <c r="X689" s="29"/>
      <c r="Y689" s="29">
        <v>3.5036487931487894</v>
      </c>
      <c r="Z689" s="29"/>
      <c r="AA689" s="29">
        <v>-8.5134715107700512</v>
      </c>
      <c r="AB689" s="29"/>
      <c r="AC689" s="29">
        <v>5.6184508571048788</v>
      </c>
    </row>
    <row r="690" spans="11:29" x14ac:dyDescent="0.25">
      <c r="K690" s="7" t="s">
        <v>19</v>
      </c>
      <c r="M690" s="29"/>
      <c r="N690" s="29"/>
      <c r="O690" s="29">
        <v>3.5771463631608662</v>
      </c>
      <c r="P690" s="29">
        <v>6.8770200242328503</v>
      </c>
      <c r="Q690" s="29">
        <v>2.1752354099542153</v>
      </c>
      <c r="R690" s="29"/>
      <c r="S690" s="29">
        <v>4.4463974808036788</v>
      </c>
      <c r="T690" s="29">
        <v>3.9656846958360603</v>
      </c>
      <c r="U690" s="29">
        <v>0.87455579817653528</v>
      </c>
      <c r="V690" s="29"/>
      <c r="W690" s="29"/>
      <c r="X690" s="29">
        <v>1</v>
      </c>
      <c r="Y690" s="29">
        <v>6.2235944386779085</v>
      </c>
      <c r="Z690" s="29">
        <v>1</v>
      </c>
      <c r="AA690" s="29">
        <v>5.1326029252129333</v>
      </c>
      <c r="AB690" s="29"/>
      <c r="AC690" s="29">
        <v>35.272237136055047</v>
      </c>
    </row>
    <row r="691" spans="11:29" x14ac:dyDescent="0.25">
      <c r="K691" s="7" t="s">
        <v>27</v>
      </c>
      <c r="M691" s="29"/>
      <c r="N691" s="29"/>
      <c r="O691" s="29">
        <v>3.5528900326385711</v>
      </c>
      <c r="P691" s="29">
        <v>5.8132963406467848</v>
      </c>
      <c r="Q691" s="29">
        <v>2</v>
      </c>
      <c r="R691" s="29"/>
      <c r="S691" s="29">
        <v>3.2770804553112676</v>
      </c>
      <c r="T691" s="29">
        <v>3.7870084019846182</v>
      </c>
      <c r="U691" s="29">
        <v>6.0052373488795974</v>
      </c>
      <c r="V691" s="29"/>
      <c r="W691" s="29"/>
      <c r="X691" s="29">
        <v>1</v>
      </c>
      <c r="Y691" s="29">
        <v>4.7124795540883433</v>
      </c>
      <c r="Z691" s="29">
        <v>1</v>
      </c>
      <c r="AA691" s="29">
        <v>5.9472246691367072</v>
      </c>
      <c r="AB691" s="29"/>
      <c r="AC691" s="29">
        <v>37.09521680268589</v>
      </c>
    </row>
    <row r="692" spans="11:29" x14ac:dyDescent="0.25">
      <c r="K692" s="7" t="s">
        <v>26</v>
      </c>
      <c r="M692" s="29"/>
      <c r="N692" s="29"/>
      <c r="O692" s="29">
        <v>3</v>
      </c>
      <c r="P692" s="29">
        <v>2.8132525093520693</v>
      </c>
      <c r="Q692" s="29">
        <v>2</v>
      </c>
      <c r="R692" s="29"/>
      <c r="S692" s="29">
        <v>2.8077831985122139</v>
      </c>
      <c r="T692" s="29">
        <v>3</v>
      </c>
      <c r="U692" s="29">
        <v>2.6543215006177423</v>
      </c>
      <c r="V692" s="29"/>
      <c r="W692" s="29"/>
      <c r="X692" s="29">
        <v>1</v>
      </c>
      <c r="Y692" s="29">
        <v>1.0050191436164737</v>
      </c>
      <c r="Z692" s="29">
        <v>1</v>
      </c>
      <c r="AA692" s="29">
        <v>1.9243554445416979</v>
      </c>
      <c r="AB692" s="29"/>
      <c r="AC692" s="29">
        <v>21.204731796640196</v>
      </c>
    </row>
    <row r="693" spans="11:29" x14ac:dyDescent="0.25">
      <c r="K693" s="7" t="s">
        <v>25</v>
      </c>
      <c r="M693" s="29"/>
      <c r="N693" s="29"/>
      <c r="O693" s="29">
        <v>3</v>
      </c>
      <c r="P693" s="29">
        <v>3</v>
      </c>
      <c r="Q693" s="29">
        <v>2</v>
      </c>
      <c r="R693" s="29"/>
      <c r="S693" s="29">
        <v>3</v>
      </c>
      <c r="T693" s="29">
        <v>3</v>
      </c>
      <c r="U693" s="29">
        <v>0.82470361340989162</v>
      </c>
      <c r="V693" s="29"/>
      <c r="W693" s="29"/>
      <c r="X693" s="29">
        <v>1</v>
      </c>
      <c r="Y693" s="29">
        <v>1</v>
      </c>
      <c r="Z693" s="29">
        <v>1</v>
      </c>
      <c r="AA693" s="29">
        <v>1</v>
      </c>
      <c r="AB693" s="29"/>
      <c r="AC693" s="29">
        <v>18.824703613409891</v>
      </c>
    </row>
    <row r="694" spans="11:29" x14ac:dyDescent="0.25">
      <c r="K694" s="7" t="s">
        <v>23</v>
      </c>
      <c r="M694" s="29"/>
      <c r="N694" s="29"/>
      <c r="O694" s="29">
        <v>1</v>
      </c>
      <c r="P694" s="29">
        <v>1</v>
      </c>
      <c r="Q694" s="29"/>
      <c r="R694" s="29"/>
      <c r="S694" s="29">
        <v>2</v>
      </c>
      <c r="T694" s="29">
        <v>1</v>
      </c>
      <c r="U694" s="29"/>
      <c r="V694" s="29"/>
      <c r="W694" s="29"/>
      <c r="X694" s="29">
        <v>1</v>
      </c>
      <c r="Y694" s="29"/>
      <c r="Z694" s="29">
        <v>1</v>
      </c>
      <c r="AA694" s="29"/>
      <c r="AB694" s="29"/>
      <c r="AC694" s="29">
        <v>7</v>
      </c>
    </row>
    <row r="695" spans="11:29" x14ac:dyDescent="0.25">
      <c r="K695" s="4">
        <v>782</v>
      </c>
      <c r="M695" s="29"/>
      <c r="N695" s="29"/>
      <c r="O695" s="29">
        <v>15.281705746895671</v>
      </c>
      <c r="P695" s="29">
        <v>17.148286341821702</v>
      </c>
      <c r="Q695" s="29">
        <v>-37.867566406384071</v>
      </c>
      <c r="R695" s="29"/>
      <c r="S695" s="29">
        <v>20.864703576087411</v>
      </c>
      <c r="T695" s="29">
        <v>14.975684271136974</v>
      </c>
      <c r="U695" s="29"/>
      <c r="V695" s="29"/>
      <c r="W695" s="29"/>
      <c r="X695" s="29">
        <v>9</v>
      </c>
      <c r="Y695" s="29">
        <v>6.2869404053686075</v>
      </c>
      <c r="Z695" s="29">
        <v>9</v>
      </c>
      <c r="AA695" s="29">
        <v>5.4746103564009285</v>
      </c>
      <c r="AB695" s="29"/>
      <c r="AC695" s="29">
        <v>60.164364291327225</v>
      </c>
    </row>
    <row r="696" spans="11:29" x14ac:dyDescent="0.25">
      <c r="K696" s="7" t="s">
        <v>21</v>
      </c>
      <c r="M696" s="29"/>
      <c r="N696" s="29"/>
      <c r="O696" s="29">
        <v>1</v>
      </c>
      <c r="P696" s="29">
        <v>1</v>
      </c>
      <c r="Q696" s="29"/>
      <c r="R696" s="29"/>
      <c r="S696" s="29">
        <v>1.8647035760874113</v>
      </c>
      <c r="T696" s="29">
        <v>1</v>
      </c>
      <c r="U696" s="29"/>
      <c r="V696" s="29"/>
      <c r="W696" s="29"/>
      <c r="X696" s="29">
        <v>1</v>
      </c>
      <c r="Y696" s="29"/>
      <c r="Z696" s="29">
        <v>1</v>
      </c>
      <c r="AA696" s="29"/>
      <c r="AB696" s="29"/>
      <c r="AC696" s="29">
        <v>6.8647035760874111</v>
      </c>
    </row>
    <row r="697" spans="11:29" x14ac:dyDescent="0.25">
      <c r="K697" s="7" t="s">
        <v>24</v>
      </c>
      <c r="M697" s="29"/>
      <c r="N697" s="29"/>
      <c r="O697" s="29"/>
      <c r="P697" s="29"/>
      <c r="Q697" s="29"/>
      <c r="R697" s="29"/>
      <c r="S697" s="29">
        <v>2</v>
      </c>
      <c r="T697" s="29"/>
      <c r="U697" s="29"/>
      <c r="V697" s="29"/>
      <c r="W697" s="29"/>
      <c r="X697" s="29">
        <v>1</v>
      </c>
      <c r="Y697" s="29"/>
      <c r="Z697" s="29">
        <v>1</v>
      </c>
      <c r="AA697" s="29"/>
      <c r="AB697" s="29"/>
      <c r="AC697" s="29">
        <v>4</v>
      </c>
    </row>
    <row r="698" spans="11:29" x14ac:dyDescent="0.25">
      <c r="K698" s="7" t="s">
        <v>28</v>
      </c>
      <c r="M698" s="29"/>
      <c r="N698" s="29"/>
      <c r="O698" s="29"/>
      <c r="P698" s="29"/>
      <c r="Q698" s="29"/>
      <c r="R698" s="29"/>
      <c r="S698" s="29">
        <v>2</v>
      </c>
      <c r="T698" s="29"/>
      <c r="U698" s="29"/>
      <c r="V698" s="29"/>
      <c r="W698" s="29"/>
      <c r="X698" s="29">
        <v>1</v>
      </c>
      <c r="Y698" s="29"/>
      <c r="Z698" s="29">
        <v>1</v>
      </c>
      <c r="AA698" s="29"/>
      <c r="AB698" s="29"/>
      <c r="AC698" s="29">
        <v>4</v>
      </c>
    </row>
    <row r="699" spans="11:29" x14ac:dyDescent="0.25">
      <c r="K699" s="7" t="s">
        <v>34</v>
      </c>
      <c r="M699" s="29"/>
      <c r="N699" s="29"/>
      <c r="O699" s="29"/>
      <c r="P699" s="29"/>
      <c r="Q699" s="29"/>
      <c r="R699" s="29"/>
      <c r="S699" s="29">
        <v>1</v>
      </c>
      <c r="T699" s="29"/>
      <c r="U699" s="29"/>
      <c r="V699" s="29"/>
      <c r="W699" s="29"/>
      <c r="X699" s="29">
        <v>1</v>
      </c>
      <c r="Y699" s="29"/>
      <c r="Z699" s="29">
        <v>1</v>
      </c>
      <c r="AA699" s="29"/>
      <c r="AB699" s="29"/>
      <c r="AC699" s="29">
        <v>3</v>
      </c>
    </row>
    <row r="700" spans="11:29" x14ac:dyDescent="0.25">
      <c r="K700" s="7" t="s">
        <v>35</v>
      </c>
      <c r="M700" s="29"/>
      <c r="N700" s="29"/>
      <c r="O700" s="29"/>
      <c r="P700" s="29"/>
      <c r="Q700" s="29"/>
      <c r="R700" s="29"/>
      <c r="S700" s="29">
        <v>1</v>
      </c>
      <c r="T700" s="29"/>
      <c r="U700" s="29"/>
      <c r="V700" s="29"/>
      <c r="W700" s="29"/>
      <c r="X700" s="29">
        <v>1</v>
      </c>
      <c r="Y700" s="29"/>
      <c r="Z700" s="29">
        <v>1</v>
      </c>
      <c r="AA700" s="29"/>
      <c r="AB700" s="29"/>
      <c r="AC700" s="29">
        <v>3</v>
      </c>
    </row>
    <row r="701" spans="11:29" x14ac:dyDescent="0.25">
      <c r="K701" s="7" t="s">
        <v>20</v>
      </c>
      <c r="M701" s="29"/>
      <c r="N701" s="29"/>
      <c r="O701" s="29">
        <v>3</v>
      </c>
      <c r="P701" s="29">
        <v>3</v>
      </c>
      <c r="Q701" s="29">
        <v>-43.125000000000007</v>
      </c>
      <c r="R701" s="29"/>
      <c r="S701" s="29">
        <v>1</v>
      </c>
      <c r="T701" s="29">
        <v>3</v>
      </c>
      <c r="U701" s="29"/>
      <c r="V701" s="29"/>
      <c r="W701" s="29"/>
      <c r="X701" s="29"/>
      <c r="Y701" s="29">
        <v>1</v>
      </c>
      <c r="Z701" s="29"/>
      <c r="AA701" s="29">
        <v>1</v>
      </c>
      <c r="AB701" s="29"/>
      <c r="AC701" s="29">
        <v>-31.125000000000007</v>
      </c>
    </row>
    <row r="702" spans="11:29" x14ac:dyDescent="0.25">
      <c r="K702" s="7" t="s">
        <v>19</v>
      </c>
      <c r="M702" s="29"/>
      <c r="N702" s="29"/>
      <c r="O702" s="29">
        <v>3</v>
      </c>
      <c r="P702" s="29">
        <v>2.9323746577842589</v>
      </c>
      <c r="Q702" s="29">
        <v>1.882620373790115</v>
      </c>
      <c r="R702" s="29"/>
      <c r="S702" s="29">
        <v>2</v>
      </c>
      <c r="T702" s="29">
        <v>3</v>
      </c>
      <c r="U702" s="29"/>
      <c r="V702" s="29"/>
      <c r="W702" s="29"/>
      <c r="X702" s="29"/>
      <c r="Y702" s="29">
        <v>1.0934359250855739</v>
      </c>
      <c r="Z702" s="29"/>
      <c r="AA702" s="29">
        <v>0.57654902790588758</v>
      </c>
      <c r="AB702" s="29"/>
      <c r="AC702" s="29">
        <v>14.484979984565834</v>
      </c>
    </row>
    <row r="703" spans="11:29" x14ac:dyDescent="0.25">
      <c r="K703" s="7" t="s">
        <v>27</v>
      </c>
      <c r="M703" s="29"/>
      <c r="N703" s="29"/>
      <c r="O703" s="29">
        <v>2.2817057468956716</v>
      </c>
      <c r="P703" s="29">
        <v>4.1473727898933408</v>
      </c>
      <c r="Q703" s="29">
        <v>2.3748132198258212</v>
      </c>
      <c r="R703" s="29"/>
      <c r="S703" s="29">
        <v>3</v>
      </c>
      <c r="T703" s="29">
        <v>2.474939558136517</v>
      </c>
      <c r="U703" s="29"/>
      <c r="V703" s="29"/>
      <c r="W703" s="29"/>
      <c r="X703" s="29">
        <v>1</v>
      </c>
      <c r="Y703" s="29">
        <v>1.873001891032873</v>
      </c>
      <c r="Z703" s="29">
        <v>1</v>
      </c>
      <c r="AA703" s="29">
        <v>1.8980613284950412</v>
      </c>
      <c r="AB703" s="29"/>
      <c r="AC703" s="29">
        <v>20.049894534279268</v>
      </c>
    </row>
    <row r="704" spans="11:29" x14ac:dyDescent="0.25">
      <c r="K704" s="7" t="s">
        <v>26</v>
      </c>
      <c r="M704" s="29"/>
      <c r="N704" s="29"/>
      <c r="O704" s="29">
        <v>3</v>
      </c>
      <c r="P704" s="29">
        <v>3.0685388941441007</v>
      </c>
      <c r="Q704" s="29">
        <v>1</v>
      </c>
      <c r="R704" s="29"/>
      <c r="S704" s="29">
        <v>3</v>
      </c>
      <c r="T704" s="29">
        <v>2.5007447130004552</v>
      </c>
      <c r="U704" s="29"/>
      <c r="V704" s="29"/>
      <c r="W704" s="29"/>
      <c r="X704" s="29">
        <v>1</v>
      </c>
      <c r="Y704" s="29">
        <v>1.320502589250161</v>
      </c>
      <c r="Z704" s="29">
        <v>1</v>
      </c>
      <c r="AA704" s="29">
        <v>2</v>
      </c>
      <c r="AB704" s="29"/>
      <c r="AC704" s="29">
        <v>17.889786196394716</v>
      </c>
    </row>
    <row r="705" spans="11:29" x14ac:dyDescent="0.25">
      <c r="K705" s="7" t="s">
        <v>25</v>
      </c>
      <c r="M705" s="29"/>
      <c r="N705" s="29"/>
      <c r="O705" s="29">
        <v>2</v>
      </c>
      <c r="P705" s="29">
        <v>2</v>
      </c>
      <c r="Q705" s="29"/>
      <c r="R705" s="29"/>
      <c r="S705" s="29">
        <v>2</v>
      </c>
      <c r="T705" s="29">
        <v>2</v>
      </c>
      <c r="U705" s="29"/>
      <c r="V705" s="29"/>
      <c r="W705" s="29"/>
      <c r="X705" s="29">
        <v>1</v>
      </c>
      <c r="Y705" s="29">
        <v>1</v>
      </c>
      <c r="Z705" s="29">
        <v>1</v>
      </c>
      <c r="AA705" s="29"/>
      <c r="AB705" s="29"/>
      <c r="AC705" s="29">
        <v>11</v>
      </c>
    </row>
    <row r="706" spans="11:29" x14ac:dyDescent="0.25">
      <c r="K706" s="7" t="s">
        <v>23</v>
      </c>
      <c r="M706" s="29"/>
      <c r="N706" s="29"/>
      <c r="O706" s="29">
        <v>1</v>
      </c>
      <c r="P706" s="29">
        <v>1</v>
      </c>
      <c r="Q706" s="29"/>
      <c r="R706" s="29"/>
      <c r="S706" s="29">
        <v>2</v>
      </c>
      <c r="T706" s="29">
        <v>1</v>
      </c>
      <c r="U706" s="29"/>
      <c r="V706" s="29"/>
      <c r="W706" s="29"/>
      <c r="X706" s="29">
        <v>1</v>
      </c>
      <c r="Y706" s="29"/>
      <c r="Z706" s="29">
        <v>1</v>
      </c>
      <c r="AA706" s="29"/>
      <c r="AB706" s="29"/>
      <c r="AC706" s="29">
        <v>7</v>
      </c>
    </row>
    <row r="707" spans="11:29" x14ac:dyDescent="0.25">
      <c r="K707" s="4">
        <v>783</v>
      </c>
      <c r="M707" s="29"/>
      <c r="N707" s="29"/>
      <c r="O707" s="29">
        <v>16</v>
      </c>
      <c r="P707" s="29">
        <v>15.502825793036926</v>
      </c>
      <c r="Q707" s="29">
        <v>4.3499999999999996</v>
      </c>
      <c r="R707" s="29"/>
      <c r="S707" s="29">
        <v>13</v>
      </c>
      <c r="T707" s="29">
        <v>16</v>
      </c>
      <c r="U707" s="29"/>
      <c r="V707" s="29"/>
      <c r="W707" s="29"/>
      <c r="X707" s="29">
        <v>3</v>
      </c>
      <c r="Y707" s="29">
        <v>2</v>
      </c>
      <c r="Z707" s="29">
        <v>3</v>
      </c>
      <c r="AA707" s="29">
        <v>8</v>
      </c>
      <c r="AB707" s="29"/>
      <c r="AC707" s="29">
        <v>80.852825793036928</v>
      </c>
    </row>
    <row r="708" spans="11:29" x14ac:dyDescent="0.25">
      <c r="K708" s="7" t="s">
        <v>21</v>
      </c>
      <c r="M708" s="29"/>
      <c r="N708" s="29"/>
      <c r="O708" s="29">
        <v>1</v>
      </c>
      <c r="P708" s="29">
        <v>1</v>
      </c>
      <c r="Q708" s="29"/>
      <c r="R708" s="29"/>
      <c r="S708" s="29">
        <v>2</v>
      </c>
      <c r="T708" s="29">
        <v>1</v>
      </c>
      <c r="U708" s="29"/>
      <c r="V708" s="29"/>
      <c r="W708" s="29"/>
      <c r="X708" s="29">
        <v>1</v>
      </c>
      <c r="Y708" s="29"/>
      <c r="Z708" s="29">
        <v>1</v>
      </c>
      <c r="AA708" s="29"/>
      <c r="AB708" s="29"/>
      <c r="AC708" s="29">
        <v>7</v>
      </c>
    </row>
    <row r="709" spans="11:29" x14ac:dyDescent="0.25">
      <c r="K709" s="7" t="s">
        <v>24</v>
      </c>
      <c r="M709" s="29"/>
      <c r="N709" s="29"/>
      <c r="O709" s="29">
        <v>1</v>
      </c>
      <c r="P709" s="29">
        <v>1</v>
      </c>
      <c r="Q709" s="29"/>
      <c r="R709" s="29"/>
      <c r="S709" s="29">
        <v>1</v>
      </c>
      <c r="T709" s="29">
        <v>1</v>
      </c>
      <c r="U709" s="29"/>
      <c r="V709" s="29"/>
      <c r="W709" s="29"/>
      <c r="X709" s="29"/>
      <c r="Y709" s="29"/>
      <c r="Z709" s="29"/>
      <c r="AA709" s="29"/>
      <c r="AB709" s="29"/>
      <c r="AC709" s="29">
        <v>4</v>
      </c>
    </row>
    <row r="710" spans="11:29" x14ac:dyDescent="0.25">
      <c r="K710" s="7" t="s">
        <v>28</v>
      </c>
      <c r="M710" s="29"/>
      <c r="N710" s="29"/>
      <c r="O710" s="29"/>
      <c r="P710" s="29"/>
      <c r="Q710" s="29"/>
      <c r="R710" s="29"/>
      <c r="S710" s="29">
        <v>1</v>
      </c>
      <c r="T710" s="29"/>
      <c r="U710" s="29"/>
      <c r="V710" s="29"/>
      <c r="W710" s="29"/>
      <c r="X710" s="29">
        <v>1</v>
      </c>
      <c r="Y710" s="29"/>
      <c r="Z710" s="29">
        <v>1</v>
      </c>
      <c r="AA710" s="29"/>
      <c r="AB710" s="29"/>
      <c r="AC710" s="29">
        <v>3</v>
      </c>
    </row>
    <row r="711" spans="11:29" x14ac:dyDescent="0.25">
      <c r="K711" s="7" t="s">
        <v>34</v>
      </c>
      <c r="M711" s="29"/>
      <c r="N711" s="29"/>
      <c r="O711" s="29"/>
      <c r="P711" s="29"/>
      <c r="Q711" s="29"/>
      <c r="R711" s="29"/>
      <c r="S711" s="29">
        <v>1</v>
      </c>
      <c r="T711" s="29"/>
      <c r="U711" s="29"/>
      <c r="V711" s="29"/>
      <c r="W711" s="29"/>
      <c r="X711" s="29">
        <v>1</v>
      </c>
      <c r="Y711" s="29"/>
      <c r="Z711" s="29">
        <v>1</v>
      </c>
      <c r="AA711" s="29"/>
      <c r="AB711" s="29"/>
      <c r="AC711" s="29">
        <v>3</v>
      </c>
    </row>
    <row r="712" spans="11:29" x14ac:dyDescent="0.25">
      <c r="K712" s="7" t="s">
        <v>2</v>
      </c>
      <c r="M712" s="29"/>
      <c r="N712" s="29"/>
      <c r="O712" s="29">
        <v>1</v>
      </c>
      <c r="P712" s="29">
        <v>1</v>
      </c>
      <c r="Q712" s="29">
        <v>1</v>
      </c>
      <c r="R712" s="29"/>
      <c r="S712" s="29">
        <v>1</v>
      </c>
      <c r="T712" s="29">
        <v>1</v>
      </c>
      <c r="U712" s="29"/>
      <c r="V712" s="29"/>
      <c r="W712" s="29"/>
      <c r="X712" s="29"/>
      <c r="Y712" s="29"/>
      <c r="Z712" s="29"/>
      <c r="AA712" s="29">
        <v>1</v>
      </c>
      <c r="AB712" s="29"/>
      <c r="AC712" s="29">
        <v>6</v>
      </c>
    </row>
    <row r="713" spans="11:29" x14ac:dyDescent="0.25">
      <c r="K713" s="7" t="s">
        <v>8</v>
      </c>
      <c r="M713" s="29"/>
      <c r="N713" s="29"/>
      <c r="O713" s="29">
        <v>1</v>
      </c>
      <c r="P713" s="29">
        <v>1</v>
      </c>
      <c r="Q713" s="29">
        <v>1</v>
      </c>
      <c r="R713" s="29"/>
      <c r="S713" s="29">
        <v>1</v>
      </c>
      <c r="T713" s="29">
        <v>1</v>
      </c>
      <c r="U713" s="29"/>
      <c r="V713" s="29"/>
      <c r="W713" s="29"/>
      <c r="X713" s="29"/>
      <c r="Y713" s="29"/>
      <c r="Z713" s="29"/>
      <c r="AA713" s="29">
        <v>1</v>
      </c>
      <c r="AB713" s="29"/>
      <c r="AC713" s="29">
        <v>6</v>
      </c>
    </row>
    <row r="714" spans="11:29" x14ac:dyDescent="0.25">
      <c r="K714" s="7" t="s">
        <v>7</v>
      </c>
      <c r="M714" s="29"/>
      <c r="N714" s="29"/>
      <c r="O714" s="29">
        <v>1</v>
      </c>
      <c r="P714" s="29">
        <v>1</v>
      </c>
      <c r="Q714" s="29">
        <v>1</v>
      </c>
      <c r="R714" s="29"/>
      <c r="S714" s="29">
        <v>1</v>
      </c>
      <c r="T714" s="29">
        <v>1</v>
      </c>
      <c r="U714" s="29"/>
      <c r="V714" s="29"/>
      <c r="W714" s="29"/>
      <c r="X714" s="29"/>
      <c r="Y714" s="29"/>
      <c r="Z714" s="29"/>
      <c r="AA714" s="29">
        <v>1</v>
      </c>
      <c r="AB714" s="29"/>
      <c r="AC714" s="29">
        <v>6</v>
      </c>
    </row>
    <row r="715" spans="11:29" x14ac:dyDescent="0.25">
      <c r="K715" s="7" t="s">
        <v>20</v>
      </c>
      <c r="M715" s="29"/>
      <c r="N715" s="29"/>
      <c r="O715" s="29">
        <v>2</v>
      </c>
      <c r="P715" s="29">
        <v>2</v>
      </c>
      <c r="Q715" s="29">
        <v>-2.65</v>
      </c>
      <c r="R715" s="29"/>
      <c r="S715" s="29">
        <v>1</v>
      </c>
      <c r="T715" s="29">
        <v>2</v>
      </c>
      <c r="U715" s="29"/>
      <c r="V715" s="29"/>
      <c r="W715" s="29"/>
      <c r="X715" s="29"/>
      <c r="Y715" s="29"/>
      <c r="Z715" s="29"/>
      <c r="AA715" s="29">
        <v>1</v>
      </c>
      <c r="AB715" s="29"/>
      <c r="AC715" s="29">
        <v>5.35</v>
      </c>
    </row>
    <row r="716" spans="11:29" x14ac:dyDescent="0.25">
      <c r="K716" s="7" t="s">
        <v>19</v>
      </c>
      <c r="M716" s="29"/>
      <c r="N716" s="29"/>
      <c r="O716" s="29">
        <v>2</v>
      </c>
      <c r="P716" s="29">
        <v>1.5028257930369266</v>
      </c>
      <c r="Q716" s="29">
        <v>1</v>
      </c>
      <c r="R716" s="29"/>
      <c r="S716" s="29">
        <v>1</v>
      </c>
      <c r="T716" s="29">
        <v>2</v>
      </c>
      <c r="U716" s="29"/>
      <c r="V716" s="29"/>
      <c r="W716" s="29"/>
      <c r="X716" s="29"/>
      <c r="Y716" s="29">
        <v>1</v>
      </c>
      <c r="Z716" s="29"/>
      <c r="AA716" s="29">
        <v>1</v>
      </c>
      <c r="AB716" s="29"/>
      <c r="AC716" s="29">
        <v>9.5028257930369264</v>
      </c>
    </row>
    <row r="717" spans="11:29" x14ac:dyDescent="0.25">
      <c r="K717" s="7" t="s">
        <v>27</v>
      </c>
      <c r="M717" s="29"/>
      <c r="N717" s="29"/>
      <c r="O717" s="29">
        <v>3</v>
      </c>
      <c r="P717" s="29">
        <v>3</v>
      </c>
      <c r="Q717" s="29">
        <v>1</v>
      </c>
      <c r="R717" s="29"/>
      <c r="S717" s="29">
        <v>1</v>
      </c>
      <c r="T717" s="29">
        <v>3</v>
      </c>
      <c r="U717" s="29"/>
      <c r="V717" s="29"/>
      <c r="W717" s="29"/>
      <c r="X717" s="29"/>
      <c r="Y717" s="29">
        <v>1</v>
      </c>
      <c r="Z717" s="29"/>
      <c r="AA717" s="29">
        <v>1</v>
      </c>
      <c r="AB717" s="29"/>
      <c r="AC717" s="29">
        <v>13</v>
      </c>
    </row>
    <row r="718" spans="11:29" x14ac:dyDescent="0.25">
      <c r="K718" s="7" t="s">
        <v>26</v>
      </c>
      <c r="M718" s="29"/>
      <c r="N718" s="29"/>
      <c r="O718" s="29">
        <v>2</v>
      </c>
      <c r="P718" s="29">
        <v>2</v>
      </c>
      <c r="Q718" s="29">
        <v>1</v>
      </c>
      <c r="R718" s="29"/>
      <c r="S718" s="29">
        <v>1</v>
      </c>
      <c r="T718" s="29">
        <v>2</v>
      </c>
      <c r="U718" s="29"/>
      <c r="V718" s="29"/>
      <c r="W718" s="29"/>
      <c r="X718" s="29"/>
      <c r="Y718" s="29"/>
      <c r="Z718" s="29"/>
      <c r="AA718" s="29">
        <v>1</v>
      </c>
      <c r="AB718" s="29"/>
      <c r="AC718" s="29">
        <v>9</v>
      </c>
    </row>
    <row r="719" spans="11:29" x14ac:dyDescent="0.25">
      <c r="K719" s="7" t="s">
        <v>25</v>
      </c>
      <c r="M719" s="29"/>
      <c r="N719" s="29"/>
      <c r="O719" s="29">
        <v>2</v>
      </c>
      <c r="P719" s="29">
        <v>2</v>
      </c>
      <c r="Q719" s="29">
        <v>1</v>
      </c>
      <c r="R719" s="29"/>
      <c r="S719" s="29">
        <v>1</v>
      </c>
      <c r="T719" s="29">
        <v>2</v>
      </c>
      <c r="U719" s="29"/>
      <c r="V719" s="29"/>
      <c r="W719" s="29"/>
      <c r="X719" s="29"/>
      <c r="Y719" s="29"/>
      <c r="Z719" s="29"/>
      <c r="AA719" s="29">
        <v>1</v>
      </c>
      <c r="AB719" s="29"/>
      <c r="AC719" s="29">
        <v>9</v>
      </c>
    </row>
    <row r="720" spans="11:29" x14ac:dyDescent="0.25">
      <c r="K720" s="4">
        <v>784</v>
      </c>
      <c r="M720" s="29"/>
      <c r="N720" s="29"/>
      <c r="O720" s="29">
        <v>10</v>
      </c>
      <c r="P720" s="29">
        <v>10</v>
      </c>
      <c r="Q720" s="29">
        <v>7</v>
      </c>
      <c r="R720" s="29"/>
      <c r="S720" s="29">
        <v>6</v>
      </c>
      <c r="T720" s="29">
        <v>11</v>
      </c>
      <c r="U720" s="29"/>
      <c r="V720" s="29"/>
      <c r="W720" s="29"/>
      <c r="X720" s="29"/>
      <c r="Y720" s="29">
        <v>1</v>
      </c>
      <c r="Z720" s="29"/>
      <c r="AA720" s="29">
        <v>4</v>
      </c>
      <c r="AB720" s="29"/>
      <c r="AC720" s="29">
        <v>49</v>
      </c>
    </row>
    <row r="721" spans="11:29" x14ac:dyDescent="0.25">
      <c r="K721" s="7" t="s">
        <v>17</v>
      </c>
      <c r="M721" s="29"/>
      <c r="N721" s="29"/>
      <c r="O721" s="29">
        <v>2</v>
      </c>
      <c r="P721" s="29">
        <v>2</v>
      </c>
      <c r="Q721" s="29">
        <v>1</v>
      </c>
      <c r="R721" s="29"/>
      <c r="S721" s="29">
        <v>1</v>
      </c>
      <c r="T721" s="29">
        <v>3</v>
      </c>
      <c r="U721" s="29"/>
      <c r="V721" s="29"/>
      <c r="W721" s="29"/>
      <c r="X721" s="29"/>
      <c r="Y721" s="29"/>
      <c r="Z721" s="29"/>
      <c r="AA721" s="29">
        <v>1</v>
      </c>
      <c r="AB721" s="29"/>
      <c r="AC721" s="29">
        <v>10</v>
      </c>
    </row>
    <row r="722" spans="11:29" x14ac:dyDescent="0.25">
      <c r="K722" s="7" t="s">
        <v>0</v>
      </c>
      <c r="M722" s="29"/>
      <c r="N722" s="29"/>
      <c r="O722" s="29">
        <v>1</v>
      </c>
      <c r="P722" s="29">
        <v>1</v>
      </c>
      <c r="Q722" s="29"/>
      <c r="R722" s="29"/>
      <c r="S722" s="29"/>
      <c r="T722" s="29">
        <v>1</v>
      </c>
      <c r="U722" s="29"/>
      <c r="V722" s="29"/>
      <c r="W722" s="29"/>
      <c r="X722" s="29"/>
      <c r="Y722" s="29"/>
      <c r="Z722" s="29"/>
      <c r="AA722" s="29"/>
      <c r="AB722" s="29"/>
      <c r="AC722" s="29">
        <v>3</v>
      </c>
    </row>
    <row r="723" spans="11:29" x14ac:dyDescent="0.25">
      <c r="K723" s="7" t="s">
        <v>3</v>
      </c>
      <c r="M723" s="29"/>
      <c r="N723" s="29"/>
      <c r="O723" s="29">
        <v>2</v>
      </c>
      <c r="P723" s="29">
        <v>2</v>
      </c>
      <c r="Q723" s="29">
        <v>2</v>
      </c>
      <c r="R723" s="29"/>
      <c r="S723" s="29">
        <v>2</v>
      </c>
      <c r="T723" s="29">
        <v>2</v>
      </c>
      <c r="U723" s="29"/>
      <c r="V723" s="29"/>
      <c r="W723" s="29"/>
      <c r="X723" s="29"/>
      <c r="Y723" s="29"/>
      <c r="Z723" s="29"/>
      <c r="AA723" s="29">
        <v>1</v>
      </c>
      <c r="AB723" s="29"/>
      <c r="AC723" s="29">
        <v>11</v>
      </c>
    </row>
    <row r="724" spans="11:29" x14ac:dyDescent="0.25">
      <c r="K724" s="7" t="s">
        <v>2</v>
      </c>
      <c r="M724" s="29"/>
      <c r="N724" s="29"/>
      <c r="O724" s="29">
        <v>1</v>
      </c>
      <c r="P724" s="29">
        <v>1</v>
      </c>
      <c r="Q724" s="29">
        <v>1</v>
      </c>
      <c r="R724" s="29"/>
      <c r="S724" s="29">
        <v>1</v>
      </c>
      <c r="T724" s="29">
        <v>1</v>
      </c>
      <c r="U724" s="29"/>
      <c r="V724" s="29"/>
      <c r="W724" s="29"/>
      <c r="X724" s="29"/>
      <c r="Y724" s="29">
        <v>1</v>
      </c>
      <c r="Z724" s="29"/>
      <c r="AA724" s="29"/>
      <c r="AB724" s="29"/>
      <c r="AC724" s="29">
        <v>6</v>
      </c>
    </row>
    <row r="725" spans="11:29" x14ac:dyDescent="0.25">
      <c r="K725" s="7" t="s">
        <v>8</v>
      </c>
      <c r="M725" s="29"/>
      <c r="N725" s="29"/>
      <c r="O725" s="29"/>
      <c r="P725" s="29"/>
      <c r="Q725" s="29">
        <v>1</v>
      </c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>
        <v>1</v>
      </c>
    </row>
    <row r="726" spans="11:29" x14ac:dyDescent="0.25">
      <c r="K726" s="7" t="s">
        <v>20</v>
      </c>
      <c r="M726" s="29"/>
      <c r="N726" s="29"/>
      <c r="O726" s="29">
        <v>2</v>
      </c>
      <c r="P726" s="29">
        <v>2</v>
      </c>
      <c r="Q726" s="29">
        <v>1</v>
      </c>
      <c r="R726" s="29"/>
      <c r="S726" s="29">
        <v>1</v>
      </c>
      <c r="T726" s="29">
        <v>2</v>
      </c>
      <c r="U726" s="29"/>
      <c r="V726" s="29"/>
      <c r="W726" s="29"/>
      <c r="X726" s="29"/>
      <c r="Y726" s="29"/>
      <c r="Z726" s="29"/>
      <c r="AA726" s="29">
        <v>1</v>
      </c>
      <c r="AB726" s="29"/>
      <c r="AC726" s="29">
        <v>9</v>
      </c>
    </row>
    <row r="727" spans="11:29" x14ac:dyDescent="0.25">
      <c r="K727" s="7" t="s">
        <v>19</v>
      </c>
      <c r="M727" s="29"/>
      <c r="N727" s="29"/>
      <c r="O727" s="29">
        <v>2</v>
      </c>
      <c r="P727" s="29">
        <v>2</v>
      </c>
      <c r="Q727" s="29">
        <v>1</v>
      </c>
      <c r="R727" s="29"/>
      <c r="S727" s="29">
        <v>1</v>
      </c>
      <c r="T727" s="29">
        <v>2</v>
      </c>
      <c r="U727" s="29"/>
      <c r="V727" s="29"/>
      <c r="W727" s="29"/>
      <c r="X727" s="29"/>
      <c r="Y727" s="29"/>
      <c r="Z727" s="29"/>
      <c r="AA727" s="29">
        <v>1</v>
      </c>
      <c r="AB727" s="29"/>
      <c r="AC727" s="29">
        <v>9</v>
      </c>
    </row>
    <row r="728" spans="11:29" x14ac:dyDescent="0.25">
      <c r="K728" s="4">
        <v>785</v>
      </c>
      <c r="M728" s="29"/>
      <c r="N728" s="29"/>
      <c r="O728" s="29">
        <v>8</v>
      </c>
      <c r="P728" s="29">
        <v>8</v>
      </c>
      <c r="Q728" s="29">
        <v>5</v>
      </c>
      <c r="R728" s="29"/>
      <c r="S728" s="29">
        <v>14.119862676417902</v>
      </c>
      <c r="T728" s="29">
        <v>8</v>
      </c>
      <c r="U728" s="29"/>
      <c r="V728" s="29"/>
      <c r="W728" s="29"/>
      <c r="X728" s="29">
        <v>4.3159112217605369</v>
      </c>
      <c r="Y728" s="29">
        <v>3</v>
      </c>
      <c r="Z728" s="29">
        <v>5</v>
      </c>
      <c r="AA728" s="29">
        <v>2</v>
      </c>
      <c r="AB728" s="29"/>
      <c r="AC728" s="29">
        <v>57.435773898178439</v>
      </c>
    </row>
    <row r="729" spans="11:29" x14ac:dyDescent="0.25">
      <c r="K729" s="7" t="s">
        <v>21</v>
      </c>
      <c r="M729" s="29"/>
      <c r="N729" s="29"/>
      <c r="O729" s="29"/>
      <c r="P729" s="29"/>
      <c r="Q729" s="29"/>
      <c r="R729" s="29"/>
      <c r="S729" s="29">
        <v>2.1198626764179034</v>
      </c>
      <c r="T729" s="29"/>
      <c r="U729" s="29"/>
      <c r="V729" s="29"/>
      <c r="W729" s="29"/>
      <c r="X729" s="29">
        <v>0.76469548742617299</v>
      </c>
      <c r="Y729" s="29"/>
      <c r="Z729" s="29">
        <v>1</v>
      </c>
      <c r="AA729" s="29"/>
      <c r="AB729" s="29"/>
      <c r="AC729" s="29">
        <v>3.8845581638440763</v>
      </c>
    </row>
    <row r="730" spans="11:29" x14ac:dyDescent="0.25">
      <c r="K730" s="7" t="s">
        <v>24</v>
      </c>
      <c r="M730" s="29"/>
      <c r="N730" s="29"/>
      <c r="O730" s="29"/>
      <c r="P730" s="29"/>
      <c r="Q730" s="29"/>
      <c r="R730" s="29"/>
      <c r="S730" s="29">
        <v>2</v>
      </c>
      <c r="T730" s="29"/>
      <c r="U730" s="29"/>
      <c r="V730" s="29"/>
      <c r="W730" s="29"/>
      <c r="X730" s="29">
        <v>0.55121573433436355</v>
      </c>
      <c r="Y730" s="29"/>
      <c r="Z730" s="29">
        <v>1</v>
      </c>
      <c r="AA730" s="29"/>
      <c r="AB730" s="29"/>
      <c r="AC730" s="29">
        <v>3.5512157343343635</v>
      </c>
    </row>
    <row r="731" spans="11:29" x14ac:dyDescent="0.25">
      <c r="K731" s="7" t="s">
        <v>28</v>
      </c>
      <c r="M731" s="29"/>
      <c r="N731" s="29"/>
      <c r="O731" s="29"/>
      <c r="P731" s="29"/>
      <c r="Q731" s="29"/>
      <c r="R731" s="29"/>
      <c r="S731" s="29">
        <v>1</v>
      </c>
      <c r="T731" s="29"/>
      <c r="U731" s="29"/>
      <c r="V731" s="29"/>
      <c r="W731" s="29"/>
      <c r="X731" s="29">
        <v>1</v>
      </c>
      <c r="Y731" s="29"/>
      <c r="Z731" s="29">
        <v>1</v>
      </c>
      <c r="AA731" s="29"/>
      <c r="AB731" s="29"/>
      <c r="AC731" s="29">
        <v>3</v>
      </c>
    </row>
    <row r="732" spans="11:29" x14ac:dyDescent="0.25">
      <c r="K732" s="7" t="s">
        <v>5</v>
      </c>
      <c r="M732" s="29"/>
      <c r="N732" s="29"/>
      <c r="O732" s="29">
        <v>1</v>
      </c>
      <c r="P732" s="29">
        <v>1</v>
      </c>
      <c r="Q732" s="29">
        <v>1</v>
      </c>
      <c r="R732" s="29"/>
      <c r="S732" s="29">
        <v>1</v>
      </c>
      <c r="T732" s="29">
        <v>1</v>
      </c>
      <c r="U732" s="29"/>
      <c r="V732" s="29"/>
      <c r="W732" s="29"/>
      <c r="X732" s="29"/>
      <c r="Y732" s="29">
        <v>1</v>
      </c>
      <c r="Z732" s="29"/>
      <c r="AA732" s="29"/>
      <c r="AB732" s="29"/>
      <c r="AC732" s="29">
        <v>6</v>
      </c>
    </row>
    <row r="733" spans="11:29" x14ac:dyDescent="0.25">
      <c r="K733" s="7" t="s">
        <v>17</v>
      </c>
      <c r="M733" s="29"/>
      <c r="N733" s="29"/>
      <c r="O733" s="29">
        <v>1</v>
      </c>
      <c r="P733" s="29">
        <v>1</v>
      </c>
      <c r="Q733" s="29">
        <v>1</v>
      </c>
      <c r="R733" s="29"/>
      <c r="S733" s="29">
        <v>1</v>
      </c>
      <c r="T733" s="29">
        <v>1</v>
      </c>
      <c r="U733" s="29"/>
      <c r="V733" s="29"/>
      <c r="W733" s="29"/>
      <c r="X733" s="29"/>
      <c r="Y733" s="29">
        <v>1</v>
      </c>
      <c r="Z733" s="29"/>
      <c r="AA733" s="29"/>
      <c r="AB733" s="29"/>
      <c r="AC733" s="29">
        <v>6</v>
      </c>
    </row>
    <row r="734" spans="11:29" x14ac:dyDescent="0.25">
      <c r="K734" s="7" t="s">
        <v>0</v>
      </c>
      <c r="M734" s="29"/>
      <c r="N734" s="29"/>
      <c r="O734" s="29">
        <v>1</v>
      </c>
      <c r="P734" s="29">
        <v>1</v>
      </c>
      <c r="Q734" s="29">
        <v>1</v>
      </c>
      <c r="R734" s="29"/>
      <c r="S734" s="29">
        <v>1</v>
      </c>
      <c r="T734" s="29">
        <v>1</v>
      </c>
      <c r="U734" s="29"/>
      <c r="V734" s="29"/>
      <c r="W734" s="29"/>
      <c r="X734" s="29"/>
      <c r="Y734" s="29">
        <v>1</v>
      </c>
      <c r="Z734" s="29"/>
      <c r="AA734" s="29"/>
      <c r="AB734" s="29"/>
      <c r="AC734" s="29">
        <v>6</v>
      </c>
    </row>
    <row r="735" spans="11:29" x14ac:dyDescent="0.25">
      <c r="K735" s="7" t="s">
        <v>2</v>
      </c>
      <c r="M735" s="29"/>
      <c r="N735" s="29"/>
      <c r="O735" s="29">
        <v>1</v>
      </c>
      <c r="P735" s="29">
        <v>1</v>
      </c>
      <c r="Q735" s="29"/>
      <c r="R735" s="29"/>
      <c r="S735" s="29"/>
      <c r="T735" s="29">
        <v>1</v>
      </c>
      <c r="U735" s="29"/>
      <c r="V735" s="29"/>
      <c r="W735" s="29"/>
      <c r="X735" s="29"/>
      <c r="Y735" s="29"/>
      <c r="Z735" s="29"/>
      <c r="AA735" s="29"/>
      <c r="AB735" s="29"/>
      <c r="AC735" s="29">
        <v>3</v>
      </c>
    </row>
    <row r="736" spans="11:29" x14ac:dyDescent="0.25">
      <c r="K736" s="7" t="s">
        <v>8</v>
      </c>
      <c r="M736" s="29"/>
      <c r="N736" s="29"/>
      <c r="O736" s="29">
        <v>1</v>
      </c>
      <c r="P736" s="29">
        <v>1</v>
      </c>
      <c r="Q736" s="29"/>
      <c r="R736" s="29"/>
      <c r="S736" s="29"/>
      <c r="T736" s="29">
        <v>1</v>
      </c>
      <c r="U736" s="29"/>
      <c r="V736" s="29"/>
      <c r="W736" s="29"/>
      <c r="X736" s="29"/>
      <c r="Y736" s="29"/>
      <c r="Z736" s="29"/>
      <c r="AA736" s="29"/>
      <c r="AB736" s="29"/>
      <c r="AC736" s="29">
        <v>3</v>
      </c>
    </row>
    <row r="737" spans="11:29" x14ac:dyDescent="0.25">
      <c r="K737" s="7" t="s">
        <v>7</v>
      </c>
      <c r="M737" s="29"/>
      <c r="N737" s="29"/>
      <c r="O737" s="29">
        <v>1</v>
      </c>
      <c r="P737" s="29">
        <v>1</v>
      </c>
      <c r="Q737" s="29"/>
      <c r="R737" s="29"/>
      <c r="S737" s="29"/>
      <c r="T737" s="29">
        <v>1</v>
      </c>
      <c r="U737" s="29"/>
      <c r="V737" s="29"/>
      <c r="W737" s="29"/>
      <c r="X737" s="29"/>
      <c r="Y737" s="29"/>
      <c r="Z737" s="29"/>
      <c r="AA737" s="29"/>
      <c r="AB737" s="29"/>
      <c r="AC737" s="29">
        <v>3</v>
      </c>
    </row>
    <row r="738" spans="11:29" x14ac:dyDescent="0.25">
      <c r="K738" s="7" t="s">
        <v>27</v>
      </c>
      <c r="M738" s="29"/>
      <c r="N738" s="29"/>
      <c r="O738" s="29">
        <v>1</v>
      </c>
      <c r="P738" s="29">
        <v>1</v>
      </c>
      <c r="Q738" s="29">
        <v>1</v>
      </c>
      <c r="R738" s="29"/>
      <c r="S738" s="29">
        <v>1</v>
      </c>
      <c r="T738" s="29">
        <v>1</v>
      </c>
      <c r="U738" s="29"/>
      <c r="V738" s="29"/>
      <c r="W738" s="29"/>
      <c r="X738" s="29"/>
      <c r="Y738" s="29"/>
      <c r="Z738" s="29"/>
      <c r="AA738" s="29">
        <v>1</v>
      </c>
      <c r="AB738" s="29"/>
      <c r="AC738" s="29">
        <v>6</v>
      </c>
    </row>
    <row r="739" spans="11:29" x14ac:dyDescent="0.25">
      <c r="K739" s="7" t="s">
        <v>26</v>
      </c>
      <c r="M739" s="29"/>
      <c r="N739" s="29"/>
      <c r="O739" s="29">
        <v>1</v>
      </c>
      <c r="P739" s="29">
        <v>1</v>
      </c>
      <c r="Q739" s="29">
        <v>1</v>
      </c>
      <c r="R739" s="29"/>
      <c r="S739" s="29">
        <v>1</v>
      </c>
      <c r="T739" s="29">
        <v>1</v>
      </c>
      <c r="U739" s="29"/>
      <c r="V739" s="29"/>
      <c r="W739" s="29"/>
      <c r="X739" s="29"/>
      <c r="Y739" s="29"/>
      <c r="Z739" s="29"/>
      <c r="AA739" s="29">
        <v>1</v>
      </c>
      <c r="AB739" s="29"/>
      <c r="AC739" s="29">
        <v>6</v>
      </c>
    </row>
    <row r="740" spans="11:29" x14ac:dyDescent="0.25">
      <c r="K740" s="7" t="s">
        <v>25</v>
      </c>
      <c r="M740" s="29"/>
      <c r="N740" s="29"/>
      <c r="O740" s="29"/>
      <c r="P740" s="29"/>
      <c r="Q740" s="29"/>
      <c r="R740" s="29"/>
      <c r="S740" s="29">
        <v>2</v>
      </c>
      <c r="T740" s="29"/>
      <c r="U740" s="29"/>
      <c r="V740" s="29"/>
      <c r="W740" s="29"/>
      <c r="X740" s="29">
        <v>1</v>
      </c>
      <c r="Y740" s="29"/>
      <c r="Z740" s="29">
        <v>1</v>
      </c>
      <c r="AA740" s="29"/>
      <c r="AB740" s="29"/>
      <c r="AC740" s="29">
        <v>4</v>
      </c>
    </row>
    <row r="741" spans="11:29" x14ac:dyDescent="0.25">
      <c r="K741" s="7" t="s">
        <v>23</v>
      </c>
      <c r="M741" s="29"/>
      <c r="N741" s="29"/>
      <c r="O741" s="29"/>
      <c r="P741" s="29"/>
      <c r="Q741" s="29"/>
      <c r="R741" s="29"/>
      <c r="S741" s="29">
        <v>2</v>
      </c>
      <c r="T741" s="29"/>
      <c r="U741" s="29"/>
      <c r="V741" s="29"/>
      <c r="W741" s="29"/>
      <c r="X741" s="29">
        <v>1</v>
      </c>
      <c r="Y741" s="29"/>
      <c r="Z741" s="29">
        <v>1</v>
      </c>
      <c r="AA741" s="29"/>
      <c r="AB741" s="29"/>
      <c r="AC741" s="29">
        <v>4</v>
      </c>
    </row>
    <row r="742" spans="11:29" x14ac:dyDescent="0.25">
      <c r="K742" s="4">
        <v>791</v>
      </c>
      <c r="M742" s="29"/>
      <c r="N742" s="29"/>
      <c r="O742" s="29">
        <v>16</v>
      </c>
      <c r="P742" s="29">
        <v>16</v>
      </c>
      <c r="Q742" s="29">
        <v>7</v>
      </c>
      <c r="R742" s="29"/>
      <c r="S742" s="29">
        <v>15</v>
      </c>
      <c r="T742" s="29">
        <v>16</v>
      </c>
      <c r="U742" s="29"/>
      <c r="V742" s="29"/>
      <c r="W742" s="29"/>
      <c r="X742" s="29">
        <v>6</v>
      </c>
      <c r="Y742" s="29">
        <v>5</v>
      </c>
      <c r="Z742" s="29">
        <v>6</v>
      </c>
      <c r="AA742" s="29">
        <v>7</v>
      </c>
      <c r="AB742" s="29"/>
      <c r="AC742" s="29">
        <v>94</v>
      </c>
    </row>
    <row r="743" spans="11:29" x14ac:dyDescent="0.25">
      <c r="K743" s="7" t="s">
        <v>21</v>
      </c>
      <c r="M743" s="29"/>
      <c r="N743" s="29"/>
      <c r="O743" s="29"/>
      <c r="P743" s="29"/>
      <c r="Q743" s="29"/>
      <c r="R743" s="29"/>
      <c r="S743" s="29">
        <v>2</v>
      </c>
      <c r="T743" s="29"/>
      <c r="U743" s="29"/>
      <c r="V743" s="29"/>
      <c r="W743" s="29"/>
      <c r="X743" s="29">
        <v>1</v>
      </c>
      <c r="Y743" s="29"/>
      <c r="Z743" s="29">
        <v>1</v>
      </c>
      <c r="AA743" s="29"/>
      <c r="AB743" s="29"/>
      <c r="AC743" s="29">
        <v>4</v>
      </c>
    </row>
    <row r="744" spans="11:29" x14ac:dyDescent="0.25">
      <c r="K744" s="7" t="s">
        <v>24</v>
      </c>
      <c r="M744" s="29"/>
      <c r="N744" s="29"/>
      <c r="O744" s="29"/>
      <c r="P744" s="29"/>
      <c r="Q744" s="29"/>
      <c r="R744" s="29"/>
      <c r="S744" s="29">
        <v>1</v>
      </c>
      <c r="T744" s="29"/>
      <c r="U744" s="29"/>
      <c r="V744" s="29"/>
      <c r="W744" s="29"/>
      <c r="X744" s="29">
        <v>1</v>
      </c>
      <c r="Y744" s="29"/>
      <c r="Z744" s="29">
        <v>1</v>
      </c>
      <c r="AA744" s="29"/>
      <c r="AB744" s="29"/>
      <c r="AC744" s="29">
        <v>3</v>
      </c>
    </row>
    <row r="745" spans="11:29" x14ac:dyDescent="0.25">
      <c r="K745" s="7" t="s">
        <v>28</v>
      </c>
      <c r="M745" s="29"/>
      <c r="N745" s="29"/>
      <c r="O745" s="29"/>
      <c r="P745" s="29"/>
      <c r="Q745" s="29"/>
      <c r="R745" s="29"/>
      <c r="S745" s="29">
        <v>1</v>
      </c>
      <c r="T745" s="29"/>
      <c r="U745" s="29"/>
      <c r="V745" s="29"/>
      <c r="W745" s="29"/>
      <c r="X745" s="29">
        <v>1</v>
      </c>
      <c r="Y745" s="29"/>
      <c r="Z745" s="29">
        <v>1</v>
      </c>
      <c r="AA745" s="29"/>
      <c r="AB745" s="29"/>
      <c r="AC745" s="29">
        <v>3</v>
      </c>
    </row>
    <row r="746" spans="11:29" x14ac:dyDescent="0.25">
      <c r="K746" s="7" t="s">
        <v>8</v>
      </c>
      <c r="M746" s="29"/>
      <c r="N746" s="29"/>
      <c r="O746" s="29">
        <v>1</v>
      </c>
      <c r="P746" s="29">
        <v>1</v>
      </c>
      <c r="Q746" s="29"/>
      <c r="R746" s="29"/>
      <c r="S746" s="29"/>
      <c r="T746" s="29">
        <v>1</v>
      </c>
      <c r="U746" s="29"/>
      <c r="V746" s="29"/>
      <c r="W746" s="29"/>
      <c r="X746" s="29"/>
      <c r="Y746" s="29">
        <v>1</v>
      </c>
      <c r="Z746" s="29"/>
      <c r="AA746" s="29"/>
      <c r="AB746" s="29"/>
      <c r="AC746" s="29">
        <v>4</v>
      </c>
    </row>
    <row r="747" spans="11:29" x14ac:dyDescent="0.25">
      <c r="K747" s="7" t="s">
        <v>7</v>
      </c>
      <c r="M747" s="29"/>
      <c r="N747" s="29"/>
      <c r="O747" s="29">
        <v>3</v>
      </c>
      <c r="P747" s="29">
        <v>3</v>
      </c>
      <c r="Q747" s="29">
        <v>1</v>
      </c>
      <c r="R747" s="29"/>
      <c r="S747" s="29">
        <v>1</v>
      </c>
      <c r="T747" s="29">
        <v>3</v>
      </c>
      <c r="U747" s="29"/>
      <c r="V747" s="29"/>
      <c r="W747" s="29"/>
      <c r="X747" s="29"/>
      <c r="Y747" s="29">
        <v>1</v>
      </c>
      <c r="Z747" s="29"/>
      <c r="AA747" s="29">
        <v>1</v>
      </c>
      <c r="AB747" s="29"/>
      <c r="AC747" s="29">
        <v>13</v>
      </c>
    </row>
    <row r="748" spans="11:29" x14ac:dyDescent="0.25">
      <c r="K748" s="7" t="s">
        <v>20</v>
      </c>
      <c r="M748" s="29"/>
      <c r="N748" s="29"/>
      <c r="O748" s="29">
        <v>3</v>
      </c>
      <c r="P748" s="29">
        <v>3</v>
      </c>
      <c r="Q748" s="29">
        <v>1</v>
      </c>
      <c r="R748" s="29"/>
      <c r="S748" s="29">
        <v>1</v>
      </c>
      <c r="T748" s="29">
        <v>3</v>
      </c>
      <c r="U748" s="29"/>
      <c r="V748" s="29"/>
      <c r="W748" s="29"/>
      <c r="X748" s="29"/>
      <c r="Y748" s="29">
        <v>1</v>
      </c>
      <c r="Z748" s="29"/>
      <c r="AA748" s="29">
        <v>1</v>
      </c>
      <c r="AB748" s="29"/>
      <c r="AC748" s="29">
        <v>13</v>
      </c>
    </row>
    <row r="749" spans="11:29" x14ac:dyDescent="0.25">
      <c r="K749" s="7" t="s">
        <v>19</v>
      </c>
      <c r="M749" s="29"/>
      <c r="N749" s="29"/>
      <c r="O749" s="29">
        <v>1</v>
      </c>
      <c r="P749" s="29">
        <v>1</v>
      </c>
      <c r="Q749" s="29">
        <v>1</v>
      </c>
      <c r="R749" s="29"/>
      <c r="S749" s="29">
        <v>1</v>
      </c>
      <c r="T749" s="29">
        <v>1</v>
      </c>
      <c r="U749" s="29"/>
      <c r="V749" s="29"/>
      <c r="W749" s="29"/>
      <c r="X749" s="29"/>
      <c r="Y749" s="29"/>
      <c r="Z749" s="29"/>
      <c r="AA749" s="29">
        <v>1</v>
      </c>
      <c r="AB749" s="29"/>
      <c r="AC749" s="29">
        <v>6</v>
      </c>
    </row>
    <row r="750" spans="11:29" x14ac:dyDescent="0.25">
      <c r="K750" s="7" t="s">
        <v>27</v>
      </c>
      <c r="M750" s="29"/>
      <c r="N750" s="29"/>
      <c r="O750" s="29">
        <v>2</v>
      </c>
      <c r="P750" s="29">
        <v>2</v>
      </c>
      <c r="Q750" s="29">
        <v>1</v>
      </c>
      <c r="R750" s="29"/>
      <c r="S750" s="29">
        <v>1</v>
      </c>
      <c r="T750" s="29">
        <v>2</v>
      </c>
      <c r="U750" s="29"/>
      <c r="V750" s="29"/>
      <c r="W750" s="29"/>
      <c r="X750" s="29"/>
      <c r="Y750" s="29"/>
      <c r="Z750" s="29"/>
      <c r="AA750" s="29">
        <v>1</v>
      </c>
      <c r="AB750" s="29"/>
      <c r="AC750" s="29">
        <v>9</v>
      </c>
    </row>
    <row r="751" spans="11:29" x14ac:dyDescent="0.25">
      <c r="K751" s="7" t="s">
        <v>26</v>
      </c>
      <c r="M751" s="29"/>
      <c r="N751" s="29"/>
      <c r="O751" s="29">
        <v>3</v>
      </c>
      <c r="P751" s="29">
        <v>3</v>
      </c>
      <c r="Q751" s="29">
        <v>1</v>
      </c>
      <c r="R751" s="29"/>
      <c r="S751" s="29">
        <v>2</v>
      </c>
      <c r="T751" s="29">
        <v>3</v>
      </c>
      <c r="U751" s="29"/>
      <c r="V751" s="29"/>
      <c r="W751" s="29"/>
      <c r="X751" s="29">
        <v>1</v>
      </c>
      <c r="Y751" s="29">
        <v>1</v>
      </c>
      <c r="Z751" s="29">
        <v>1</v>
      </c>
      <c r="AA751" s="29">
        <v>1</v>
      </c>
      <c r="AB751" s="29"/>
      <c r="AC751" s="29">
        <v>16</v>
      </c>
    </row>
    <row r="752" spans="11:29" x14ac:dyDescent="0.25">
      <c r="K752" s="7" t="s">
        <v>25</v>
      </c>
      <c r="M752" s="29"/>
      <c r="N752" s="29"/>
      <c r="O752" s="29">
        <v>2</v>
      </c>
      <c r="P752" s="29">
        <v>2</v>
      </c>
      <c r="Q752" s="29">
        <v>1</v>
      </c>
      <c r="R752" s="29"/>
      <c r="S752" s="29">
        <v>2</v>
      </c>
      <c r="T752" s="29">
        <v>2</v>
      </c>
      <c r="U752" s="29"/>
      <c r="V752" s="29"/>
      <c r="W752" s="29"/>
      <c r="X752" s="29">
        <v>1</v>
      </c>
      <c r="Y752" s="29">
        <v>1</v>
      </c>
      <c r="Z752" s="29">
        <v>1</v>
      </c>
      <c r="AA752" s="29">
        <v>1</v>
      </c>
      <c r="AB752" s="29"/>
      <c r="AC752" s="29">
        <v>13</v>
      </c>
    </row>
    <row r="753" spans="11:29" x14ac:dyDescent="0.25">
      <c r="K753" s="7" t="s">
        <v>23</v>
      </c>
      <c r="M753" s="29"/>
      <c r="N753" s="29"/>
      <c r="O753" s="29">
        <v>1</v>
      </c>
      <c r="P753" s="29">
        <v>1</v>
      </c>
      <c r="Q753" s="29">
        <v>1</v>
      </c>
      <c r="R753" s="29"/>
      <c r="S753" s="29">
        <v>3</v>
      </c>
      <c r="T753" s="29">
        <v>1</v>
      </c>
      <c r="U753" s="29"/>
      <c r="V753" s="29"/>
      <c r="W753" s="29"/>
      <c r="X753" s="29">
        <v>1</v>
      </c>
      <c r="Y753" s="29"/>
      <c r="Z753" s="29">
        <v>1</v>
      </c>
      <c r="AA753" s="29">
        <v>1</v>
      </c>
      <c r="AB753" s="29"/>
      <c r="AC753" s="29">
        <v>10</v>
      </c>
    </row>
    <row r="754" spans="11:29" x14ac:dyDescent="0.25">
      <c r="K754" s="4">
        <v>792</v>
      </c>
      <c r="M754" s="29"/>
      <c r="N754" s="29"/>
      <c r="O754" s="29">
        <v>5.7868843330781683</v>
      </c>
      <c r="P754" s="29">
        <v>6.9322830881596929</v>
      </c>
      <c r="Q754" s="29">
        <v>-181.66364894492074</v>
      </c>
      <c r="R754" s="29"/>
      <c r="S754" s="29">
        <v>5</v>
      </c>
      <c r="T754" s="29">
        <v>5.9055173805266019</v>
      </c>
      <c r="U754" s="29"/>
      <c r="V754" s="29"/>
      <c r="W754" s="29"/>
      <c r="X754" s="29"/>
      <c r="Y754" s="29"/>
      <c r="Z754" s="29"/>
      <c r="AA754" s="29">
        <v>5.0634606482689195</v>
      </c>
      <c r="AB754" s="29"/>
      <c r="AC754" s="29">
        <v>-152.97550349488736</v>
      </c>
    </row>
    <row r="755" spans="11:29" x14ac:dyDescent="0.25">
      <c r="K755" s="7" t="s">
        <v>20</v>
      </c>
      <c r="M755" s="29"/>
      <c r="N755" s="29"/>
      <c r="O755" s="29">
        <v>1</v>
      </c>
      <c r="P755" s="29">
        <v>1</v>
      </c>
      <c r="Q755" s="29">
        <v>1</v>
      </c>
      <c r="R755" s="29"/>
      <c r="S755" s="29">
        <v>1</v>
      </c>
      <c r="T755" s="29">
        <v>1</v>
      </c>
      <c r="U755" s="29"/>
      <c r="V755" s="29"/>
      <c r="W755" s="29"/>
      <c r="X755" s="29"/>
      <c r="Y755" s="29"/>
      <c r="Z755" s="29"/>
      <c r="AA755" s="29">
        <v>1</v>
      </c>
      <c r="AB755" s="29"/>
      <c r="AC755" s="29">
        <v>6</v>
      </c>
    </row>
    <row r="756" spans="11:29" x14ac:dyDescent="0.25">
      <c r="K756" s="7" t="s">
        <v>19</v>
      </c>
      <c r="M756" s="29"/>
      <c r="N756" s="29"/>
      <c r="O756" s="29">
        <v>0.78688433307816774</v>
      </c>
      <c r="P756" s="29">
        <v>1.9322830881596926</v>
      </c>
      <c r="Q756" s="29">
        <v>-185.66364894492074</v>
      </c>
      <c r="R756" s="29"/>
      <c r="S756" s="29">
        <v>1</v>
      </c>
      <c r="T756" s="29">
        <v>0.90551738052660224</v>
      </c>
      <c r="U756" s="29"/>
      <c r="V756" s="29"/>
      <c r="W756" s="29"/>
      <c r="X756" s="29"/>
      <c r="Y756" s="29"/>
      <c r="Z756" s="29"/>
      <c r="AA756" s="29">
        <v>1.0634606482689193</v>
      </c>
      <c r="AB756" s="29"/>
      <c r="AC756" s="29">
        <v>-179.97550349488736</v>
      </c>
    </row>
    <row r="757" spans="11:29" x14ac:dyDescent="0.25">
      <c r="K757" s="7" t="s">
        <v>27</v>
      </c>
      <c r="M757" s="29"/>
      <c r="N757" s="29"/>
      <c r="O757" s="29">
        <v>2</v>
      </c>
      <c r="P757" s="29">
        <v>2</v>
      </c>
      <c r="Q757" s="29">
        <v>1</v>
      </c>
      <c r="R757" s="29"/>
      <c r="S757" s="29">
        <v>1</v>
      </c>
      <c r="T757" s="29">
        <v>2</v>
      </c>
      <c r="U757" s="29"/>
      <c r="V757" s="29"/>
      <c r="W757" s="29"/>
      <c r="X757" s="29"/>
      <c r="Y757" s="29"/>
      <c r="Z757" s="29"/>
      <c r="AA757" s="29">
        <v>1</v>
      </c>
      <c r="AB757" s="29"/>
      <c r="AC757" s="29">
        <v>9</v>
      </c>
    </row>
    <row r="758" spans="11:29" x14ac:dyDescent="0.25">
      <c r="K758" s="7" t="s">
        <v>26</v>
      </c>
      <c r="M758" s="29"/>
      <c r="N758" s="29"/>
      <c r="O758" s="29">
        <v>1</v>
      </c>
      <c r="P758" s="29">
        <v>1</v>
      </c>
      <c r="Q758" s="29">
        <v>1</v>
      </c>
      <c r="R758" s="29"/>
      <c r="S758" s="29">
        <v>1</v>
      </c>
      <c r="T758" s="29">
        <v>1</v>
      </c>
      <c r="U758" s="29"/>
      <c r="V758" s="29"/>
      <c r="W758" s="29"/>
      <c r="X758" s="29"/>
      <c r="Y758" s="29"/>
      <c r="Z758" s="29"/>
      <c r="AA758" s="29">
        <v>1</v>
      </c>
      <c r="AB758" s="29"/>
      <c r="AC758" s="29">
        <v>6</v>
      </c>
    </row>
    <row r="759" spans="11:29" x14ac:dyDescent="0.25">
      <c r="K759" s="7" t="s">
        <v>25</v>
      </c>
      <c r="M759" s="29"/>
      <c r="N759" s="29"/>
      <c r="O759" s="29">
        <v>1</v>
      </c>
      <c r="P759" s="29">
        <v>1</v>
      </c>
      <c r="Q759" s="29">
        <v>1</v>
      </c>
      <c r="R759" s="29"/>
      <c r="S759" s="29">
        <v>1</v>
      </c>
      <c r="T759" s="29">
        <v>1</v>
      </c>
      <c r="U759" s="29"/>
      <c r="V759" s="29"/>
      <c r="W759" s="29"/>
      <c r="X759" s="29"/>
      <c r="Y759" s="29"/>
      <c r="Z759" s="29"/>
      <c r="AA759" s="29">
        <v>1</v>
      </c>
      <c r="AB759" s="29"/>
      <c r="AC759" s="29">
        <v>6</v>
      </c>
    </row>
    <row r="760" spans="11:29" x14ac:dyDescent="0.25">
      <c r="K760" s="4">
        <v>952</v>
      </c>
      <c r="M760" s="29"/>
      <c r="N760" s="29"/>
      <c r="O760" s="29">
        <v>2</v>
      </c>
      <c r="P760" s="29">
        <v>2</v>
      </c>
      <c r="Q760" s="29">
        <v>2</v>
      </c>
      <c r="R760" s="29"/>
      <c r="S760" s="29">
        <v>2</v>
      </c>
      <c r="T760" s="29">
        <v>2</v>
      </c>
      <c r="U760" s="29"/>
      <c r="V760" s="29"/>
      <c r="W760" s="29"/>
      <c r="X760" s="29"/>
      <c r="Y760" s="29"/>
      <c r="Z760" s="29"/>
      <c r="AA760" s="29">
        <v>2</v>
      </c>
      <c r="AB760" s="29"/>
      <c r="AC760" s="29">
        <v>12</v>
      </c>
    </row>
    <row r="761" spans="11:29" x14ac:dyDescent="0.25">
      <c r="K761" s="7" t="s">
        <v>2</v>
      </c>
      <c r="M761" s="29"/>
      <c r="N761" s="29"/>
      <c r="O761" s="29">
        <v>1</v>
      </c>
      <c r="P761" s="29">
        <v>1</v>
      </c>
      <c r="Q761" s="29">
        <v>1</v>
      </c>
      <c r="R761" s="29"/>
      <c r="S761" s="29">
        <v>1</v>
      </c>
      <c r="T761" s="29">
        <v>1</v>
      </c>
      <c r="U761" s="29"/>
      <c r="V761" s="29"/>
      <c r="W761" s="29"/>
      <c r="X761" s="29"/>
      <c r="Y761" s="29"/>
      <c r="Z761" s="29"/>
      <c r="AA761" s="29">
        <v>1</v>
      </c>
      <c r="AB761" s="29"/>
      <c r="AC761" s="29">
        <v>6</v>
      </c>
    </row>
    <row r="762" spans="11:29" x14ac:dyDescent="0.25">
      <c r="K762" s="7" t="s">
        <v>8</v>
      </c>
      <c r="M762" s="29"/>
      <c r="N762" s="29"/>
      <c r="O762" s="29">
        <v>1</v>
      </c>
      <c r="P762" s="29">
        <v>1</v>
      </c>
      <c r="Q762" s="29">
        <v>1</v>
      </c>
      <c r="R762" s="29"/>
      <c r="S762" s="29">
        <v>1</v>
      </c>
      <c r="T762" s="29">
        <v>1</v>
      </c>
      <c r="U762" s="29"/>
      <c r="V762" s="29"/>
      <c r="W762" s="29"/>
      <c r="X762" s="29"/>
      <c r="Y762" s="29"/>
      <c r="Z762" s="29"/>
      <c r="AA762" s="29">
        <v>1</v>
      </c>
      <c r="AB762" s="29"/>
      <c r="AC762" s="29">
        <v>6</v>
      </c>
    </row>
    <row r="763" spans="11:29" x14ac:dyDescent="0.25">
      <c r="K763" s="4">
        <v>962</v>
      </c>
      <c r="M763" s="29"/>
      <c r="N763" s="29"/>
      <c r="O763" s="29">
        <v>1</v>
      </c>
      <c r="P763" s="29">
        <v>1</v>
      </c>
      <c r="Q763" s="29"/>
      <c r="R763" s="29"/>
      <c r="S763" s="29"/>
      <c r="T763" s="29">
        <v>3.5969744537827837</v>
      </c>
      <c r="U763" s="29"/>
      <c r="V763" s="29"/>
      <c r="W763" s="29"/>
      <c r="X763" s="29"/>
      <c r="Y763" s="29"/>
      <c r="Z763" s="29"/>
      <c r="AA763" s="29"/>
      <c r="AB763" s="29"/>
      <c r="AC763" s="29">
        <v>5.5969744537827832</v>
      </c>
    </row>
    <row r="764" spans="11:29" x14ac:dyDescent="0.25">
      <c r="K764" s="7" t="s">
        <v>33</v>
      </c>
      <c r="M764" s="29"/>
      <c r="N764" s="29"/>
      <c r="O764" s="29"/>
      <c r="P764" s="29"/>
      <c r="Q764" s="29"/>
      <c r="R764" s="29"/>
      <c r="S764" s="29"/>
      <c r="T764" s="29">
        <v>1</v>
      </c>
      <c r="U764" s="29"/>
      <c r="V764" s="29"/>
      <c r="W764" s="29"/>
      <c r="X764" s="29"/>
      <c r="Y764" s="29"/>
      <c r="Z764" s="29"/>
      <c r="AA764" s="29"/>
      <c r="AB764" s="29"/>
      <c r="AC764" s="29">
        <v>1</v>
      </c>
    </row>
    <row r="765" spans="11:29" x14ac:dyDescent="0.25">
      <c r="K765" s="7" t="s">
        <v>12</v>
      </c>
      <c r="M765" s="29"/>
      <c r="N765" s="29"/>
      <c r="O765" s="29"/>
      <c r="P765" s="29"/>
      <c r="Q765" s="29"/>
      <c r="R765" s="29"/>
      <c r="S765" s="29"/>
      <c r="T765" s="29">
        <v>1</v>
      </c>
      <c r="U765" s="29"/>
      <c r="V765" s="29"/>
      <c r="W765" s="29"/>
      <c r="X765" s="29"/>
      <c r="Y765" s="29"/>
      <c r="Z765" s="29"/>
      <c r="AA765" s="29"/>
      <c r="AB765" s="29"/>
      <c r="AC765" s="29">
        <v>1</v>
      </c>
    </row>
    <row r="766" spans="11:29" x14ac:dyDescent="0.25">
      <c r="K766" s="7" t="s">
        <v>10</v>
      </c>
      <c r="M766" s="29"/>
      <c r="N766" s="29"/>
      <c r="O766" s="29">
        <v>1</v>
      </c>
      <c r="P766" s="29">
        <v>1</v>
      </c>
      <c r="Q766" s="29"/>
      <c r="R766" s="29"/>
      <c r="S766" s="29"/>
      <c r="T766" s="29">
        <v>1.5969744537827837</v>
      </c>
      <c r="U766" s="29"/>
      <c r="V766" s="29"/>
      <c r="W766" s="29"/>
      <c r="X766" s="29"/>
      <c r="Y766" s="29"/>
      <c r="Z766" s="29"/>
      <c r="AA766" s="29"/>
      <c r="AB766" s="29"/>
      <c r="AC766" s="29">
        <v>3.5969744537827837</v>
      </c>
    </row>
    <row r="767" spans="11:29" x14ac:dyDescent="0.25">
      <c r="K767" s="4">
        <v>981</v>
      </c>
      <c r="M767" s="29"/>
      <c r="N767" s="29"/>
      <c r="O767" s="29">
        <v>0.54372802151093202</v>
      </c>
      <c r="P767" s="29">
        <v>1.3351853841265067</v>
      </c>
      <c r="Q767" s="29"/>
      <c r="R767" s="29"/>
      <c r="S767" s="29">
        <v>5</v>
      </c>
      <c r="T767" s="29">
        <v>1.2310846304298793</v>
      </c>
      <c r="U767" s="29"/>
      <c r="V767" s="29"/>
      <c r="W767" s="29"/>
      <c r="X767" s="29">
        <v>5</v>
      </c>
      <c r="Y767" s="29"/>
      <c r="Z767" s="29">
        <v>5</v>
      </c>
      <c r="AA767" s="29"/>
      <c r="AB767" s="29"/>
      <c r="AC767" s="29">
        <v>18.109998036067317</v>
      </c>
    </row>
    <row r="768" spans="11:29" x14ac:dyDescent="0.25">
      <c r="K768" s="7" t="s">
        <v>21</v>
      </c>
      <c r="M768" s="29"/>
      <c r="N768" s="29"/>
      <c r="O768" s="29"/>
      <c r="P768" s="29"/>
      <c r="Q768" s="29"/>
      <c r="R768" s="29"/>
      <c r="S768" s="29">
        <v>1</v>
      </c>
      <c r="T768" s="29"/>
      <c r="U768" s="29"/>
      <c r="V768" s="29"/>
      <c r="W768" s="29"/>
      <c r="X768" s="29">
        <v>1</v>
      </c>
      <c r="Y768" s="29"/>
      <c r="Z768" s="29">
        <v>1</v>
      </c>
      <c r="AA768" s="29"/>
      <c r="AB768" s="29"/>
      <c r="AC768" s="29">
        <v>3</v>
      </c>
    </row>
    <row r="769" spans="11:29" x14ac:dyDescent="0.25">
      <c r="K769" s="7" t="s">
        <v>24</v>
      </c>
      <c r="M769" s="29"/>
      <c r="N769" s="29"/>
      <c r="O769" s="29"/>
      <c r="P769" s="29"/>
      <c r="Q769" s="29"/>
      <c r="R769" s="29"/>
      <c r="S769" s="29">
        <v>1</v>
      </c>
      <c r="T769" s="29"/>
      <c r="U769" s="29"/>
      <c r="V769" s="29"/>
      <c r="W769" s="29"/>
      <c r="X769" s="29">
        <v>1</v>
      </c>
      <c r="Y769" s="29"/>
      <c r="Z769" s="29">
        <v>1</v>
      </c>
      <c r="AA769" s="29"/>
      <c r="AB769" s="29"/>
      <c r="AC769" s="29">
        <v>3</v>
      </c>
    </row>
    <row r="770" spans="11:29" x14ac:dyDescent="0.25">
      <c r="K770" s="7" t="s">
        <v>17</v>
      </c>
      <c r="M770" s="29"/>
      <c r="N770" s="29"/>
      <c r="O770" s="29">
        <v>0.54372802151093202</v>
      </c>
      <c r="P770" s="29">
        <v>1.3351853841265067</v>
      </c>
      <c r="Q770" s="29"/>
      <c r="R770" s="29"/>
      <c r="S770" s="29"/>
      <c r="T770" s="29">
        <v>1.2310846304298793</v>
      </c>
      <c r="U770" s="29"/>
      <c r="V770" s="29"/>
      <c r="W770" s="29"/>
      <c r="X770" s="29"/>
      <c r="Y770" s="29"/>
      <c r="Z770" s="29"/>
      <c r="AA770" s="29"/>
      <c r="AB770" s="29"/>
      <c r="AC770" s="29">
        <v>3.1099980360673181</v>
      </c>
    </row>
    <row r="771" spans="11:29" x14ac:dyDescent="0.25">
      <c r="K771" s="7" t="s">
        <v>26</v>
      </c>
      <c r="M771" s="29"/>
      <c r="N771" s="29"/>
      <c r="O771" s="29"/>
      <c r="P771" s="29"/>
      <c r="Q771" s="29"/>
      <c r="R771" s="29"/>
      <c r="S771" s="29">
        <v>1</v>
      </c>
      <c r="T771" s="29"/>
      <c r="U771" s="29"/>
      <c r="V771" s="29"/>
      <c r="W771" s="29"/>
      <c r="X771" s="29">
        <v>1</v>
      </c>
      <c r="Y771" s="29"/>
      <c r="Z771" s="29">
        <v>1</v>
      </c>
      <c r="AA771" s="29"/>
      <c r="AB771" s="29"/>
      <c r="AC771" s="29">
        <v>3</v>
      </c>
    </row>
    <row r="772" spans="11:29" x14ac:dyDescent="0.25">
      <c r="K772" s="7" t="s">
        <v>25</v>
      </c>
      <c r="M772" s="29"/>
      <c r="N772" s="29"/>
      <c r="O772" s="29"/>
      <c r="P772" s="29"/>
      <c r="Q772" s="29"/>
      <c r="R772" s="29"/>
      <c r="S772" s="29">
        <v>1</v>
      </c>
      <c r="T772" s="29"/>
      <c r="U772" s="29"/>
      <c r="V772" s="29"/>
      <c r="W772" s="29"/>
      <c r="X772" s="29">
        <v>1</v>
      </c>
      <c r="Y772" s="29"/>
      <c r="Z772" s="29">
        <v>1</v>
      </c>
      <c r="AA772" s="29"/>
      <c r="AB772" s="29"/>
      <c r="AC772" s="29">
        <v>3</v>
      </c>
    </row>
    <row r="773" spans="11:29" x14ac:dyDescent="0.25">
      <c r="K773" s="7" t="s">
        <v>23</v>
      </c>
      <c r="M773" s="29"/>
      <c r="N773" s="29"/>
      <c r="O773" s="29"/>
      <c r="P773" s="29"/>
      <c r="Q773" s="29"/>
      <c r="R773" s="29"/>
      <c r="S773" s="29">
        <v>1</v>
      </c>
      <c r="T773" s="29"/>
      <c r="U773" s="29"/>
      <c r="V773" s="29"/>
      <c r="W773" s="29"/>
      <c r="X773" s="29">
        <v>1</v>
      </c>
      <c r="Y773" s="29"/>
      <c r="Z773" s="29">
        <v>1</v>
      </c>
      <c r="AA773" s="29"/>
      <c r="AB773" s="29"/>
      <c r="AC773" s="29">
        <v>3</v>
      </c>
    </row>
    <row r="774" spans="11:29" x14ac:dyDescent="0.25">
      <c r="K774" s="4">
        <v>982</v>
      </c>
      <c r="M774" s="29"/>
      <c r="N774" s="29"/>
      <c r="O774" s="29">
        <v>2</v>
      </c>
      <c r="P774" s="29">
        <v>2</v>
      </c>
      <c r="Q774" s="29"/>
      <c r="R774" s="29"/>
      <c r="S774" s="29"/>
      <c r="T774" s="29">
        <v>3</v>
      </c>
      <c r="U774" s="29"/>
      <c r="V774" s="29"/>
      <c r="W774" s="29"/>
      <c r="X774" s="29"/>
      <c r="Y774" s="29">
        <v>1</v>
      </c>
      <c r="Z774" s="29"/>
      <c r="AA774" s="29"/>
      <c r="AB774" s="29"/>
      <c r="AC774" s="29">
        <v>8</v>
      </c>
    </row>
    <row r="775" spans="11:29" x14ac:dyDescent="0.25">
      <c r="K775" s="7" t="s">
        <v>17</v>
      </c>
      <c r="M775" s="29"/>
      <c r="N775" s="29"/>
      <c r="O775" s="29">
        <v>2</v>
      </c>
      <c r="P775" s="29">
        <v>2</v>
      </c>
      <c r="Q775" s="29"/>
      <c r="R775" s="29"/>
      <c r="S775" s="29"/>
      <c r="T775" s="29">
        <v>3</v>
      </c>
      <c r="U775" s="29"/>
      <c r="V775" s="29"/>
      <c r="W775" s="29"/>
      <c r="X775" s="29"/>
      <c r="Y775" s="29">
        <v>1</v>
      </c>
      <c r="Z775" s="29"/>
      <c r="AA775" s="29"/>
      <c r="AB775" s="29"/>
      <c r="AC775" s="29">
        <v>8</v>
      </c>
    </row>
    <row r="776" spans="11:29" x14ac:dyDescent="0.25">
      <c r="K776" s="4">
        <v>986</v>
      </c>
      <c r="M776" s="29"/>
      <c r="N776" s="29"/>
      <c r="O776" s="29">
        <v>13</v>
      </c>
      <c r="P776" s="29">
        <v>13</v>
      </c>
      <c r="Q776" s="29">
        <v>14.12498885215404</v>
      </c>
      <c r="R776" s="29"/>
      <c r="S776" s="29"/>
      <c r="T776" s="29">
        <v>13</v>
      </c>
      <c r="U776" s="29"/>
      <c r="V776" s="29"/>
      <c r="W776" s="29"/>
      <c r="X776" s="29"/>
      <c r="Y776" s="29">
        <v>6</v>
      </c>
      <c r="Z776" s="29"/>
      <c r="AA776" s="29"/>
      <c r="AB776" s="29"/>
      <c r="AC776" s="29">
        <v>59.124988852154047</v>
      </c>
    </row>
    <row r="777" spans="11:29" x14ac:dyDescent="0.25">
      <c r="K777" s="7" t="s">
        <v>2</v>
      </c>
      <c r="M777" s="29"/>
      <c r="N777" s="29"/>
      <c r="O777" s="29">
        <v>1</v>
      </c>
      <c r="P777" s="29">
        <v>1</v>
      </c>
      <c r="Q777" s="29">
        <v>1</v>
      </c>
      <c r="R777" s="29"/>
      <c r="S777" s="29"/>
      <c r="T777" s="29">
        <v>1</v>
      </c>
      <c r="U777" s="29"/>
      <c r="V777" s="29"/>
      <c r="W777" s="29"/>
      <c r="X777" s="29"/>
      <c r="Y777" s="29"/>
      <c r="Z777" s="29"/>
      <c r="AA777" s="29"/>
      <c r="AB777" s="29"/>
      <c r="AC777" s="29">
        <v>4</v>
      </c>
    </row>
    <row r="778" spans="11:29" x14ac:dyDescent="0.25">
      <c r="K778" s="7" t="s">
        <v>8</v>
      </c>
      <c r="M778" s="29"/>
      <c r="N778" s="29"/>
      <c r="O778" s="29">
        <v>2</v>
      </c>
      <c r="P778" s="29">
        <v>2</v>
      </c>
      <c r="Q778" s="29">
        <v>1</v>
      </c>
      <c r="R778" s="29"/>
      <c r="S778" s="29"/>
      <c r="T778" s="29">
        <v>2</v>
      </c>
      <c r="U778" s="29"/>
      <c r="V778" s="29"/>
      <c r="W778" s="29"/>
      <c r="X778" s="29"/>
      <c r="Y778" s="29">
        <v>1</v>
      </c>
      <c r="Z778" s="29"/>
      <c r="AA778" s="29"/>
      <c r="AB778" s="29"/>
      <c r="AC778" s="29">
        <v>8</v>
      </c>
    </row>
    <row r="779" spans="11:29" x14ac:dyDescent="0.25">
      <c r="K779" s="7" t="s">
        <v>7</v>
      </c>
      <c r="M779" s="29"/>
      <c r="N779" s="29"/>
      <c r="O779" s="29">
        <v>2</v>
      </c>
      <c r="P779" s="29">
        <v>2</v>
      </c>
      <c r="Q779" s="29">
        <v>1</v>
      </c>
      <c r="R779" s="29"/>
      <c r="S779" s="29"/>
      <c r="T779" s="29">
        <v>2</v>
      </c>
      <c r="U779" s="29"/>
      <c r="V779" s="29"/>
      <c r="W779" s="29"/>
      <c r="X779" s="29"/>
      <c r="Y779" s="29">
        <v>1</v>
      </c>
      <c r="Z779" s="29"/>
      <c r="AA779" s="29"/>
      <c r="AB779" s="29"/>
      <c r="AC779" s="29">
        <v>8</v>
      </c>
    </row>
    <row r="780" spans="11:29" x14ac:dyDescent="0.25">
      <c r="K780" s="7" t="s">
        <v>20</v>
      </c>
      <c r="M780" s="29"/>
      <c r="N780" s="29"/>
      <c r="O780" s="29">
        <v>2</v>
      </c>
      <c r="P780" s="29">
        <v>2</v>
      </c>
      <c r="Q780" s="29">
        <v>4.3110473509693676</v>
      </c>
      <c r="R780" s="29"/>
      <c r="S780" s="29"/>
      <c r="T780" s="29">
        <v>2</v>
      </c>
      <c r="U780" s="29"/>
      <c r="V780" s="29"/>
      <c r="W780" s="29"/>
      <c r="X780" s="29"/>
      <c r="Y780" s="29">
        <v>1</v>
      </c>
      <c r="Z780" s="29"/>
      <c r="AA780" s="29"/>
      <c r="AB780" s="29"/>
      <c r="AC780" s="29">
        <v>11.311047350969368</v>
      </c>
    </row>
    <row r="781" spans="11:29" x14ac:dyDescent="0.25">
      <c r="K781" s="7" t="s">
        <v>19</v>
      </c>
      <c r="M781" s="29"/>
      <c r="N781" s="29"/>
      <c r="O781" s="29">
        <v>2</v>
      </c>
      <c r="P781" s="29">
        <v>2</v>
      </c>
      <c r="Q781" s="29">
        <v>2.9365406027263292</v>
      </c>
      <c r="R781" s="29"/>
      <c r="S781" s="29"/>
      <c r="T781" s="29">
        <v>2</v>
      </c>
      <c r="U781" s="29"/>
      <c r="V781" s="29"/>
      <c r="W781" s="29"/>
      <c r="X781" s="29"/>
      <c r="Y781" s="29">
        <v>1</v>
      </c>
      <c r="Z781" s="29"/>
      <c r="AA781" s="29"/>
      <c r="AB781" s="29"/>
      <c r="AC781" s="29">
        <v>9.9365406027263283</v>
      </c>
    </row>
    <row r="782" spans="11:29" x14ac:dyDescent="0.25">
      <c r="K782" s="7" t="s">
        <v>27</v>
      </c>
      <c r="M782" s="29"/>
      <c r="N782" s="29"/>
      <c r="O782" s="29">
        <v>2</v>
      </c>
      <c r="P782" s="29">
        <v>2</v>
      </c>
      <c r="Q782" s="29">
        <v>2.6156809048319682</v>
      </c>
      <c r="R782" s="29"/>
      <c r="S782" s="29"/>
      <c r="T782" s="29">
        <v>2</v>
      </c>
      <c r="U782" s="29"/>
      <c r="V782" s="29"/>
      <c r="W782" s="29"/>
      <c r="X782" s="29"/>
      <c r="Y782" s="29">
        <v>1</v>
      </c>
      <c r="Z782" s="29"/>
      <c r="AA782" s="29"/>
      <c r="AB782" s="29"/>
      <c r="AC782" s="29">
        <v>9.6156809048319687</v>
      </c>
    </row>
    <row r="783" spans="11:29" x14ac:dyDescent="0.25">
      <c r="K783" s="7" t="s">
        <v>26</v>
      </c>
      <c r="M783" s="29"/>
      <c r="N783" s="29"/>
      <c r="O783" s="29">
        <v>2</v>
      </c>
      <c r="P783" s="29">
        <v>2</v>
      </c>
      <c r="Q783" s="29">
        <v>1.2617199936263759</v>
      </c>
      <c r="R783" s="29"/>
      <c r="S783" s="29"/>
      <c r="T783" s="29">
        <v>2</v>
      </c>
      <c r="U783" s="29"/>
      <c r="V783" s="29"/>
      <c r="W783" s="29"/>
      <c r="X783" s="29"/>
      <c r="Y783" s="29">
        <v>1</v>
      </c>
      <c r="Z783" s="29"/>
      <c r="AA783" s="29"/>
      <c r="AB783" s="29"/>
      <c r="AC783" s="29">
        <v>8.2617199936263752</v>
      </c>
    </row>
    <row r="784" spans="11:29" x14ac:dyDescent="0.25">
      <c r="K784" s="4">
        <v>991</v>
      </c>
      <c r="L784" s="8">
        <v>115.2</v>
      </c>
      <c r="M784" s="29"/>
      <c r="N784" s="29">
        <v>247.88888888888889</v>
      </c>
      <c r="O784" s="29">
        <v>15</v>
      </c>
      <c r="P784" s="29">
        <v>15</v>
      </c>
      <c r="Q784" s="29"/>
      <c r="R784" s="29"/>
      <c r="S784" s="29"/>
      <c r="T784" s="29">
        <v>15</v>
      </c>
      <c r="U784" s="29"/>
      <c r="V784" s="29"/>
      <c r="W784" s="29"/>
      <c r="X784" s="29"/>
      <c r="Y784" s="29">
        <v>8</v>
      </c>
      <c r="Z784" s="29"/>
      <c r="AA784" s="29"/>
      <c r="AB784" s="29"/>
      <c r="AC784" s="29">
        <v>416.0888888888889</v>
      </c>
    </row>
    <row r="785" spans="11:29" x14ac:dyDescent="0.25">
      <c r="K785" s="7" t="s">
        <v>30</v>
      </c>
      <c r="M785" s="29"/>
      <c r="N785" s="29"/>
      <c r="O785" s="29">
        <v>2</v>
      </c>
      <c r="P785" s="29">
        <v>2</v>
      </c>
      <c r="Q785" s="29"/>
      <c r="R785" s="29"/>
      <c r="S785" s="29"/>
      <c r="T785" s="29">
        <v>2</v>
      </c>
      <c r="U785" s="29"/>
      <c r="V785" s="29"/>
      <c r="W785" s="29"/>
      <c r="X785" s="29"/>
      <c r="Y785" s="29">
        <v>1</v>
      </c>
      <c r="Z785" s="29"/>
      <c r="AA785" s="29"/>
      <c r="AB785" s="29"/>
      <c r="AC785" s="29">
        <v>7</v>
      </c>
    </row>
    <row r="786" spans="11:29" x14ac:dyDescent="0.25">
      <c r="K786" s="7" t="s">
        <v>12</v>
      </c>
      <c r="M786" s="29"/>
      <c r="N786" s="29"/>
      <c r="O786" s="29">
        <v>2</v>
      </c>
      <c r="P786" s="29">
        <v>2</v>
      </c>
      <c r="Q786" s="29"/>
      <c r="R786" s="29"/>
      <c r="S786" s="29"/>
      <c r="T786" s="29">
        <v>2</v>
      </c>
      <c r="U786" s="29"/>
      <c r="V786" s="29"/>
      <c r="W786" s="29"/>
      <c r="X786" s="29"/>
      <c r="Y786" s="29">
        <v>1</v>
      </c>
      <c r="Z786" s="29"/>
      <c r="AA786" s="29"/>
      <c r="AB786" s="29"/>
      <c r="AC786" s="29">
        <v>7</v>
      </c>
    </row>
    <row r="787" spans="11:29" x14ac:dyDescent="0.25">
      <c r="K787" s="7" t="s">
        <v>10</v>
      </c>
      <c r="M787" s="29"/>
      <c r="N787" s="29"/>
      <c r="O787" s="29">
        <v>1</v>
      </c>
      <c r="P787" s="29">
        <v>1</v>
      </c>
      <c r="Q787" s="29"/>
      <c r="R787" s="29"/>
      <c r="S787" s="29"/>
      <c r="T787" s="29">
        <v>1</v>
      </c>
      <c r="U787" s="29"/>
      <c r="V787" s="29"/>
      <c r="W787" s="29"/>
      <c r="X787" s="29"/>
      <c r="Y787" s="29">
        <v>1</v>
      </c>
      <c r="Z787" s="29"/>
      <c r="AA787" s="29"/>
      <c r="AB787" s="29"/>
      <c r="AC787" s="29">
        <v>4</v>
      </c>
    </row>
    <row r="788" spans="11:29" x14ac:dyDescent="0.25">
      <c r="K788" s="7" t="s">
        <v>9</v>
      </c>
      <c r="M788" s="29"/>
      <c r="N788" s="29"/>
      <c r="O788" s="29">
        <v>1</v>
      </c>
      <c r="P788" s="29">
        <v>1</v>
      </c>
      <c r="Q788" s="29"/>
      <c r="R788" s="29"/>
      <c r="S788" s="29"/>
      <c r="T788" s="29">
        <v>1</v>
      </c>
      <c r="U788" s="29"/>
      <c r="V788" s="29"/>
      <c r="W788" s="29"/>
      <c r="X788" s="29"/>
      <c r="Y788" s="29">
        <v>1</v>
      </c>
      <c r="Z788" s="29"/>
      <c r="AA788" s="29"/>
      <c r="AB788" s="29"/>
      <c r="AC788" s="29">
        <v>4</v>
      </c>
    </row>
    <row r="789" spans="11:29" x14ac:dyDescent="0.25">
      <c r="K789" s="7" t="s">
        <v>5</v>
      </c>
      <c r="M789" s="29"/>
      <c r="N789" s="29"/>
      <c r="O789" s="29">
        <v>2</v>
      </c>
      <c r="P789" s="29">
        <v>2</v>
      </c>
      <c r="Q789" s="29"/>
      <c r="R789" s="29"/>
      <c r="S789" s="29"/>
      <c r="T789" s="29">
        <v>2</v>
      </c>
      <c r="U789" s="29"/>
      <c r="V789" s="29"/>
      <c r="W789" s="29"/>
      <c r="X789" s="29"/>
      <c r="Y789" s="29">
        <v>1</v>
      </c>
      <c r="Z789" s="29"/>
      <c r="AA789" s="29"/>
      <c r="AB789" s="29"/>
      <c r="AC789" s="29">
        <v>7</v>
      </c>
    </row>
    <row r="790" spans="11:29" x14ac:dyDescent="0.25">
      <c r="K790" s="7" t="s">
        <v>17</v>
      </c>
      <c r="M790" s="29"/>
      <c r="N790" s="29">
        <v>100.77777777777777</v>
      </c>
      <c r="O790" s="29">
        <v>2</v>
      </c>
      <c r="P790" s="29">
        <v>2</v>
      </c>
      <c r="Q790" s="29"/>
      <c r="R790" s="29"/>
      <c r="S790" s="29"/>
      <c r="T790" s="29">
        <v>2</v>
      </c>
      <c r="U790" s="29"/>
      <c r="V790" s="29"/>
      <c r="W790" s="29"/>
      <c r="X790" s="29"/>
      <c r="Y790" s="29">
        <v>1</v>
      </c>
      <c r="Z790" s="29"/>
      <c r="AA790" s="29"/>
      <c r="AB790" s="29"/>
      <c r="AC790" s="29">
        <v>107.77777777777777</v>
      </c>
    </row>
    <row r="791" spans="11:29" x14ac:dyDescent="0.25">
      <c r="K791" s="7" t="s">
        <v>0</v>
      </c>
      <c r="M791" s="29"/>
      <c r="N791" s="29">
        <v>147.11111111111111</v>
      </c>
      <c r="O791" s="29">
        <v>2</v>
      </c>
      <c r="P791" s="29">
        <v>2</v>
      </c>
      <c r="Q791" s="29"/>
      <c r="R791" s="29"/>
      <c r="S791" s="29"/>
      <c r="T791" s="29">
        <v>2</v>
      </c>
      <c r="U791" s="29"/>
      <c r="V791" s="29"/>
      <c r="W791" s="29"/>
      <c r="X791" s="29"/>
      <c r="Y791" s="29">
        <v>1</v>
      </c>
      <c r="Z791" s="29"/>
      <c r="AA791" s="29"/>
      <c r="AB791" s="29"/>
      <c r="AC791" s="29">
        <v>154.11111111111111</v>
      </c>
    </row>
    <row r="792" spans="11:29" x14ac:dyDescent="0.25">
      <c r="K792" s="7" t="s">
        <v>3</v>
      </c>
      <c r="L792" s="8">
        <v>115.2</v>
      </c>
      <c r="M792" s="29"/>
      <c r="N792" s="29"/>
      <c r="O792" s="29">
        <v>2</v>
      </c>
      <c r="P792" s="29">
        <v>2</v>
      </c>
      <c r="Q792" s="29"/>
      <c r="R792" s="29"/>
      <c r="S792" s="29"/>
      <c r="T792" s="29">
        <v>2</v>
      </c>
      <c r="U792" s="29"/>
      <c r="V792" s="29"/>
      <c r="W792" s="29"/>
      <c r="X792" s="29"/>
      <c r="Y792" s="29">
        <v>1</v>
      </c>
      <c r="Z792" s="29"/>
      <c r="AA792" s="29"/>
      <c r="AB792" s="29"/>
      <c r="AC792" s="29">
        <v>122.2</v>
      </c>
    </row>
    <row r="793" spans="11:29" x14ac:dyDescent="0.25">
      <c r="K793" s="7" t="s">
        <v>2</v>
      </c>
      <c r="M793" s="29"/>
      <c r="N793" s="29"/>
      <c r="O793" s="29">
        <v>1</v>
      </c>
      <c r="P793" s="29">
        <v>1</v>
      </c>
      <c r="Q793" s="29"/>
      <c r="R793" s="29"/>
      <c r="S793" s="29"/>
      <c r="T793" s="29">
        <v>1</v>
      </c>
      <c r="U793" s="29"/>
      <c r="V793" s="29"/>
      <c r="W793" s="29"/>
      <c r="X793" s="29"/>
      <c r="Y793" s="29"/>
      <c r="Z793" s="29"/>
      <c r="AA793" s="29"/>
      <c r="AB793" s="29"/>
      <c r="AC793" s="29">
        <v>3</v>
      </c>
    </row>
    <row r="794" spans="11:29" x14ac:dyDescent="0.25">
      <c r="K794" s="4">
        <v>992</v>
      </c>
      <c r="L794" s="8">
        <v>163.42666666666665</v>
      </c>
      <c r="M794" s="29"/>
      <c r="N794" s="29"/>
      <c r="O794" s="29">
        <v>34.81480263297685</v>
      </c>
      <c r="P794" s="29">
        <v>34.409838882098818</v>
      </c>
      <c r="Q794" s="29">
        <v>-62.756166820035602</v>
      </c>
      <c r="R794" s="29"/>
      <c r="S794" s="29">
        <v>8</v>
      </c>
      <c r="T794" s="29">
        <v>34.937644727241107</v>
      </c>
      <c r="U794" s="29"/>
      <c r="V794" s="29"/>
      <c r="W794" s="29"/>
      <c r="X794" s="29"/>
      <c r="Y794" s="29">
        <v>15.183427818405541</v>
      </c>
      <c r="Z794" s="29"/>
      <c r="AA794" s="29">
        <v>-20.36363636363636</v>
      </c>
      <c r="AB794" s="29"/>
      <c r="AC794" s="29">
        <v>207.652577543717</v>
      </c>
    </row>
    <row r="795" spans="11:29" x14ac:dyDescent="0.25">
      <c r="K795" s="7" t="s">
        <v>32</v>
      </c>
      <c r="M795" s="29"/>
      <c r="N795" s="29"/>
      <c r="O795" s="29">
        <v>2</v>
      </c>
      <c r="P795" s="29">
        <v>2</v>
      </c>
      <c r="Q795" s="29"/>
      <c r="R795" s="29"/>
      <c r="S795" s="29"/>
      <c r="T795" s="29">
        <v>2</v>
      </c>
      <c r="U795" s="29"/>
      <c r="V795" s="29"/>
      <c r="W795" s="29"/>
      <c r="X795" s="29"/>
      <c r="Y795" s="29">
        <v>1</v>
      </c>
      <c r="Z795" s="29"/>
      <c r="AA795" s="29"/>
      <c r="AB795" s="29"/>
      <c r="AC795" s="29">
        <v>7</v>
      </c>
    </row>
    <row r="796" spans="11:29" x14ac:dyDescent="0.25">
      <c r="K796" s="7" t="s">
        <v>30</v>
      </c>
      <c r="M796" s="29"/>
      <c r="N796" s="29"/>
      <c r="O796" s="29">
        <v>2</v>
      </c>
      <c r="P796" s="29">
        <v>2</v>
      </c>
      <c r="Q796" s="29"/>
      <c r="R796" s="29"/>
      <c r="S796" s="29"/>
      <c r="T796" s="29">
        <v>2</v>
      </c>
      <c r="U796" s="29"/>
      <c r="V796" s="29"/>
      <c r="W796" s="29"/>
      <c r="X796" s="29"/>
      <c r="Y796" s="29">
        <v>1</v>
      </c>
      <c r="Z796" s="29"/>
      <c r="AA796" s="29"/>
      <c r="AB796" s="29"/>
      <c r="AC796" s="29">
        <v>7</v>
      </c>
    </row>
    <row r="797" spans="11:29" x14ac:dyDescent="0.25">
      <c r="K797" s="7" t="s">
        <v>12</v>
      </c>
      <c r="M797" s="29"/>
      <c r="N797" s="29"/>
      <c r="O797" s="29">
        <v>2</v>
      </c>
      <c r="P797" s="29">
        <v>1.5751617236301194</v>
      </c>
      <c r="Q797" s="29"/>
      <c r="R797" s="29"/>
      <c r="S797" s="29"/>
      <c r="T797" s="29">
        <v>2</v>
      </c>
      <c r="U797" s="29"/>
      <c r="V797" s="29"/>
      <c r="W797" s="29"/>
      <c r="X797" s="29"/>
      <c r="Y797" s="29">
        <v>0.71078605510145665</v>
      </c>
      <c r="Z797" s="29"/>
      <c r="AA797" s="29"/>
      <c r="AB797" s="29"/>
      <c r="AC797" s="29">
        <v>6.2859477787315754</v>
      </c>
    </row>
    <row r="798" spans="11:29" x14ac:dyDescent="0.25">
      <c r="K798" s="7" t="s">
        <v>10</v>
      </c>
      <c r="M798" s="29"/>
      <c r="N798" s="29"/>
      <c r="O798" s="29">
        <v>1.8148026329768538</v>
      </c>
      <c r="P798" s="29">
        <v>3.0008396173427978</v>
      </c>
      <c r="Q798" s="29"/>
      <c r="R798" s="29"/>
      <c r="S798" s="29"/>
      <c r="T798" s="29">
        <v>1.9376447272411073</v>
      </c>
      <c r="U798" s="29"/>
      <c r="V798" s="29"/>
      <c r="W798" s="29"/>
      <c r="X798" s="29"/>
      <c r="Y798" s="29">
        <v>2.4726417633040843</v>
      </c>
      <c r="Z798" s="29"/>
      <c r="AA798" s="29"/>
      <c r="AB798" s="29"/>
      <c r="AC798" s="29">
        <v>9.2259287408648429</v>
      </c>
    </row>
    <row r="799" spans="11:29" x14ac:dyDescent="0.25">
      <c r="K799" s="7" t="s">
        <v>9</v>
      </c>
      <c r="M799" s="29"/>
      <c r="N799" s="29"/>
      <c r="O799" s="29">
        <v>2</v>
      </c>
      <c r="P799" s="29">
        <v>2</v>
      </c>
      <c r="Q799" s="29"/>
      <c r="R799" s="29"/>
      <c r="S799" s="29"/>
      <c r="T799" s="29">
        <v>2</v>
      </c>
      <c r="U799" s="29"/>
      <c r="V799" s="29"/>
      <c r="W799" s="29"/>
      <c r="X799" s="29"/>
      <c r="Y799" s="29">
        <v>1</v>
      </c>
      <c r="Z799" s="29"/>
      <c r="AA799" s="29"/>
      <c r="AB799" s="29"/>
      <c r="AC799" s="29">
        <v>7</v>
      </c>
    </row>
    <row r="800" spans="11:29" x14ac:dyDescent="0.25">
      <c r="K800" s="7" t="s">
        <v>5</v>
      </c>
      <c r="M800" s="29"/>
      <c r="N800" s="29"/>
      <c r="O800" s="29">
        <v>2</v>
      </c>
      <c r="P800" s="29">
        <v>2</v>
      </c>
      <c r="Q800" s="29"/>
      <c r="R800" s="29"/>
      <c r="S800" s="29"/>
      <c r="T800" s="29">
        <v>2</v>
      </c>
      <c r="U800" s="29"/>
      <c r="V800" s="29"/>
      <c r="W800" s="29"/>
      <c r="X800" s="29"/>
      <c r="Y800" s="29">
        <v>1</v>
      </c>
      <c r="Z800" s="29"/>
      <c r="AA800" s="29"/>
      <c r="AB800" s="29"/>
      <c r="AC800" s="29">
        <v>7</v>
      </c>
    </row>
    <row r="801" spans="11:29" x14ac:dyDescent="0.25">
      <c r="K801" s="7" t="s">
        <v>17</v>
      </c>
      <c r="M801" s="29"/>
      <c r="N801" s="29"/>
      <c r="O801" s="29">
        <v>2</v>
      </c>
      <c r="P801" s="29">
        <v>2</v>
      </c>
      <c r="Q801" s="29"/>
      <c r="R801" s="29"/>
      <c r="S801" s="29"/>
      <c r="T801" s="29">
        <v>2</v>
      </c>
      <c r="U801" s="29"/>
      <c r="V801" s="29"/>
      <c r="W801" s="29"/>
      <c r="X801" s="29"/>
      <c r="Y801" s="29">
        <v>1</v>
      </c>
      <c r="Z801" s="29"/>
      <c r="AA801" s="29"/>
      <c r="AB801" s="29"/>
      <c r="AC801" s="29">
        <v>7</v>
      </c>
    </row>
    <row r="802" spans="11:29" x14ac:dyDescent="0.25">
      <c r="K802" s="7" t="s">
        <v>0</v>
      </c>
      <c r="M802" s="29"/>
      <c r="N802" s="29"/>
      <c r="O802" s="29">
        <v>2</v>
      </c>
      <c r="P802" s="29">
        <v>2</v>
      </c>
      <c r="Q802" s="29"/>
      <c r="R802" s="29"/>
      <c r="S802" s="29"/>
      <c r="T802" s="29">
        <v>2</v>
      </c>
      <c r="U802" s="29"/>
      <c r="V802" s="29"/>
      <c r="W802" s="29"/>
      <c r="X802" s="29"/>
      <c r="Y802" s="29">
        <v>1</v>
      </c>
      <c r="Z802" s="29"/>
      <c r="AA802" s="29"/>
      <c r="AB802" s="29"/>
      <c r="AC802" s="29">
        <v>7</v>
      </c>
    </row>
    <row r="803" spans="11:29" x14ac:dyDescent="0.25">
      <c r="K803" s="7" t="s">
        <v>3</v>
      </c>
      <c r="L803" s="8">
        <v>163.42666666666665</v>
      </c>
      <c r="M803" s="29"/>
      <c r="N803" s="29"/>
      <c r="O803" s="29">
        <v>3</v>
      </c>
      <c r="P803" s="29">
        <v>3</v>
      </c>
      <c r="Q803" s="29">
        <v>2.4331575808081363</v>
      </c>
      <c r="R803" s="29"/>
      <c r="S803" s="29">
        <v>1</v>
      </c>
      <c r="T803" s="29">
        <v>3</v>
      </c>
      <c r="U803" s="29"/>
      <c r="V803" s="29"/>
      <c r="W803" s="29"/>
      <c r="X803" s="29"/>
      <c r="Y803" s="29">
        <v>1</v>
      </c>
      <c r="Z803" s="29"/>
      <c r="AA803" s="29">
        <v>1</v>
      </c>
      <c r="AB803" s="29"/>
      <c r="AC803" s="29">
        <v>177.85982424747479</v>
      </c>
    </row>
    <row r="804" spans="11:29" x14ac:dyDescent="0.25">
      <c r="K804" s="7" t="s">
        <v>2</v>
      </c>
      <c r="M804" s="29"/>
      <c r="N804" s="29"/>
      <c r="O804" s="29">
        <v>3</v>
      </c>
      <c r="P804" s="29">
        <v>3</v>
      </c>
      <c r="Q804" s="29">
        <v>2.2725818396219166</v>
      </c>
      <c r="R804" s="29"/>
      <c r="S804" s="29">
        <v>1</v>
      </c>
      <c r="T804" s="29">
        <v>3</v>
      </c>
      <c r="U804" s="29"/>
      <c r="V804" s="29"/>
      <c r="W804" s="29"/>
      <c r="X804" s="29"/>
      <c r="Y804" s="29">
        <v>1</v>
      </c>
      <c r="Z804" s="29"/>
      <c r="AA804" s="29">
        <v>1</v>
      </c>
      <c r="AB804" s="29"/>
      <c r="AC804" s="29">
        <v>14.272581839621918</v>
      </c>
    </row>
    <row r="805" spans="11:29" x14ac:dyDescent="0.25">
      <c r="K805" s="7" t="s">
        <v>8</v>
      </c>
      <c r="M805" s="29"/>
      <c r="N805" s="29"/>
      <c r="O805" s="29">
        <v>3</v>
      </c>
      <c r="P805" s="29">
        <v>2.0757186395892449</v>
      </c>
      <c r="Q805" s="29">
        <v>-75.703179569027213</v>
      </c>
      <c r="R805" s="29"/>
      <c r="S805" s="29">
        <v>1</v>
      </c>
      <c r="T805" s="29">
        <v>3</v>
      </c>
      <c r="U805" s="29"/>
      <c r="V805" s="29"/>
      <c r="W805" s="29"/>
      <c r="X805" s="29"/>
      <c r="Y805" s="29">
        <v>1</v>
      </c>
      <c r="Z805" s="29"/>
      <c r="AA805" s="29">
        <v>-28.36363636363636</v>
      </c>
      <c r="AB805" s="29"/>
      <c r="AC805" s="29">
        <v>-93.991097293074333</v>
      </c>
    </row>
    <row r="806" spans="11:29" x14ac:dyDescent="0.25">
      <c r="K806" s="7" t="s">
        <v>7</v>
      </c>
      <c r="M806" s="29"/>
      <c r="N806" s="29"/>
      <c r="O806" s="29">
        <v>3</v>
      </c>
      <c r="P806" s="29">
        <v>2.7581189015366592</v>
      </c>
      <c r="Q806" s="29">
        <v>3.6929073834660917</v>
      </c>
      <c r="R806" s="29"/>
      <c r="S806" s="29">
        <v>1</v>
      </c>
      <c r="T806" s="29">
        <v>3</v>
      </c>
      <c r="U806" s="29"/>
      <c r="V806" s="29"/>
      <c r="W806" s="29"/>
      <c r="X806" s="29"/>
      <c r="Y806" s="29">
        <v>1</v>
      </c>
      <c r="Z806" s="29"/>
      <c r="AA806" s="29">
        <v>1</v>
      </c>
      <c r="AB806" s="29"/>
      <c r="AC806" s="29">
        <v>15.451026285002751</v>
      </c>
    </row>
    <row r="807" spans="11:29" x14ac:dyDescent="0.25">
      <c r="K807" s="7" t="s">
        <v>20</v>
      </c>
      <c r="M807" s="29"/>
      <c r="N807" s="29"/>
      <c r="O807" s="29">
        <v>3</v>
      </c>
      <c r="P807" s="29">
        <v>3</v>
      </c>
      <c r="Q807" s="29">
        <v>1.5483659450954661</v>
      </c>
      <c r="R807" s="29"/>
      <c r="S807" s="29">
        <v>1</v>
      </c>
      <c r="T807" s="29">
        <v>3</v>
      </c>
      <c r="U807" s="29"/>
      <c r="V807" s="29"/>
      <c r="W807" s="29"/>
      <c r="X807" s="29"/>
      <c r="Y807" s="29">
        <v>1</v>
      </c>
      <c r="Z807" s="29"/>
      <c r="AA807" s="29">
        <v>1</v>
      </c>
      <c r="AB807" s="29"/>
      <c r="AC807" s="29">
        <v>13.548365945095465</v>
      </c>
    </row>
    <row r="808" spans="11:29" x14ac:dyDescent="0.25">
      <c r="K808" s="7" t="s">
        <v>19</v>
      </c>
      <c r="M808" s="29"/>
      <c r="N808" s="29"/>
      <c r="O808" s="29">
        <v>2</v>
      </c>
      <c r="P808" s="29">
        <v>2</v>
      </c>
      <c r="Q808" s="29">
        <v>1</v>
      </c>
      <c r="R808" s="29"/>
      <c r="S808" s="29">
        <v>1</v>
      </c>
      <c r="T808" s="29">
        <v>2</v>
      </c>
      <c r="U808" s="29"/>
      <c r="V808" s="29"/>
      <c r="W808" s="29"/>
      <c r="X808" s="29"/>
      <c r="Y808" s="29">
        <v>1</v>
      </c>
      <c r="Z808" s="29"/>
      <c r="AA808" s="29">
        <v>2</v>
      </c>
      <c r="AB808" s="29"/>
      <c r="AC808" s="29">
        <v>11</v>
      </c>
    </row>
    <row r="809" spans="11:29" x14ac:dyDescent="0.25">
      <c r="K809" s="7" t="s">
        <v>27</v>
      </c>
      <c r="M809" s="29"/>
      <c r="N809" s="29"/>
      <c r="O809" s="29">
        <v>1</v>
      </c>
      <c r="P809" s="29">
        <v>1</v>
      </c>
      <c r="Q809" s="29">
        <v>1</v>
      </c>
      <c r="R809" s="29"/>
      <c r="S809" s="29">
        <v>1</v>
      </c>
      <c r="T809" s="29">
        <v>1</v>
      </c>
      <c r="U809" s="29"/>
      <c r="V809" s="29"/>
      <c r="W809" s="29"/>
      <c r="X809" s="29"/>
      <c r="Y809" s="29"/>
      <c r="Z809" s="29"/>
      <c r="AA809" s="29">
        <v>1</v>
      </c>
      <c r="AB809" s="29"/>
      <c r="AC809" s="29">
        <v>6</v>
      </c>
    </row>
    <row r="810" spans="11:29" x14ac:dyDescent="0.25">
      <c r="K810" s="7" t="s">
        <v>26</v>
      </c>
      <c r="M810" s="29"/>
      <c r="N810" s="29"/>
      <c r="O810" s="29">
        <v>1</v>
      </c>
      <c r="P810" s="29">
        <v>1</v>
      </c>
      <c r="Q810" s="29">
        <v>1</v>
      </c>
      <c r="R810" s="29"/>
      <c r="S810" s="29">
        <v>1</v>
      </c>
      <c r="T810" s="29">
        <v>1</v>
      </c>
      <c r="U810" s="29"/>
      <c r="V810" s="29"/>
      <c r="W810" s="29"/>
      <c r="X810" s="29"/>
      <c r="Y810" s="29"/>
      <c r="Z810" s="29"/>
      <c r="AA810" s="29">
        <v>1</v>
      </c>
      <c r="AB810" s="29"/>
      <c r="AC810" s="29">
        <v>6</v>
      </c>
    </row>
    <row r="811" spans="11:29" x14ac:dyDescent="0.25">
      <c r="K811" s="4">
        <v>993</v>
      </c>
      <c r="L811" s="8">
        <v>26.186666666666667</v>
      </c>
      <c r="M811" s="29"/>
      <c r="N811" s="29">
        <v>191.09999999999997</v>
      </c>
      <c r="O811" s="29">
        <v>34.520682830848912</v>
      </c>
      <c r="P811" s="29">
        <v>18.542179184820533</v>
      </c>
      <c r="Q811" s="29">
        <v>-260.12179922799453</v>
      </c>
      <c r="R811" s="29">
        <v>5.08</v>
      </c>
      <c r="S811" s="29">
        <v>6</v>
      </c>
      <c r="T811" s="29">
        <v>-91.970054454362511</v>
      </c>
      <c r="U811" s="29"/>
      <c r="V811" s="29"/>
      <c r="W811" s="29"/>
      <c r="X811" s="29"/>
      <c r="Y811" s="29">
        <v>-225.13499142633103</v>
      </c>
      <c r="Z811" s="29"/>
      <c r="AA811" s="29">
        <v>1.9549132788685601</v>
      </c>
      <c r="AB811" s="29"/>
      <c r="AC811" s="29">
        <v>-293.84240314748337</v>
      </c>
    </row>
    <row r="812" spans="11:29" x14ac:dyDescent="0.25">
      <c r="K812" s="7" t="s">
        <v>30</v>
      </c>
      <c r="M812" s="29"/>
      <c r="N812" s="29"/>
      <c r="O812" s="29">
        <v>2</v>
      </c>
      <c r="P812" s="29">
        <v>2</v>
      </c>
      <c r="Q812" s="29"/>
      <c r="R812" s="29"/>
      <c r="S812" s="29"/>
      <c r="T812" s="29">
        <v>2</v>
      </c>
      <c r="U812" s="29"/>
      <c r="V812" s="29"/>
      <c r="W812" s="29"/>
      <c r="X812" s="29"/>
      <c r="Y812" s="29">
        <v>1</v>
      </c>
      <c r="Z812" s="29"/>
      <c r="AA812" s="29"/>
      <c r="AB812" s="29"/>
      <c r="AC812" s="29">
        <v>7</v>
      </c>
    </row>
    <row r="813" spans="11:29" x14ac:dyDescent="0.25">
      <c r="K813" s="7" t="s">
        <v>12</v>
      </c>
      <c r="M813" s="29"/>
      <c r="N813" s="29"/>
      <c r="O813" s="29">
        <v>2</v>
      </c>
      <c r="P813" s="29">
        <v>2</v>
      </c>
      <c r="Q813" s="29"/>
      <c r="R813" s="29"/>
      <c r="S813" s="29"/>
      <c r="T813" s="29">
        <v>2</v>
      </c>
      <c r="U813" s="29"/>
      <c r="V813" s="29"/>
      <c r="W813" s="29"/>
      <c r="X813" s="29"/>
      <c r="Y813" s="29">
        <v>1</v>
      </c>
      <c r="Z813" s="29"/>
      <c r="AA813" s="29"/>
      <c r="AB813" s="29"/>
      <c r="AC813" s="29">
        <v>7</v>
      </c>
    </row>
    <row r="814" spans="11:29" x14ac:dyDescent="0.25">
      <c r="K814" s="7" t="s">
        <v>10</v>
      </c>
      <c r="M814" s="29"/>
      <c r="N814" s="29"/>
      <c r="O814" s="29">
        <v>2</v>
      </c>
      <c r="P814" s="29">
        <v>2</v>
      </c>
      <c r="Q814" s="29"/>
      <c r="R814" s="29"/>
      <c r="S814" s="29"/>
      <c r="T814" s="29">
        <v>2</v>
      </c>
      <c r="U814" s="29"/>
      <c r="V814" s="29"/>
      <c r="W814" s="29"/>
      <c r="X814" s="29"/>
      <c r="Y814" s="29">
        <v>1</v>
      </c>
      <c r="Z814" s="29"/>
      <c r="AA814" s="29"/>
      <c r="AB814" s="29"/>
      <c r="AC814" s="29">
        <v>7</v>
      </c>
    </row>
    <row r="815" spans="11:29" x14ac:dyDescent="0.25">
      <c r="K815" s="7" t="s">
        <v>9</v>
      </c>
      <c r="M815" s="29"/>
      <c r="N815" s="29"/>
      <c r="O815" s="29">
        <v>1</v>
      </c>
      <c r="P815" s="29">
        <v>1</v>
      </c>
      <c r="Q815" s="29"/>
      <c r="R815" s="29"/>
      <c r="S815" s="29"/>
      <c r="T815" s="29">
        <v>1</v>
      </c>
      <c r="U815" s="29"/>
      <c r="V815" s="29"/>
      <c r="W815" s="29"/>
      <c r="X815" s="29"/>
      <c r="Y815" s="29"/>
      <c r="Z815" s="29"/>
      <c r="AA815" s="29"/>
      <c r="AB815" s="29"/>
      <c r="AC815" s="29">
        <v>3</v>
      </c>
    </row>
    <row r="816" spans="11:29" x14ac:dyDescent="0.25">
      <c r="K816" s="7" t="s">
        <v>5</v>
      </c>
      <c r="M816" s="29"/>
      <c r="N816" s="29"/>
      <c r="O816" s="29">
        <v>2</v>
      </c>
      <c r="P816" s="29">
        <v>2</v>
      </c>
      <c r="Q816" s="29"/>
      <c r="R816" s="29"/>
      <c r="S816" s="29"/>
      <c r="T816" s="29">
        <v>2</v>
      </c>
      <c r="U816" s="29"/>
      <c r="V816" s="29"/>
      <c r="W816" s="29"/>
      <c r="X816" s="29"/>
      <c r="Y816" s="29">
        <v>1</v>
      </c>
      <c r="Z816" s="29"/>
      <c r="AA816" s="29"/>
      <c r="AB816" s="29"/>
      <c r="AC816" s="29">
        <v>7</v>
      </c>
    </row>
    <row r="817" spans="11:29" x14ac:dyDescent="0.25">
      <c r="K817" s="7" t="s">
        <v>17</v>
      </c>
      <c r="M817" s="29"/>
      <c r="N817" s="29"/>
      <c r="O817" s="29">
        <v>2</v>
      </c>
      <c r="P817" s="29">
        <v>1.5945383130322268</v>
      </c>
      <c r="Q817" s="29"/>
      <c r="R817" s="29"/>
      <c r="S817" s="29"/>
      <c r="T817" s="29">
        <v>2</v>
      </c>
      <c r="U817" s="29"/>
      <c r="V817" s="29"/>
      <c r="W817" s="29"/>
      <c r="X817" s="29"/>
      <c r="Y817" s="29">
        <v>0.73473168461156901</v>
      </c>
      <c r="Z817" s="29"/>
      <c r="AA817" s="29"/>
      <c r="AB817" s="29"/>
      <c r="AC817" s="29">
        <v>6.3292699976437961</v>
      </c>
    </row>
    <row r="818" spans="11:29" x14ac:dyDescent="0.25">
      <c r="K818" s="7" t="s">
        <v>0</v>
      </c>
      <c r="M818" s="29"/>
      <c r="N818" s="29"/>
      <c r="O818" s="29">
        <v>2</v>
      </c>
      <c r="P818" s="29">
        <v>1.8371482747426828</v>
      </c>
      <c r="Q818" s="29"/>
      <c r="R818" s="29"/>
      <c r="S818" s="29"/>
      <c r="T818" s="29">
        <v>2</v>
      </c>
      <c r="U818" s="29"/>
      <c r="V818" s="29"/>
      <c r="W818" s="29"/>
      <c r="X818" s="29"/>
      <c r="Y818" s="29">
        <v>1.0345495802185916</v>
      </c>
      <c r="Z818" s="29"/>
      <c r="AA818" s="29"/>
      <c r="AB818" s="29"/>
      <c r="AC818" s="29">
        <v>6.8716978549612744</v>
      </c>
    </row>
    <row r="819" spans="11:29" x14ac:dyDescent="0.25">
      <c r="K819" s="7" t="s">
        <v>3</v>
      </c>
      <c r="L819" s="8">
        <v>26.186666666666667</v>
      </c>
      <c r="M819" s="29"/>
      <c r="N819" s="29">
        <v>88.1111111111111</v>
      </c>
      <c r="O819" s="29">
        <v>3</v>
      </c>
      <c r="P819" s="29">
        <v>2.7663570677560796</v>
      </c>
      <c r="Q819" s="29">
        <v>-117.25000000000001</v>
      </c>
      <c r="R819" s="29"/>
      <c r="S819" s="29">
        <v>1</v>
      </c>
      <c r="T819" s="29">
        <v>-41.6</v>
      </c>
      <c r="U819" s="29"/>
      <c r="V819" s="29"/>
      <c r="W819" s="29"/>
      <c r="X819" s="29"/>
      <c r="Y819" s="29">
        <v>0.94706565929231523</v>
      </c>
      <c r="Z819" s="29"/>
      <c r="AA819" s="29">
        <v>1</v>
      </c>
      <c r="AB819" s="29"/>
      <c r="AC819" s="29">
        <v>-35.838799495173859</v>
      </c>
    </row>
    <row r="820" spans="11:29" x14ac:dyDescent="0.25">
      <c r="K820" s="7" t="s">
        <v>2</v>
      </c>
      <c r="M820" s="29"/>
      <c r="N820" s="29">
        <v>102.98888888888888</v>
      </c>
      <c r="O820" s="29">
        <v>3</v>
      </c>
      <c r="P820" s="29">
        <v>2.5123192205569769</v>
      </c>
      <c r="Q820" s="29">
        <v>-151.58333333333334</v>
      </c>
      <c r="R820" s="29">
        <v>5.08</v>
      </c>
      <c r="S820" s="29">
        <v>1</v>
      </c>
      <c r="T820" s="29">
        <v>-56.2</v>
      </c>
      <c r="U820" s="29"/>
      <c r="V820" s="29"/>
      <c r="W820" s="29"/>
      <c r="X820" s="29"/>
      <c r="Y820" s="29">
        <v>-65.495446269556979</v>
      </c>
      <c r="Z820" s="29"/>
      <c r="AA820" s="29">
        <v>1</v>
      </c>
      <c r="AB820" s="29"/>
      <c r="AC820" s="29">
        <v>-157.69757149344446</v>
      </c>
    </row>
    <row r="821" spans="11:29" x14ac:dyDescent="0.25">
      <c r="K821" s="7" t="s">
        <v>8</v>
      </c>
      <c r="M821" s="29"/>
      <c r="N821" s="29"/>
      <c r="O821" s="29">
        <v>3</v>
      </c>
      <c r="P821" s="29">
        <v>-13.176572945481837</v>
      </c>
      <c r="Q821" s="29">
        <v>0.66969433888861751</v>
      </c>
      <c r="R821" s="29"/>
      <c r="S821" s="29">
        <v>1</v>
      </c>
      <c r="T821" s="29">
        <v>3</v>
      </c>
      <c r="U821" s="29"/>
      <c r="V821" s="29"/>
      <c r="W821" s="29"/>
      <c r="X821" s="29"/>
      <c r="Y821" s="29">
        <v>-76.957142857142856</v>
      </c>
      <c r="Z821" s="29"/>
      <c r="AA821" s="29">
        <v>1</v>
      </c>
      <c r="AB821" s="29"/>
      <c r="AC821" s="29">
        <v>-81.464021463736074</v>
      </c>
    </row>
    <row r="822" spans="11:29" x14ac:dyDescent="0.25">
      <c r="K822" s="7" t="s">
        <v>7</v>
      </c>
      <c r="M822" s="29"/>
      <c r="N822" s="29"/>
      <c r="O822" s="29">
        <v>2.5720347253457159</v>
      </c>
      <c r="P822" s="29">
        <v>2.9890583613356108</v>
      </c>
      <c r="Q822" s="29">
        <v>1.1835064331168947</v>
      </c>
      <c r="R822" s="29"/>
      <c r="S822" s="29">
        <v>1</v>
      </c>
      <c r="T822" s="29">
        <v>-20.261723599910777</v>
      </c>
      <c r="U822" s="29"/>
      <c r="V822" s="29"/>
      <c r="W822" s="29"/>
      <c r="X822" s="29"/>
      <c r="Y822" s="29">
        <v>0.6964848742695624</v>
      </c>
      <c r="Z822" s="29"/>
      <c r="AA822" s="29">
        <v>0.77309509705037793</v>
      </c>
      <c r="AB822" s="29"/>
      <c r="AC822" s="29">
        <v>-11.047544108792616</v>
      </c>
    </row>
    <row r="823" spans="11:29" x14ac:dyDescent="0.25">
      <c r="K823" s="7" t="s">
        <v>20</v>
      </c>
      <c r="M823" s="29"/>
      <c r="N823" s="29"/>
      <c r="O823" s="29">
        <v>2.9486481055031928</v>
      </c>
      <c r="P823" s="29">
        <v>4.1833615319744606</v>
      </c>
      <c r="Q823" s="29">
        <v>2</v>
      </c>
      <c r="R823" s="29"/>
      <c r="S823" s="29">
        <v>1</v>
      </c>
      <c r="T823" s="29">
        <v>3.0916691455482841</v>
      </c>
      <c r="U823" s="29"/>
      <c r="V823" s="29"/>
      <c r="W823" s="29"/>
      <c r="X823" s="29"/>
      <c r="Y823" s="29">
        <v>-4.2568982026382178</v>
      </c>
      <c r="Z823" s="29"/>
      <c r="AA823" s="29">
        <v>-2.8181818181818179</v>
      </c>
      <c r="AB823" s="29"/>
      <c r="AC823" s="29">
        <v>6.1485987622059017</v>
      </c>
    </row>
    <row r="824" spans="11:29" x14ac:dyDescent="0.25">
      <c r="K824" s="7" t="s">
        <v>19</v>
      </c>
      <c r="M824" s="29"/>
      <c r="N824" s="29"/>
      <c r="O824" s="29">
        <v>3</v>
      </c>
      <c r="P824" s="29">
        <v>2.835969360904333</v>
      </c>
      <c r="Q824" s="29">
        <v>-14.633333333333336</v>
      </c>
      <c r="R824" s="29"/>
      <c r="S824" s="29">
        <v>1</v>
      </c>
      <c r="T824" s="29">
        <v>3</v>
      </c>
      <c r="U824" s="29"/>
      <c r="V824" s="29"/>
      <c r="W824" s="29"/>
      <c r="X824" s="29"/>
      <c r="Y824" s="29">
        <v>-43.138335895384998</v>
      </c>
      <c r="Z824" s="29"/>
      <c r="AA824" s="29">
        <v>1</v>
      </c>
      <c r="AB824" s="29"/>
      <c r="AC824" s="29">
        <v>-46.935699867814002</v>
      </c>
    </row>
    <row r="825" spans="11:29" x14ac:dyDescent="0.25">
      <c r="K825" s="7" t="s">
        <v>27</v>
      </c>
      <c r="M825" s="29"/>
      <c r="N825" s="29"/>
      <c r="O825" s="29">
        <v>2</v>
      </c>
      <c r="P825" s="29">
        <v>2</v>
      </c>
      <c r="Q825" s="29">
        <v>16.400000000000002</v>
      </c>
      <c r="R825" s="29"/>
      <c r="S825" s="29"/>
      <c r="T825" s="29">
        <v>2</v>
      </c>
      <c r="U825" s="29"/>
      <c r="V825" s="29"/>
      <c r="W825" s="29"/>
      <c r="X825" s="29"/>
      <c r="Y825" s="29">
        <v>-38.592857142857142</v>
      </c>
      <c r="Z825" s="29"/>
      <c r="AA825" s="29"/>
      <c r="AB825" s="29"/>
      <c r="AC825" s="29">
        <v>-16.19285714285714</v>
      </c>
    </row>
    <row r="826" spans="11:29" x14ac:dyDescent="0.25">
      <c r="K826" s="7" t="s">
        <v>26</v>
      </c>
      <c r="M826" s="29"/>
      <c r="N826" s="29"/>
      <c r="O826" s="29">
        <v>2</v>
      </c>
      <c r="P826" s="29">
        <v>2</v>
      </c>
      <c r="Q826" s="29">
        <v>3.0916666666666668</v>
      </c>
      <c r="R826" s="29"/>
      <c r="S826" s="29"/>
      <c r="T826" s="29">
        <v>2</v>
      </c>
      <c r="U826" s="29"/>
      <c r="V826" s="29"/>
      <c r="W826" s="29"/>
      <c r="X826" s="29"/>
      <c r="Y826" s="29">
        <v>-4.1071428571428577</v>
      </c>
      <c r="Z826" s="29"/>
      <c r="AA826" s="29"/>
      <c r="AB826" s="29"/>
      <c r="AC826" s="29">
        <v>4.9845238095238091</v>
      </c>
    </row>
    <row r="827" spans="11:29" x14ac:dyDescent="0.25">
      <c r="K827" s="4">
        <v>994</v>
      </c>
      <c r="L827" s="8">
        <v>23.52</v>
      </c>
      <c r="M827" s="29"/>
      <c r="N827" s="29">
        <v>88.277777777777771</v>
      </c>
      <c r="O827" s="29">
        <v>40.213998109457158</v>
      </c>
      <c r="P827" s="29">
        <v>68.310041158323415</v>
      </c>
      <c r="Q827" s="29">
        <v>61.845147330847198</v>
      </c>
      <c r="R827" s="29"/>
      <c r="S827" s="29">
        <v>10.384147646201999</v>
      </c>
      <c r="T827" s="29">
        <v>-186.89674189114601</v>
      </c>
      <c r="U827" s="29"/>
      <c r="V827" s="29"/>
      <c r="W827" s="29"/>
      <c r="X827" s="29">
        <v>3</v>
      </c>
      <c r="Y827" s="29">
        <v>-53.134958404508595</v>
      </c>
      <c r="Z827" s="29">
        <v>3</v>
      </c>
      <c r="AA827" s="29">
        <v>-61.704283508674465</v>
      </c>
      <c r="AB827" s="29"/>
      <c r="AC827" s="29">
        <v>-3.1848717817215011</v>
      </c>
    </row>
    <row r="828" spans="11:29" x14ac:dyDescent="0.25">
      <c r="K828" s="7" t="s">
        <v>5</v>
      </c>
      <c r="M828" s="29"/>
      <c r="N828" s="29"/>
      <c r="O828" s="29">
        <v>2</v>
      </c>
      <c r="P828" s="29">
        <v>2</v>
      </c>
      <c r="Q828" s="29">
        <v>1</v>
      </c>
      <c r="R828" s="29"/>
      <c r="S828" s="29"/>
      <c r="T828" s="29">
        <v>2</v>
      </c>
      <c r="U828" s="29"/>
      <c r="V828" s="29"/>
      <c r="W828" s="29"/>
      <c r="X828" s="29"/>
      <c r="Y828" s="29">
        <v>1</v>
      </c>
      <c r="Z828" s="29"/>
      <c r="AA828" s="29"/>
      <c r="AB828" s="29"/>
      <c r="AC828" s="29">
        <v>8</v>
      </c>
    </row>
    <row r="829" spans="11:29" x14ac:dyDescent="0.25">
      <c r="K829" s="7" t="s">
        <v>17</v>
      </c>
      <c r="L829" s="8">
        <v>0.53333333333333333</v>
      </c>
      <c r="M829" s="29"/>
      <c r="N829" s="29"/>
      <c r="O829" s="29">
        <v>2</v>
      </c>
      <c r="P829" s="29">
        <v>2</v>
      </c>
      <c r="Q829" s="29">
        <v>1</v>
      </c>
      <c r="R829" s="29"/>
      <c r="S829" s="29"/>
      <c r="T829" s="29">
        <v>3</v>
      </c>
      <c r="U829" s="29"/>
      <c r="V829" s="29"/>
      <c r="W829" s="29"/>
      <c r="X829" s="29"/>
      <c r="Y829" s="29">
        <v>0.50849825400956805</v>
      </c>
      <c r="Z829" s="29"/>
      <c r="AA829" s="29"/>
      <c r="AB829" s="29"/>
      <c r="AC829" s="29">
        <v>9.0418315873429016</v>
      </c>
    </row>
    <row r="830" spans="11:29" x14ac:dyDescent="0.25">
      <c r="K830" s="7" t="s">
        <v>0</v>
      </c>
      <c r="M830" s="29"/>
      <c r="N830" s="29"/>
      <c r="O830" s="29">
        <v>2</v>
      </c>
      <c r="P830" s="29">
        <v>1.6153556415247308</v>
      </c>
      <c r="Q830" s="29">
        <v>2.223892247575932</v>
      </c>
      <c r="R830" s="29"/>
      <c r="S830" s="29"/>
      <c r="T830" s="29">
        <v>-74.7</v>
      </c>
      <c r="U830" s="29"/>
      <c r="V830" s="29"/>
      <c r="W830" s="29"/>
      <c r="X830" s="29"/>
      <c r="Y830" s="29">
        <v>0.54975324216356947</v>
      </c>
      <c r="Z830" s="29"/>
      <c r="AA830" s="29"/>
      <c r="AB830" s="29"/>
      <c r="AC830" s="29">
        <v>-68.310998868735766</v>
      </c>
    </row>
    <row r="831" spans="11:29" x14ac:dyDescent="0.25">
      <c r="K831" s="7" t="s">
        <v>3</v>
      </c>
      <c r="M831" s="29"/>
      <c r="N831" s="29">
        <v>8.7222222222222214</v>
      </c>
      <c r="O831" s="29">
        <v>2.4375883972154999</v>
      </c>
      <c r="P831" s="29">
        <v>4.3119014355916354</v>
      </c>
      <c r="Q831" s="29">
        <v>33.179899388568785</v>
      </c>
      <c r="R831" s="29"/>
      <c r="S831" s="29"/>
      <c r="T831" s="29">
        <v>-38.733639197016267</v>
      </c>
      <c r="U831" s="29"/>
      <c r="V831" s="29"/>
      <c r="W831" s="29"/>
      <c r="X831" s="29"/>
      <c r="Y831" s="29">
        <v>0.96607745685516144</v>
      </c>
      <c r="Z831" s="29"/>
      <c r="AA831" s="29"/>
      <c r="AB831" s="29"/>
      <c r="AC831" s="29">
        <v>10.884049703437038</v>
      </c>
    </row>
    <row r="832" spans="11:29" x14ac:dyDescent="0.25">
      <c r="K832" s="7" t="s">
        <v>2</v>
      </c>
      <c r="M832" s="29"/>
      <c r="N832" s="29"/>
      <c r="O832" s="29">
        <v>4.0357205880522971</v>
      </c>
      <c r="P832" s="29">
        <v>8.4545537458158364</v>
      </c>
      <c r="Q832" s="29">
        <v>1.6997202303777286</v>
      </c>
      <c r="R832" s="29"/>
      <c r="S832" s="29">
        <v>1</v>
      </c>
      <c r="T832" s="29">
        <v>5.2811316938940385</v>
      </c>
      <c r="U832" s="29"/>
      <c r="V832" s="29"/>
      <c r="W832" s="29"/>
      <c r="X832" s="29"/>
      <c r="Y832" s="29">
        <v>-1.5542647685887383</v>
      </c>
      <c r="Z832" s="29"/>
      <c r="AA832" s="29">
        <v>1</v>
      </c>
      <c r="AB832" s="29"/>
      <c r="AC832" s="29">
        <v>19.916861489551163</v>
      </c>
    </row>
    <row r="833" spans="11:29" x14ac:dyDescent="0.25">
      <c r="K833" s="7" t="s">
        <v>8</v>
      </c>
      <c r="L833" s="8">
        <v>22.986666666666665</v>
      </c>
      <c r="M833" s="29"/>
      <c r="N833" s="29">
        <v>79.555555555555543</v>
      </c>
      <c r="O833" s="29">
        <v>4.5001852081352354</v>
      </c>
      <c r="P833" s="29">
        <v>7.7773710928564705</v>
      </c>
      <c r="Q833" s="29">
        <v>-27.152242477874154</v>
      </c>
      <c r="R833" s="29"/>
      <c r="S833" s="29">
        <v>1</v>
      </c>
      <c r="T833" s="29">
        <v>-111.62589496983628</v>
      </c>
      <c r="U833" s="29"/>
      <c r="V833" s="29"/>
      <c r="W833" s="29"/>
      <c r="X833" s="29"/>
      <c r="Y833" s="29">
        <v>-41.590272093341618</v>
      </c>
      <c r="Z833" s="29"/>
      <c r="AA833" s="29">
        <v>2</v>
      </c>
      <c r="AB833" s="29"/>
      <c r="AC833" s="29">
        <v>-62.548631017838147</v>
      </c>
    </row>
    <row r="834" spans="11:29" x14ac:dyDescent="0.25">
      <c r="K834" s="7" t="s">
        <v>7</v>
      </c>
      <c r="M834" s="29"/>
      <c r="N834" s="29"/>
      <c r="O834" s="29">
        <v>3.5548029155735374</v>
      </c>
      <c r="P834" s="29">
        <v>5.7009523553338246</v>
      </c>
      <c r="Q834" s="29">
        <v>20.73502743476914</v>
      </c>
      <c r="R834" s="29"/>
      <c r="S834" s="29">
        <v>1</v>
      </c>
      <c r="T834" s="29">
        <v>5.4341881709962045</v>
      </c>
      <c r="U834" s="29"/>
      <c r="V834" s="29"/>
      <c r="W834" s="29"/>
      <c r="X834" s="29"/>
      <c r="Y834" s="29">
        <v>1.0911622179234057</v>
      </c>
      <c r="Z834" s="29"/>
      <c r="AA834" s="29">
        <v>-3.4545454545454541</v>
      </c>
      <c r="AB834" s="29"/>
      <c r="AC834" s="29">
        <v>34.061587640050654</v>
      </c>
    </row>
    <row r="835" spans="11:29" x14ac:dyDescent="0.25">
      <c r="K835" s="7" t="s">
        <v>20</v>
      </c>
      <c r="M835" s="29"/>
      <c r="N835" s="29"/>
      <c r="O835" s="29">
        <v>3.9313584624395017</v>
      </c>
      <c r="P835" s="29">
        <v>9.6538934010149084</v>
      </c>
      <c r="Q835" s="29">
        <v>10.345712414538108</v>
      </c>
      <c r="R835" s="29"/>
      <c r="S835" s="29">
        <v>0.87435534599016518</v>
      </c>
      <c r="T835" s="29">
        <v>5.5240618819966674</v>
      </c>
      <c r="U835" s="29"/>
      <c r="V835" s="29"/>
      <c r="W835" s="29"/>
      <c r="X835" s="29"/>
      <c r="Y835" s="29">
        <v>-31.317034726597708</v>
      </c>
      <c r="Z835" s="29"/>
      <c r="AA835" s="29">
        <v>-62.415492164662808</v>
      </c>
      <c r="AB835" s="29"/>
      <c r="AC835" s="29">
        <v>-63.403145385281164</v>
      </c>
    </row>
    <row r="836" spans="11:29" x14ac:dyDescent="0.25">
      <c r="K836" s="7" t="s">
        <v>19</v>
      </c>
      <c r="M836" s="29"/>
      <c r="N836" s="29"/>
      <c r="O836" s="29">
        <v>3.7950765031000877</v>
      </c>
      <c r="P836" s="29">
        <v>9.3192377036232852</v>
      </c>
      <c r="Q836" s="29">
        <v>9.7322903955074374</v>
      </c>
      <c r="R836" s="29"/>
      <c r="S836" s="29">
        <v>0.50979230021183464</v>
      </c>
      <c r="T836" s="29">
        <v>4.3672336448003364</v>
      </c>
      <c r="U836" s="29"/>
      <c r="V836" s="29"/>
      <c r="W836" s="29"/>
      <c r="X836" s="29"/>
      <c r="Y836" s="29">
        <v>4.1961307086587105</v>
      </c>
      <c r="Z836" s="29"/>
      <c r="AA836" s="29">
        <v>-1.8342458894662013</v>
      </c>
      <c r="AB836" s="29"/>
      <c r="AC836" s="29">
        <v>30.085515366435494</v>
      </c>
    </row>
    <row r="837" spans="11:29" x14ac:dyDescent="0.25">
      <c r="K837" s="7" t="s">
        <v>27</v>
      </c>
      <c r="M837" s="29"/>
      <c r="N837" s="29"/>
      <c r="O837" s="29">
        <v>3.9485051389899666</v>
      </c>
      <c r="P837" s="29">
        <v>6.5391259778193698</v>
      </c>
      <c r="Q837" s="29">
        <v>3.956161345508066</v>
      </c>
      <c r="R837" s="29"/>
      <c r="S837" s="29">
        <v>1</v>
      </c>
      <c r="T837" s="29">
        <v>4.2422676309982457</v>
      </c>
      <c r="U837" s="29"/>
      <c r="V837" s="29"/>
      <c r="W837" s="29"/>
      <c r="X837" s="29"/>
      <c r="Y837" s="29">
        <v>5.9130333993607564</v>
      </c>
      <c r="Z837" s="29"/>
      <c r="AA837" s="29">
        <v>1</v>
      </c>
      <c r="AB837" s="29"/>
      <c r="AC837" s="29">
        <v>26.599093492676403</v>
      </c>
    </row>
    <row r="838" spans="11:29" x14ac:dyDescent="0.25">
      <c r="K838" s="7" t="s">
        <v>26</v>
      </c>
      <c r="M838" s="29"/>
      <c r="N838" s="29"/>
      <c r="O838" s="29">
        <v>2.509115363768653</v>
      </c>
      <c r="P838" s="29">
        <v>4.7058027119246972</v>
      </c>
      <c r="Q838" s="29">
        <v>2.0456323006456998</v>
      </c>
      <c r="R838" s="29"/>
      <c r="S838" s="29">
        <v>1</v>
      </c>
      <c r="T838" s="29">
        <v>2.7366341324481454</v>
      </c>
      <c r="U838" s="29"/>
      <c r="V838" s="29"/>
      <c r="W838" s="29"/>
      <c r="X838" s="29">
        <v>1</v>
      </c>
      <c r="Y838" s="29">
        <v>4.5796387039954594</v>
      </c>
      <c r="Z838" s="29">
        <v>1</v>
      </c>
      <c r="AA838" s="29"/>
      <c r="AB838" s="29"/>
      <c r="AC838" s="29">
        <v>19.576823212782656</v>
      </c>
    </row>
    <row r="839" spans="11:29" x14ac:dyDescent="0.25">
      <c r="K839" s="7" t="s">
        <v>25</v>
      </c>
      <c r="M839" s="29"/>
      <c r="N839" s="29"/>
      <c r="O839" s="29">
        <v>2.5016455321823861</v>
      </c>
      <c r="P839" s="29">
        <v>3.2318470928186622</v>
      </c>
      <c r="Q839" s="29">
        <v>2.0790540512304534</v>
      </c>
      <c r="R839" s="29"/>
      <c r="S839" s="29">
        <v>2</v>
      </c>
      <c r="T839" s="29">
        <v>2.5772751205729536</v>
      </c>
      <c r="U839" s="29"/>
      <c r="V839" s="29"/>
      <c r="W839" s="29"/>
      <c r="X839" s="29">
        <v>1</v>
      </c>
      <c r="Y839" s="29">
        <v>1.5223192010528344</v>
      </c>
      <c r="Z839" s="29">
        <v>1</v>
      </c>
      <c r="AA839" s="29">
        <v>1</v>
      </c>
      <c r="AB839" s="29"/>
      <c r="AC839" s="29">
        <v>16.912140997857289</v>
      </c>
    </row>
    <row r="840" spans="11:29" x14ac:dyDescent="0.25">
      <c r="K840" s="7" t="s">
        <v>23</v>
      </c>
      <c r="M840" s="29"/>
      <c r="N840" s="29"/>
      <c r="O840" s="29">
        <v>3</v>
      </c>
      <c r="P840" s="29">
        <v>3</v>
      </c>
      <c r="Q840" s="29">
        <v>1</v>
      </c>
      <c r="R840" s="29"/>
      <c r="S840" s="29">
        <v>2</v>
      </c>
      <c r="T840" s="29">
        <v>3</v>
      </c>
      <c r="U840" s="29"/>
      <c r="V840" s="29"/>
      <c r="W840" s="29"/>
      <c r="X840" s="29">
        <v>1</v>
      </c>
      <c r="Y840" s="29">
        <v>1</v>
      </c>
      <c r="Z840" s="29">
        <v>1</v>
      </c>
      <c r="AA840" s="29">
        <v>1</v>
      </c>
      <c r="AB840" s="29"/>
      <c r="AC840" s="29">
        <v>16</v>
      </c>
    </row>
    <row r="841" spans="11:29" x14ac:dyDescent="0.25">
      <c r="K841" s="4">
        <v>995</v>
      </c>
      <c r="M841" s="29"/>
      <c r="N841" s="29"/>
      <c r="O841" s="29">
        <v>2</v>
      </c>
      <c r="P841" s="29">
        <v>2</v>
      </c>
      <c r="Q841" s="29"/>
      <c r="R841" s="29"/>
      <c r="S841" s="29"/>
      <c r="T841" s="29">
        <v>2</v>
      </c>
      <c r="U841" s="29"/>
      <c r="V841" s="29"/>
      <c r="W841" s="29"/>
      <c r="X841" s="29"/>
      <c r="Y841" s="29">
        <v>2</v>
      </c>
      <c r="Z841" s="29"/>
      <c r="AA841" s="29"/>
      <c r="AB841" s="29"/>
      <c r="AC841" s="29">
        <v>8</v>
      </c>
    </row>
    <row r="842" spans="11:29" x14ac:dyDescent="0.25">
      <c r="K842" s="7" t="s">
        <v>12</v>
      </c>
      <c r="M842" s="29"/>
      <c r="N842" s="29"/>
      <c r="O842" s="29">
        <v>1</v>
      </c>
      <c r="P842" s="29">
        <v>1</v>
      </c>
      <c r="Q842" s="29"/>
      <c r="R842" s="29"/>
      <c r="S842" s="29"/>
      <c r="T842" s="29">
        <v>1</v>
      </c>
      <c r="U842" s="29"/>
      <c r="V842" s="29"/>
      <c r="W842" s="29"/>
      <c r="X842" s="29"/>
      <c r="Y842" s="29">
        <v>1</v>
      </c>
      <c r="Z842" s="29"/>
      <c r="AA842" s="29"/>
      <c r="AB842" s="29"/>
      <c r="AC842" s="29">
        <v>4</v>
      </c>
    </row>
    <row r="843" spans="11:29" x14ac:dyDescent="0.25">
      <c r="K843" s="7" t="s">
        <v>10</v>
      </c>
      <c r="M843" s="29"/>
      <c r="N843" s="29"/>
      <c r="O843" s="29">
        <v>1</v>
      </c>
      <c r="P843" s="29">
        <v>1</v>
      </c>
      <c r="Q843" s="29"/>
      <c r="R843" s="29"/>
      <c r="S843" s="29"/>
      <c r="T843" s="29">
        <v>1</v>
      </c>
      <c r="U843" s="29"/>
      <c r="V843" s="29"/>
      <c r="W843" s="29"/>
      <c r="X843" s="29"/>
      <c r="Y843" s="29">
        <v>1</v>
      </c>
      <c r="Z843" s="29"/>
      <c r="AA843" s="29"/>
      <c r="AB843" s="29"/>
      <c r="AC843" s="29">
        <v>4</v>
      </c>
    </row>
    <row r="844" spans="11:29" x14ac:dyDescent="0.25">
      <c r="K844" s="4">
        <v>996</v>
      </c>
      <c r="L844" s="8">
        <v>2.3866666666666667</v>
      </c>
      <c r="M844" s="29"/>
      <c r="N844" s="29"/>
      <c r="O844" s="29">
        <v>5</v>
      </c>
      <c r="P844" s="29">
        <v>5</v>
      </c>
      <c r="Q844" s="29"/>
      <c r="R844" s="29"/>
      <c r="S844" s="29"/>
      <c r="T844" s="29">
        <v>5</v>
      </c>
      <c r="U844" s="29"/>
      <c r="V844" s="29"/>
      <c r="W844" s="29"/>
      <c r="X844" s="29"/>
      <c r="Y844" s="29">
        <v>1</v>
      </c>
      <c r="Z844" s="29"/>
      <c r="AA844" s="29"/>
      <c r="AB844" s="29"/>
      <c r="AC844" s="29">
        <v>18.386666666666667</v>
      </c>
    </row>
    <row r="845" spans="11:29" x14ac:dyDescent="0.25">
      <c r="K845" s="7" t="s">
        <v>12</v>
      </c>
      <c r="M845" s="29"/>
      <c r="N845" s="29"/>
      <c r="O845" s="29">
        <v>1</v>
      </c>
      <c r="P845" s="29">
        <v>1</v>
      </c>
      <c r="Q845" s="29"/>
      <c r="R845" s="29"/>
      <c r="S845" s="29"/>
      <c r="T845" s="29">
        <v>1</v>
      </c>
      <c r="U845" s="29"/>
      <c r="V845" s="29"/>
      <c r="W845" s="29"/>
      <c r="X845" s="29"/>
      <c r="Y845" s="29">
        <v>1</v>
      </c>
      <c r="Z845" s="29"/>
      <c r="AA845" s="29"/>
      <c r="AB845" s="29"/>
      <c r="AC845" s="29">
        <v>4</v>
      </c>
    </row>
    <row r="846" spans="11:29" x14ac:dyDescent="0.25">
      <c r="K846" s="7" t="s">
        <v>10</v>
      </c>
      <c r="M846" s="29"/>
      <c r="N846" s="29"/>
      <c r="O846" s="29">
        <v>1</v>
      </c>
      <c r="P846" s="29">
        <v>1</v>
      </c>
      <c r="Q846" s="29"/>
      <c r="R846" s="29"/>
      <c r="S846" s="29"/>
      <c r="T846" s="29">
        <v>1</v>
      </c>
      <c r="U846" s="29"/>
      <c r="V846" s="29"/>
      <c r="W846" s="29"/>
      <c r="X846" s="29"/>
      <c r="Y846" s="29"/>
      <c r="Z846" s="29"/>
      <c r="AA846" s="29"/>
      <c r="AB846" s="29"/>
      <c r="AC846" s="29">
        <v>3</v>
      </c>
    </row>
    <row r="847" spans="11:29" x14ac:dyDescent="0.25">
      <c r="K847" s="7" t="s">
        <v>9</v>
      </c>
      <c r="M847" s="29"/>
      <c r="N847" s="29"/>
      <c r="O847" s="29">
        <v>1</v>
      </c>
      <c r="P847" s="29">
        <v>1</v>
      </c>
      <c r="Q847" s="29"/>
      <c r="R847" s="29"/>
      <c r="S847" s="29"/>
      <c r="T847" s="29">
        <v>1</v>
      </c>
      <c r="U847" s="29"/>
      <c r="V847" s="29"/>
      <c r="W847" s="29"/>
      <c r="X847" s="29"/>
      <c r="Y847" s="29"/>
      <c r="Z847" s="29"/>
      <c r="AA847" s="29"/>
      <c r="AB847" s="29"/>
      <c r="AC847" s="29">
        <v>3</v>
      </c>
    </row>
    <row r="848" spans="11:29" x14ac:dyDescent="0.25">
      <c r="K848" s="7" t="s">
        <v>5</v>
      </c>
      <c r="M848" s="29"/>
      <c r="N848" s="29"/>
      <c r="O848" s="29">
        <v>1</v>
      </c>
      <c r="P848" s="29">
        <v>1</v>
      </c>
      <c r="Q848" s="29"/>
      <c r="R848" s="29"/>
      <c r="S848" s="29"/>
      <c r="T848" s="29">
        <v>1</v>
      </c>
      <c r="U848" s="29"/>
      <c r="V848" s="29"/>
      <c r="W848" s="29"/>
      <c r="X848" s="29"/>
      <c r="Y848" s="29"/>
      <c r="Z848" s="29"/>
      <c r="AA848" s="29"/>
      <c r="AB848" s="29"/>
      <c r="AC848" s="29">
        <v>3</v>
      </c>
    </row>
    <row r="849" spans="11:29" x14ac:dyDescent="0.25">
      <c r="K849" s="7" t="s">
        <v>17</v>
      </c>
      <c r="L849" s="8">
        <v>2.3866666666666667</v>
      </c>
      <c r="M849" s="29"/>
      <c r="N849" s="29"/>
      <c r="O849" s="29">
        <v>1</v>
      </c>
      <c r="P849" s="29">
        <v>1</v>
      </c>
      <c r="Q849" s="29"/>
      <c r="R849" s="29"/>
      <c r="S849" s="29"/>
      <c r="T849" s="29">
        <v>1</v>
      </c>
      <c r="U849" s="29"/>
      <c r="V849" s="29"/>
      <c r="W849" s="29"/>
      <c r="X849" s="29"/>
      <c r="Y849" s="29"/>
      <c r="Z849" s="29"/>
      <c r="AA849" s="29"/>
      <c r="AB849" s="29"/>
      <c r="AC849" s="29">
        <v>5.3866666666666667</v>
      </c>
    </row>
    <row r="850" spans="11:29" x14ac:dyDescent="0.25">
      <c r="K850" s="4">
        <v>997</v>
      </c>
      <c r="M850" s="29"/>
      <c r="N850" s="29">
        <v>170.66666666666669</v>
      </c>
      <c r="O850" s="29">
        <v>34.898338568588564</v>
      </c>
      <c r="P850" s="29">
        <v>51.94195596285504</v>
      </c>
      <c r="Q850" s="29">
        <v>-446.54761635054967</v>
      </c>
      <c r="R850" s="29"/>
      <c r="S850" s="29">
        <v>12</v>
      </c>
      <c r="T850" s="29">
        <v>-25.029834592937892</v>
      </c>
      <c r="U850" s="29"/>
      <c r="V850" s="29"/>
      <c r="W850" s="29"/>
      <c r="X850" s="29">
        <v>9.0767255709760626</v>
      </c>
      <c r="Y850" s="29">
        <v>-98.179699398900311</v>
      </c>
      <c r="Z850" s="29">
        <v>5.9110556816449042</v>
      </c>
      <c r="AA850" s="29">
        <v>9.1616067738545901</v>
      </c>
      <c r="AB850" s="29"/>
      <c r="AC850" s="29">
        <v>-276.10080111780201</v>
      </c>
    </row>
    <row r="851" spans="11:29" x14ac:dyDescent="0.25">
      <c r="K851" s="7" t="s">
        <v>21</v>
      </c>
      <c r="M851" s="29"/>
      <c r="N851" s="29"/>
      <c r="O851" s="29">
        <v>1</v>
      </c>
      <c r="P851" s="29">
        <v>1.0932671380482324</v>
      </c>
      <c r="Q851" s="29"/>
      <c r="R851" s="29"/>
      <c r="S851" s="29">
        <v>2</v>
      </c>
      <c r="T851" s="29">
        <v>0.51233300189161246</v>
      </c>
      <c r="U851" s="29"/>
      <c r="V851" s="29"/>
      <c r="W851" s="29"/>
      <c r="X851" s="29">
        <v>1.5632763453327816</v>
      </c>
      <c r="Y851" s="29">
        <v>1.351061804531857</v>
      </c>
      <c r="Z851" s="29">
        <v>0.60416235447719768</v>
      </c>
      <c r="AA851" s="29">
        <v>1</v>
      </c>
      <c r="AB851" s="29"/>
      <c r="AC851" s="29">
        <v>9.1241006442816808</v>
      </c>
    </row>
    <row r="852" spans="11:29" x14ac:dyDescent="0.25">
      <c r="K852" s="7" t="s">
        <v>24</v>
      </c>
      <c r="M852" s="29"/>
      <c r="N852" s="29"/>
      <c r="O852" s="29">
        <v>1</v>
      </c>
      <c r="P852" s="29">
        <v>1</v>
      </c>
      <c r="Q852" s="29"/>
      <c r="R852" s="29"/>
      <c r="S852" s="29">
        <v>2</v>
      </c>
      <c r="T852" s="29">
        <v>1</v>
      </c>
      <c r="U852" s="29"/>
      <c r="V852" s="29"/>
      <c r="W852" s="29"/>
      <c r="X852" s="29">
        <v>1.7356229131040206</v>
      </c>
      <c r="Y852" s="29">
        <v>1</v>
      </c>
      <c r="Z852" s="29">
        <v>0.67076945723392112</v>
      </c>
      <c r="AA852" s="29"/>
      <c r="AB852" s="29"/>
      <c r="AC852" s="29">
        <v>8.406392370337942</v>
      </c>
    </row>
    <row r="853" spans="11:29" x14ac:dyDescent="0.25">
      <c r="K853" s="7" t="s">
        <v>28</v>
      </c>
      <c r="M853" s="29"/>
      <c r="N853" s="29"/>
      <c r="O853" s="29"/>
      <c r="P853" s="29"/>
      <c r="Q853" s="29"/>
      <c r="R853" s="29"/>
      <c r="S853" s="29">
        <v>1</v>
      </c>
      <c r="T853" s="29"/>
      <c r="U853" s="29"/>
      <c r="V853" s="29"/>
      <c r="W853" s="29"/>
      <c r="X853" s="29">
        <v>1</v>
      </c>
      <c r="Y853" s="29"/>
      <c r="Z853" s="29">
        <v>1</v>
      </c>
      <c r="AA853" s="29"/>
      <c r="AB853" s="29"/>
      <c r="AC853" s="29">
        <v>3</v>
      </c>
    </row>
    <row r="854" spans="11:29" x14ac:dyDescent="0.25">
      <c r="K854" s="7" t="s">
        <v>17</v>
      </c>
      <c r="M854" s="29"/>
      <c r="N854" s="29"/>
      <c r="O854" s="29">
        <v>1</v>
      </c>
      <c r="P854" s="29">
        <v>1</v>
      </c>
      <c r="Q854" s="29"/>
      <c r="R854" s="29"/>
      <c r="S854" s="29"/>
      <c r="T854" s="29">
        <v>1</v>
      </c>
      <c r="U854" s="29"/>
      <c r="V854" s="29"/>
      <c r="W854" s="29"/>
      <c r="X854" s="29"/>
      <c r="Y854" s="29">
        <v>1</v>
      </c>
      <c r="Z854" s="29"/>
      <c r="AA854" s="29"/>
      <c r="AB854" s="29"/>
      <c r="AC854" s="29">
        <v>4</v>
      </c>
    </row>
    <row r="855" spans="11:29" x14ac:dyDescent="0.25">
      <c r="K855" s="7" t="s">
        <v>0</v>
      </c>
      <c r="M855" s="29"/>
      <c r="N855" s="29"/>
      <c r="O855" s="29">
        <v>2</v>
      </c>
      <c r="P855" s="29">
        <v>1.9072885574420764</v>
      </c>
      <c r="Q855" s="29">
        <v>-318.17592302947861</v>
      </c>
      <c r="R855" s="29"/>
      <c r="S855" s="29"/>
      <c r="T855" s="29">
        <v>3</v>
      </c>
      <c r="U855" s="29"/>
      <c r="V855" s="29"/>
      <c r="W855" s="29"/>
      <c r="X855" s="29"/>
      <c r="Y855" s="29">
        <v>1.1212290875560165</v>
      </c>
      <c r="Z855" s="29"/>
      <c r="AA855" s="29"/>
      <c r="AB855" s="29"/>
      <c r="AC855" s="29">
        <v>-310.14740538448052</v>
      </c>
    </row>
    <row r="856" spans="11:29" x14ac:dyDescent="0.25">
      <c r="K856" s="7" t="s">
        <v>3</v>
      </c>
      <c r="M856" s="29"/>
      <c r="N856" s="29">
        <v>11</v>
      </c>
      <c r="O856" s="29">
        <v>2.1589844127098732</v>
      </c>
      <c r="P856" s="29">
        <v>3.536057124163464</v>
      </c>
      <c r="Q856" s="29">
        <v>8.1460594734890961</v>
      </c>
      <c r="R856" s="29"/>
      <c r="S856" s="29"/>
      <c r="T856" s="29">
        <v>2.3337163867055328</v>
      </c>
      <c r="U856" s="29"/>
      <c r="V856" s="29"/>
      <c r="W856" s="29"/>
      <c r="X856" s="29"/>
      <c r="Y856" s="29">
        <v>3.5171134037882972</v>
      </c>
      <c r="Z856" s="29"/>
      <c r="AA856" s="29"/>
      <c r="AB856" s="29"/>
      <c r="AC856" s="29">
        <v>30.691930800856262</v>
      </c>
    </row>
    <row r="857" spans="11:29" x14ac:dyDescent="0.25">
      <c r="K857" s="7" t="s">
        <v>2</v>
      </c>
      <c r="M857" s="29"/>
      <c r="N857" s="29">
        <v>72</v>
      </c>
      <c r="O857" s="29">
        <v>2.7896543561134406</v>
      </c>
      <c r="P857" s="29">
        <v>2.7818814003855517</v>
      </c>
      <c r="Q857" s="29">
        <v>-7.876079146375381E-2</v>
      </c>
      <c r="R857" s="29"/>
      <c r="S857" s="29"/>
      <c r="T857" s="29">
        <v>-4.5243552204591531</v>
      </c>
      <c r="U857" s="29"/>
      <c r="V857" s="29"/>
      <c r="W857" s="29"/>
      <c r="X857" s="29"/>
      <c r="Y857" s="29">
        <v>-56.210230497656568</v>
      </c>
      <c r="Z857" s="29"/>
      <c r="AA857" s="29"/>
      <c r="AB857" s="29"/>
      <c r="AC857" s="29">
        <v>16.758189246919528</v>
      </c>
    </row>
    <row r="858" spans="11:29" x14ac:dyDescent="0.25">
      <c r="K858" s="7" t="s">
        <v>8</v>
      </c>
      <c r="M858" s="29"/>
      <c r="N858" s="29">
        <v>87.666666666666671</v>
      </c>
      <c r="O858" s="29">
        <v>3.5900819776216157</v>
      </c>
      <c r="P858" s="29"/>
      <c r="Q858" s="29">
        <v>-140.36111688258967</v>
      </c>
      <c r="R858" s="29"/>
      <c r="S858" s="29"/>
      <c r="T858" s="29">
        <v>-53.328334749522057</v>
      </c>
      <c r="U858" s="29"/>
      <c r="V858" s="29"/>
      <c r="W858" s="29"/>
      <c r="X858" s="29"/>
      <c r="Y858" s="29">
        <v>6.3366243805650369E-2</v>
      </c>
      <c r="Z858" s="29"/>
      <c r="AA858" s="29">
        <v>2.2727272727272725</v>
      </c>
      <c r="AB858" s="29"/>
      <c r="AC858" s="29">
        <v>-100.09660947129052</v>
      </c>
    </row>
    <row r="859" spans="11:29" x14ac:dyDescent="0.25">
      <c r="K859" s="7" t="s">
        <v>7</v>
      </c>
      <c r="M859" s="29"/>
      <c r="N859" s="29"/>
      <c r="O859" s="29">
        <v>2.7605084297708906</v>
      </c>
      <c r="P859" s="29">
        <v>6.7787393004794785</v>
      </c>
      <c r="Q859" s="29">
        <v>1.1888040087049454</v>
      </c>
      <c r="R859" s="29"/>
      <c r="S859" s="29"/>
      <c r="T859" s="29">
        <v>4.1766909787990736</v>
      </c>
      <c r="U859" s="29"/>
      <c r="V859" s="29"/>
      <c r="W859" s="29"/>
      <c r="X859" s="29"/>
      <c r="Y859" s="29">
        <v>1.5704521729800796</v>
      </c>
      <c r="Z859" s="29"/>
      <c r="AA859" s="29">
        <v>3.2727272727272725</v>
      </c>
      <c r="AB859" s="29"/>
      <c r="AC859" s="29">
        <v>19.747922163461741</v>
      </c>
    </row>
    <row r="860" spans="11:29" x14ac:dyDescent="0.25">
      <c r="K860" s="7" t="s">
        <v>20</v>
      </c>
      <c r="M860" s="29"/>
      <c r="N860" s="29"/>
      <c r="O860" s="29">
        <v>2.3269109740156253</v>
      </c>
      <c r="P860" s="29"/>
      <c r="Q860" s="29">
        <v>0.73332087078832031</v>
      </c>
      <c r="R860" s="29"/>
      <c r="S860" s="29"/>
      <c r="T860" s="29">
        <v>2.6777230672095769</v>
      </c>
      <c r="U860" s="29"/>
      <c r="V860" s="29"/>
      <c r="W860" s="29"/>
      <c r="X860" s="29"/>
      <c r="Y860" s="29">
        <v>-25.580795007573236</v>
      </c>
      <c r="Z860" s="29"/>
      <c r="AA860" s="29"/>
      <c r="AB860" s="29"/>
      <c r="AC860" s="29">
        <v>-19.842840095559716</v>
      </c>
    </row>
    <row r="861" spans="11:29" x14ac:dyDescent="0.25">
      <c r="K861" s="7" t="s">
        <v>19</v>
      </c>
      <c r="M861" s="29"/>
      <c r="N861" s="29"/>
      <c r="O861" s="29">
        <v>2.11031868012922</v>
      </c>
      <c r="P861" s="29">
        <v>5.1821251546459504</v>
      </c>
      <c r="Q861" s="29">
        <v>1</v>
      </c>
      <c r="R861" s="29"/>
      <c r="S861" s="29"/>
      <c r="T861" s="29">
        <v>2.4284766680151186</v>
      </c>
      <c r="U861" s="29"/>
      <c r="V861" s="29"/>
      <c r="W861" s="29"/>
      <c r="X861" s="29"/>
      <c r="Y861" s="29">
        <v>-56.849656841122481</v>
      </c>
      <c r="Z861" s="29"/>
      <c r="AA861" s="29"/>
      <c r="AB861" s="29"/>
      <c r="AC861" s="29">
        <v>-46.128736338332189</v>
      </c>
    </row>
    <row r="862" spans="11:29" x14ac:dyDescent="0.25">
      <c r="K862" s="7" t="s">
        <v>27</v>
      </c>
      <c r="M862" s="29"/>
      <c r="N862" s="29"/>
      <c r="O862" s="29">
        <v>3.4290180683291509</v>
      </c>
      <c r="P862" s="29">
        <v>6.673684686809553</v>
      </c>
      <c r="Q862" s="29">
        <v>1</v>
      </c>
      <c r="R862" s="29"/>
      <c r="S862" s="29">
        <v>1</v>
      </c>
      <c r="T862" s="29">
        <v>3.7952241339982344</v>
      </c>
      <c r="U862" s="29"/>
      <c r="V862" s="29"/>
      <c r="W862" s="29"/>
      <c r="X862" s="29">
        <v>1</v>
      </c>
      <c r="Y862" s="29">
        <v>7.3712225224749455</v>
      </c>
      <c r="Z862" s="29">
        <v>1</v>
      </c>
      <c r="AA862" s="29"/>
      <c r="AB862" s="29"/>
      <c r="AC862" s="29">
        <v>25.269149411611885</v>
      </c>
    </row>
    <row r="863" spans="11:29" x14ac:dyDescent="0.25">
      <c r="K863" s="7" t="s">
        <v>26</v>
      </c>
      <c r="M863" s="29"/>
      <c r="N863" s="29"/>
      <c r="O863" s="29">
        <v>4.8409205586777269</v>
      </c>
      <c r="P863" s="29">
        <v>10.431812944432565</v>
      </c>
      <c r="Q863" s="29"/>
      <c r="R863" s="29"/>
      <c r="S863" s="29">
        <v>2</v>
      </c>
      <c r="T863" s="29">
        <v>5.4199892880052145</v>
      </c>
      <c r="U863" s="29"/>
      <c r="V863" s="29"/>
      <c r="W863" s="29"/>
      <c r="X863" s="29">
        <v>1</v>
      </c>
      <c r="Y863" s="29">
        <v>11.655854066428367</v>
      </c>
      <c r="Z863" s="29">
        <v>1</v>
      </c>
      <c r="AA863" s="29"/>
      <c r="AB863" s="29"/>
      <c r="AC863" s="29">
        <v>36.348576857543875</v>
      </c>
    </row>
    <row r="864" spans="11:29" x14ac:dyDescent="0.25">
      <c r="K864" s="7" t="s">
        <v>25</v>
      </c>
      <c r="M864" s="29"/>
      <c r="N864" s="29"/>
      <c r="O864" s="29">
        <v>3.771928490156073</v>
      </c>
      <c r="P864" s="29">
        <v>7.8067825447282591</v>
      </c>
      <c r="Q864" s="29"/>
      <c r="R864" s="29"/>
      <c r="S864" s="29">
        <v>2</v>
      </c>
      <c r="T864" s="29">
        <v>4.1898327618169064</v>
      </c>
      <c r="U864" s="29"/>
      <c r="V864" s="29"/>
      <c r="W864" s="29"/>
      <c r="X864" s="29">
        <v>1.131849215158615</v>
      </c>
      <c r="Y864" s="29">
        <v>8.4118360352022084</v>
      </c>
      <c r="Z864" s="29">
        <v>1</v>
      </c>
      <c r="AA864" s="29">
        <v>1</v>
      </c>
      <c r="AB864" s="29"/>
      <c r="AC864" s="29">
        <v>29.312229047062061</v>
      </c>
    </row>
    <row r="865" spans="11:29" x14ac:dyDescent="0.25">
      <c r="K865" s="7" t="s">
        <v>23</v>
      </c>
      <c r="M865" s="29"/>
      <c r="N865" s="29"/>
      <c r="O865" s="29">
        <v>2.1200126210649426</v>
      </c>
      <c r="P865" s="29">
        <v>3.7503171117199159</v>
      </c>
      <c r="Q865" s="29"/>
      <c r="R865" s="29"/>
      <c r="S865" s="29">
        <v>2</v>
      </c>
      <c r="T865" s="29">
        <v>2.2888690906020526</v>
      </c>
      <c r="U865" s="29"/>
      <c r="V865" s="29"/>
      <c r="W865" s="29"/>
      <c r="X865" s="29">
        <v>1.6459770973806451</v>
      </c>
      <c r="Y865" s="29">
        <v>3.3988476106845358</v>
      </c>
      <c r="Z865" s="29">
        <v>0.63612386993378567</v>
      </c>
      <c r="AA865" s="29">
        <v>1.6161522284000449</v>
      </c>
      <c r="AB865" s="29"/>
      <c r="AC865" s="29">
        <v>17.456299629785921</v>
      </c>
    </row>
    <row r="866" spans="11:29" x14ac:dyDescent="0.25">
      <c r="K866" s="4">
        <v>998</v>
      </c>
      <c r="L866" s="8">
        <v>10.986666666666666</v>
      </c>
      <c r="M866" s="29"/>
      <c r="N866" s="29">
        <v>252.84444444444446</v>
      </c>
      <c r="O866" s="29">
        <v>23.901796891297689</v>
      </c>
      <c r="P866" s="29">
        <v>24.729217652784591</v>
      </c>
      <c r="Q866" s="29">
        <v>-178.17115621588496</v>
      </c>
      <c r="R866" s="29"/>
      <c r="S866" s="29">
        <v>1</v>
      </c>
      <c r="T866" s="29">
        <v>25.846910573747049</v>
      </c>
      <c r="U866" s="29"/>
      <c r="V866" s="29"/>
      <c r="W866" s="29"/>
      <c r="X866" s="29"/>
      <c r="Y866" s="29">
        <v>47.774249955384349</v>
      </c>
      <c r="Z866" s="29"/>
      <c r="AA866" s="29">
        <v>-16.014678467663714</v>
      </c>
      <c r="AB866" s="29"/>
      <c r="AC866" s="29">
        <v>192.89745150077619</v>
      </c>
    </row>
    <row r="867" spans="11:29" x14ac:dyDescent="0.25">
      <c r="K867" s="7" t="s">
        <v>12</v>
      </c>
      <c r="M867" s="29"/>
      <c r="N867" s="29"/>
      <c r="O867" s="29">
        <v>1</v>
      </c>
      <c r="P867" s="29">
        <v>1</v>
      </c>
      <c r="Q867" s="29"/>
      <c r="R867" s="29"/>
      <c r="S867" s="29"/>
      <c r="T867" s="29">
        <v>1</v>
      </c>
      <c r="U867" s="29"/>
      <c r="V867" s="29"/>
      <c r="W867" s="29"/>
      <c r="X867" s="29"/>
      <c r="Y867" s="29"/>
      <c r="Z867" s="29"/>
      <c r="AA867" s="29"/>
      <c r="AB867" s="29"/>
      <c r="AC867" s="29">
        <v>3</v>
      </c>
    </row>
    <row r="868" spans="11:29" x14ac:dyDescent="0.25">
      <c r="K868" s="7" t="s">
        <v>10</v>
      </c>
      <c r="M868" s="29"/>
      <c r="N868" s="29"/>
      <c r="O868" s="29">
        <v>2</v>
      </c>
      <c r="P868" s="29">
        <v>2</v>
      </c>
      <c r="Q868" s="29"/>
      <c r="R868" s="29"/>
      <c r="S868" s="29"/>
      <c r="T868" s="29">
        <v>2</v>
      </c>
      <c r="U868" s="29"/>
      <c r="V868" s="29"/>
      <c r="W868" s="29"/>
      <c r="X868" s="29"/>
      <c r="Y868" s="29">
        <v>1</v>
      </c>
      <c r="Z868" s="29"/>
      <c r="AA868" s="29"/>
      <c r="AB868" s="29"/>
      <c r="AC868" s="29">
        <v>7</v>
      </c>
    </row>
    <row r="869" spans="11:29" x14ac:dyDescent="0.25">
      <c r="K869" s="7" t="s">
        <v>9</v>
      </c>
      <c r="M869" s="29"/>
      <c r="N869" s="29"/>
      <c r="O869" s="29">
        <v>2</v>
      </c>
      <c r="P869" s="29">
        <v>1.5053933652996609</v>
      </c>
      <c r="Q869" s="29"/>
      <c r="R869" s="29"/>
      <c r="S869" s="29"/>
      <c r="T869" s="29">
        <v>2</v>
      </c>
      <c r="U869" s="29"/>
      <c r="V869" s="29"/>
      <c r="W869" s="29"/>
      <c r="X869" s="29"/>
      <c r="Y869" s="29">
        <v>1</v>
      </c>
      <c r="Z869" s="29"/>
      <c r="AA869" s="29"/>
      <c r="AB869" s="29"/>
      <c r="AC869" s="29">
        <v>6.5053933652996605</v>
      </c>
    </row>
    <row r="870" spans="11:29" x14ac:dyDescent="0.25">
      <c r="K870" s="7" t="s">
        <v>5</v>
      </c>
      <c r="M870" s="29"/>
      <c r="N870" s="29">
        <v>46.044444444444444</v>
      </c>
      <c r="O870" s="29">
        <v>2</v>
      </c>
      <c r="P870" s="29">
        <v>1.693131439567402</v>
      </c>
      <c r="Q870" s="29"/>
      <c r="R870" s="29"/>
      <c r="S870" s="29"/>
      <c r="T870" s="29">
        <v>2</v>
      </c>
      <c r="U870" s="29"/>
      <c r="V870" s="29"/>
      <c r="W870" s="29"/>
      <c r="X870" s="29"/>
      <c r="Y870" s="29">
        <v>0.61505320764765858</v>
      </c>
      <c r="Z870" s="29"/>
      <c r="AA870" s="29"/>
      <c r="AB870" s="29"/>
      <c r="AC870" s="29">
        <v>52.352629091659502</v>
      </c>
    </row>
    <row r="871" spans="11:29" x14ac:dyDescent="0.25">
      <c r="K871" s="7" t="s">
        <v>17</v>
      </c>
      <c r="M871" s="29"/>
      <c r="N871" s="29">
        <v>12.944444444444445</v>
      </c>
      <c r="O871" s="29">
        <v>1.6670597801175508</v>
      </c>
      <c r="P871" s="29">
        <v>2.3650815832650238</v>
      </c>
      <c r="Q871" s="29">
        <v>2.6454605038878767</v>
      </c>
      <c r="R871" s="29"/>
      <c r="S871" s="29"/>
      <c r="T871" s="29">
        <v>1.9183907237905851</v>
      </c>
      <c r="U871" s="29"/>
      <c r="V871" s="29"/>
      <c r="W871" s="29"/>
      <c r="X871" s="29"/>
      <c r="Y871" s="29">
        <v>2.5954525646365894</v>
      </c>
      <c r="Z871" s="29"/>
      <c r="AA871" s="29"/>
      <c r="AB871" s="29"/>
      <c r="AC871" s="29">
        <v>24.135889600142068</v>
      </c>
    </row>
    <row r="872" spans="11:29" x14ac:dyDescent="0.25">
      <c r="K872" s="7" t="s">
        <v>0</v>
      </c>
      <c r="M872" s="29"/>
      <c r="N872" s="29"/>
      <c r="O872" s="29">
        <v>3.4537238187569952</v>
      </c>
      <c r="P872" s="29">
        <v>8.4810077486896809</v>
      </c>
      <c r="Q872" s="29">
        <v>-87.103689449346604</v>
      </c>
      <c r="R872" s="29"/>
      <c r="S872" s="29"/>
      <c r="T872" s="29">
        <v>3.9744176036511534</v>
      </c>
      <c r="U872" s="29"/>
      <c r="V872" s="29"/>
      <c r="W872" s="29"/>
      <c r="X872" s="29"/>
      <c r="Y872" s="29">
        <v>4.7102938954022067</v>
      </c>
      <c r="Z872" s="29"/>
      <c r="AA872" s="29">
        <v>1</v>
      </c>
      <c r="AB872" s="29"/>
      <c r="AC872" s="29">
        <v>-65.484246382846578</v>
      </c>
    </row>
    <row r="873" spans="11:29" x14ac:dyDescent="0.25">
      <c r="K873" s="7" t="s">
        <v>3</v>
      </c>
      <c r="L873" s="8">
        <v>10.986666666666666</v>
      </c>
      <c r="M873" s="29"/>
      <c r="N873" s="29"/>
      <c r="O873" s="29">
        <v>4.5848233286418001</v>
      </c>
      <c r="P873" s="29">
        <v>4.715692821505308</v>
      </c>
      <c r="Q873" s="29">
        <v>-33.00254893416772</v>
      </c>
      <c r="R873" s="29"/>
      <c r="S873" s="29"/>
      <c r="T873" s="29">
        <v>5.2760450757590096</v>
      </c>
      <c r="U873" s="29"/>
      <c r="V873" s="29"/>
      <c r="W873" s="29"/>
      <c r="X873" s="29"/>
      <c r="Y873" s="29">
        <v>2.2447813800473568</v>
      </c>
      <c r="Z873" s="29"/>
      <c r="AA873" s="29">
        <v>-9.4958364068645196</v>
      </c>
      <c r="AB873" s="29"/>
      <c r="AC873" s="29">
        <v>-14.690376068412098</v>
      </c>
    </row>
    <row r="874" spans="11:29" x14ac:dyDescent="0.25">
      <c r="K874" s="7" t="s">
        <v>2</v>
      </c>
      <c r="M874" s="29"/>
      <c r="N874" s="29">
        <v>192.18888888888893</v>
      </c>
      <c r="O874" s="29">
        <v>4.196189963781344</v>
      </c>
      <c r="P874" s="29"/>
      <c r="Q874" s="29">
        <v>-65.687419272238913</v>
      </c>
      <c r="R874" s="29"/>
      <c r="S874" s="29">
        <v>1</v>
      </c>
      <c r="T874" s="29">
        <v>4.6780571705463005</v>
      </c>
      <c r="U874" s="29"/>
      <c r="V874" s="29"/>
      <c r="W874" s="29"/>
      <c r="X874" s="29"/>
      <c r="Y874" s="29">
        <v>1.5800974790791029</v>
      </c>
      <c r="Z874" s="29"/>
      <c r="AA874" s="29">
        <v>-17.518842060799194</v>
      </c>
      <c r="AB874" s="29"/>
      <c r="AC874" s="29">
        <v>120.43697216925759</v>
      </c>
    </row>
    <row r="875" spans="11:29" x14ac:dyDescent="0.25">
      <c r="K875" s="7" t="s">
        <v>8</v>
      </c>
      <c r="M875" s="29"/>
      <c r="N875" s="29">
        <v>1.6666666666666665</v>
      </c>
      <c r="O875" s="29">
        <v>2</v>
      </c>
      <c r="P875" s="29">
        <v>1.9689106944575179</v>
      </c>
      <c r="Q875" s="29">
        <v>4.9770409359804093</v>
      </c>
      <c r="R875" s="29"/>
      <c r="S875" s="29"/>
      <c r="T875" s="29">
        <v>2</v>
      </c>
      <c r="U875" s="29"/>
      <c r="V875" s="29"/>
      <c r="W875" s="29"/>
      <c r="X875" s="29"/>
      <c r="Y875" s="29">
        <v>1</v>
      </c>
      <c r="Z875" s="29"/>
      <c r="AA875" s="29">
        <v>10</v>
      </c>
      <c r="AB875" s="29"/>
      <c r="AC875" s="29">
        <v>23.612618297104593</v>
      </c>
    </row>
    <row r="876" spans="11:29" x14ac:dyDescent="0.25">
      <c r="K876" s="7" t="s">
        <v>7</v>
      </c>
      <c r="M876" s="29"/>
      <c r="N876" s="29"/>
      <c r="O876" s="29">
        <v>1</v>
      </c>
      <c r="P876" s="29">
        <v>1</v>
      </c>
      <c r="Q876" s="29"/>
      <c r="R876" s="29"/>
      <c r="S876" s="29"/>
      <c r="T876" s="29">
        <v>1</v>
      </c>
      <c r="U876" s="29"/>
      <c r="V876" s="29"/>
      <c r="W876" s="29"/>
      <c r="X876" s="29"/>
      <c r="Y876" s="29">
        <v>33.028571428571432</v>
      </c>
      <c r="Z876" s="29"/>
      <c r="AA876" s="29"/>
      <c r="AB876" s="29"/>
      <c r="AC876" s="29">
        <v>36.028571428571432</v>
      </c>
    </row>
    <row r="877" spans="11:29" x14ac:dyDescent="0.25">
      <c r="K877" s="4" t="s">
        <v>50</v>
      </c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</row>
    <row r="878" spans="11:29" x14ac:dyDescent="0.25">
      <c r="K878" s="7" t="s">
        <v>50</v>
      </c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</row>
    <row r="879" spans="11:29" x14ac:dyDescent="0.25">
      <c r="K879" s="4" t="s">
        <v>51</v>
      </c>
      <c r="L879" s="8">
        <v>341.70666666666671</v>
      </c>
      <c r="M879" s="29">
        <v>4484.716408616533</v>
      </c>
      <c r="N879" s="29">
        <v>1168.3555555555556</v>
      </c>
      <c r="O879" s="29">
        <v>17900.051985080961</v>
      </c>
      <c r="P879" s="29">
        <v>15574.445602774105</v>
      </c>
      <c r="Q879" s="29">
        <v>1154.0371049428866</v>
      </c>
      <c r="R879" s="29">
        <v>382.37443499222707</v>
      </c>
      <c r="S879" s="29">
        <v>846.25970076876558</v>
      </c>
      <c r="T879" s="29">
        <v>9669.2204472250887</v>
      </c>
      <c r="U879" s="29">
        <v>2013.9421836226281</v>
      </c>
      <c r="V879" s="29">
        <v>1213.6179728737375</v>
      </c>
      <c r="W879" s="29">
        <v>95.88</v>
      </c>
      <c r="X879" s="29">
        <v>118.88834760789568</v>
      </c>
      <c r="Y879" s="29">
        <v>10182.231493428137</v>
      </c>
      <c r="Z879" s="29">
        <v>672.80453847453953</v>
      </c>
      <c r="AA879" s="29">
        <v>2575.8795756561381</v>
      </c>
      <c r="AB879" s="29"/>
      <c r="AC879" s="29">
        <v>68394.412018285861</v>
      </c>
    </row>
    <row r="880" spans="11:29" x14ac:dyDescent="0.25">
      <c r="L880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2:29" x14ac:dyDescent="0.25">
      <c r="L881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2:29" x14ac:dyDescent="0.25">
      <c r="L882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2:29" x14ac:dyDescent="0.25">
      <c r="L883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2:29" x14ac:dyDescent="0.25">
      <c r="L88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2:29" x14ac:dyDescent="0.25">
      <c r="L885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2:29" x14ac:dyDescent="0.25">
      <c r="L886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2:29" x14ac:dyDescent="0.25">
      <c r="L887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2:29" x14ac:dyDescent="0.25">
      <c r="L888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2:29" x14ac:dyDescent="0.25">
      <c r="L889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2:29" x14ac:dyDescent="0.25">
      <c r="L890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2:29" x14ac:dyDescent="0.25">
      <c r="L891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2:29" x14ac:dyDescent="0.25">
      <c r="L892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2:29" x14ac:dyDescent="0.25">
      <c r="L893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2:29" x14ac:dyDescent="0.25">
      <c r="L89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2:29" x14ac:dyDescent="0.25">
      <c r="L895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2:29" x14ac:dyDescent="0.25">
      <c r="L896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2:29" x14ac:dyDescent="0.25">
      <c r="L897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2:29" x14ac:dyDescent="0.25">
      <c r="L898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2:29" x14ac:dyDescent="0.25">
      <c r="L899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2:29" x14ac:dyDescent="0.25">
      <c r="L900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2:29" x14ac:dyDescent="0.25">
      <c r="L901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2:29" x14ac:dyDescent="0.25">
      <c r="L902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2:29" x14ac:dyDescent="0.25">
      <c r="L903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2:29" x14ac:dyDescent="0.25">
      <c r="L90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2:29" x14ac:dyDescent="0.25">
      <c r="L905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2:29" x14ac:dyDescent="0.25">
      <c r="L906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2:29" x14ac:dyDescent="0.25">
      <c r="L907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2:29" x14ac:dyDescent="0.25">
      <c r="L908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2:29" x14ac:dyDescent="0.25">
      <c r="L909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2:29" x14ac:dyDescent="0.25">
      <c r="L910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2:29" x14ac:dyDescent="0.25">
      <c r="L911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2:29" x14ac:dyDescent="0.25">
      <c r="L912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2:29" x14ac:dyDescent="0.25">
      <c r="L913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2:29" x14ac:dyDescent="0.25">
      <c r="L91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2:29" x14ac:dyDescent="0.25">
      <c r="L915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2:29" x14ac:dyDescent="0.25">
      <c r="L916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2:29" x14ac:dyDescent="0.25">
      <c r="L917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2:29" x14ac:dyDescent="0.25">
      <c r="L918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2:29" x14ac:dyDescent="0.25">
      <c r="L919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2:29" x14ac:dyDescent="0.25">
      <c r="L920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2:29" x14ac:dyDescent="0.25">
      <c r="L921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2:29" x14ac:dyDescent="0.25">
      <c r="L922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2:29" x14ac:dyDescent="0.25">
      <c r="L923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2:29" x14ac:dyDescent="0.25">
      <c r="L92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2:29" x14ac:dyDescent="0.25">
      <c r="L925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2:29" x14ac:dyDescent="0.25">
      <c r="L926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2:29" x14ac:dyDescent="0.25">
      <c r="L927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2:29" x14ac:dyDescent="0.25">
      <c r="L928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2:29" x14ac:dyDescent="0.25">
      <c r="L929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2:29" x14ac:dyDescent="0.25">
      <c r="L930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2:29" x14ac:dyDescent="0.25">
      <c r="L931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2:29" x14ac:dyDescent="0.25">
      <c r="L932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2:29" x14ac:dyDescent="0.25">
      <c r="L933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2:29" x14ac:dyDescent="0.25">
      <c r="L93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2:29" x14ac:dyDescent="0.25">
      <c r="L935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2:29" x14ac:dyDescent="0.25">
      <c r="L936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2:29" x14ac:dyDescent="0.25">
      <c r="L937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2:29" x14ac:dyDescent="0.25">
      <c r="L938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2:29" x14ac:dyDescent="0.25">
      <c r="L939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2:29" x14ac:dyDescent="0.25">
      <c r="L940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2:29" x14ac:dyDescent="0.25">
      <c r="L941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2:29" x14ac:dyDescent="0.25">
      <c r="L942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2:29" x14ac:dyDescent="0.25">
      <c r="L943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2:29" x14ac:dyDescent="0.25">
      <c r="L94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2:29" x14ac:dyDescent="0.25">
      <c r="L945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2:29" x14ac:dyDescent="0.25">
      <c r="L946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2:29" x14ac:dyDescent="0.25">
      <c r="L947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2:29" x14ac:dyDescent="0.25">
      <c r="L948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2:29" x14ac:dyDescent="0.25">
      <c r="L949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2:29" x14ac:dyDescent="0.25">
      <c r="L950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2:29" x14ac:dyDescent="0.25">
      <c r="L951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2:29" x14ac:dyDescent="0.25">
      <c r="L952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2:29" x14ac:dyDescent="0.25">
      <c r="L953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2:29" x14ac:dyDescent="0.25">
      <c r="L95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2:29" x14ac:dyDescent="0.25">
      <c r="L955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2:29" x14ac:dyDescent="0.25">
      <c r="L956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2:29" x14ac:dyDescent="0.25">
      <c r="L957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2:29" x14ac:dyDescent="0.25">
      <c r="L958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2:29" x14ac:dyDescent="0.25">
      <c r="L959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2:29" x14ac:dyDescent="0.25">
      <c r="L960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2:29" x14ac:dyDescent="0.25">
      <c r="L961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2:29" x14ac:dyDescent="0.25">
      <c r="L962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2:29" x14ac:dyDescent="0.25">
      <c r="L963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2:29" x14ac:dyDescent="0.25">
      <c r="L96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2:29" x14ac:dyDescent="0.25">
      <c r="L965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2:29" x14ac:dyDescent="0.25">
      <c r="L966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2:29" x14ac:dyDescent="0.25">
      <c r="L967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2:29" x14ac:dyDescent="0.25">
      <c r="L968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2:29" x14ac:dyDescent="0.25">
      <c r="L969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2:29" x14ac:dyDescent="0.25">
      <c r="L970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2:29" x14ac:dyDescent="0.25">
      <c r="L971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2:29" x14ac:dyDescent="0.25">
      <c r="L972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2:29" x14ac:dyDescent="0.25">
      <c r="L973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2:29" x14ac:dyDescent="0.25">
      <c r="L97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2:29" x14ac:dyDescent="0.25">
      <c r="L975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2:29" x14ac:dyDescent="0.25">
      <c r="L976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2:29" x14ac:dyDescent="0.25">
      <c r="L977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2:29" x14ac:dyDescent="0.25">
      <c r="L978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2:29" x14ac:dyDescent="0.25">
      <c r="L979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2:29" x14ac:dyDescent="0.25">
      <c r="L980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2:29" x14ac:dyDescent="0.25">
      <c r="L981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2:29" x14ac:dyDescent="0.25">
      <c r="L982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2:29" x14ac:dyDescent="0.25">
      <c r="L983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2:29" x14ac:dyDescent="0.25">
      <c r="L98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2:29" x14ac:dyDescent="0.25">
      <c r="L985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2:29" x14ac:dyDescent="0.25">
      <c r="L986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2:29" x14ac:dyDescent="0.25">
      <c r="L987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2:29" x14ac:dyDescent="0.25">
      <c r="L988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2:29" x14ac:dyDescent="0.25">
      <c r="L989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2:29" x14ac:dyDescent="0.25">
      <c r="L990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2:29" x14ac:dyDescent="0.25">
      <c r="L991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2:29" x14ac:dyDescent="0.25">
      <c r="L992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2:29" x14ac:dyDescent="0.25">
      <c r="L993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2:29" x14ac:dyDescent="0.25">
      <c r="L99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2:29" x14ac:dyDescent="0.25">
      <c r="L995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2:29" x14ac:dyDescent="0.25">
      <c r="L996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2:29" x14ac:dyDescent="0.25">
      <c r="L997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2:29" x14ac:dyDescent="0.25">
      <c r="L998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2:29" x14ac:dyDescent="0.25">
      <c r="L999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2:29" x14ac:dyDescent="0.25">
      <c r="L1000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2:29" x14ac:dyDescent="0.25">
      <c r="L1001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12:29" x14ac:dyDescent="0.25">
      <c r="L1002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12:29" x14ac:dyDescent="0.25">
      <c r="L1003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12:29" x14ac:dyDescent="0.25">
      <c r="L100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12:29" x14ac:dyDescent="0.25">
      <c r="L1005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12:29" x14ac:dyDescent="0.25">
      <c r="L1006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12:29" x14ac:dyDescent="0.25">
      <c r="L1007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12:29" x14ac:dyDescent="0.25">
      <c r="L1008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12:29" x14ac:dyDescent="0.25">
      <c r="L1009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12:29" x14ac:dyDescent="0.25">
      <c r="L1010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spans="12:29" x14ac:dyDescent="0.25">
      <c r="L1011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spans="12:29" x14ac:dyDescent="0.25">
      <c r="L1012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spans="12:29" x14ac:dyDescent="0.25">
      <c r="L1013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spans="12:29" x14ac:dyDescent="0.25">
      <c r="L101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  <row r="1015" spans="12:29" x14ac:dyDescent="0.25">
      <c r="L1015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</row>
    <row r="1016" spans="12:29" x14ac:dyDescent="0.25">
      <c r="L1016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</row>
    <row r="1017" spans="12:29" x14ac:dyDescent="0.25">
      <c r="L1017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</row>
    <row r="1018" spans="12:29" x14ac:dyDescent="0.25">
      <c r="L1018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</row>
    <row r="1019" spans="12:29" x14ac:dyDescent="0.25">
      <c r="L1019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</row>
    <row r="1020" spans="12:29" x14ac:dyDescent="0.25">
      <c r="L1020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</row>
    <row r="1021" spans="12:29" x14ac:dyDescent="0.25">
      <c r="L1021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</row>
    <row r="1022" spans="12:29" x14ac:dyDescent="0.25">
      <c r="L1022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</row>
    <row r="1023" spans="12:29" x14ac:dyDescent="0.25">
      <c r="L1023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</row>
    <row r="1024" spans="12:29" x14ac:dyDescent="0.25">
      <c r="L102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</row>
    <row r="1025" spans="12:29" x14ac:dyDescent="0.25">
      <c r="L1025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</row>
    <row r="1026" spans="12:29" x14ac:dyDescent="0.25">
      <c r="L1026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</row>
    <row r="1027" spans="12:29" x14ac:dyDescent="0.25">
      <c r="L1027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</row>
    <row r="1028" spans="12:29" x14ac:dyDescent="0.25">
      <c r="L1028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</row>
    <row r="1029" spans="12:29" x14ac:dyDescent="0.25">
      <c r="L1029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</row>
    <row r="1030" spans="12:29" x14ac:dyDescent="0.25">
      <c r="L1030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</row>
    <row r="1031" spans="12:29" x14ac:dyDescent="0.25">
      <c r="L1031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</row>
    <row r="1032" spans="12:29" x14ac:dyDescent="0.25">
      <c r="L1032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</row>
    <row r="1033" spans="12:29" x14ac:dyDescent="0.25">
      <c r="L1033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</row>
    <row r="1034" spans="12:29" x14ac:dyDescent="0.25">
      <c r="L103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</row>
    <row r="1035" spans="12:29" x14ac:dyDescent="0.25">
      <c r="L1035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</row>
    <row r="1036" spans="12:29" x14ac:dyDescent="0.25">
      <c r="L1036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</row>
    <row r="1037" spans="12:29" x14ac:dyDescent="0.25">
      <c r="L1037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</row>
    <row r="1038" spans="12:29" x14ac:dyDescent="0.25">
      <c r="L1038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</row>
    <row r="1039" spans="12:29" x14ac:dyDescent="0.25">
      <c r="L1039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</row>
    <row r="1040" spans="12:29" x14ac:dyDescent="0.25">
      <c r="L1040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</row>
    <row r="1041" spans="12:29" x14ac:dyDescent="0.25">
      <c r="L1041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</row>
    <row r="1042" spans="12:29" x14ac:dyDescent="0.25">
      <c r="L1042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</row>
    <row r="1043" spans="12:29" x14ac:dyDescent="0.25">
      <c r="L1043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</row>
    <row r="1044" spans="12:29" x14ac:dyDescent="0.25">
      <c r="L104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</row>
    <row r="1045" spans="12:29" x14ac:dyDescent="0.25">
      <c r="L1045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</row>
    <row r="1046" spans="12:29" x14ac:dyDescent="0.25">
      <c r="L1046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</row>
    <row r="1047" spans="12:29" x14ac:dyDescent="0.25">
      <c r="L1047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</row>
    <row r="1048" spans="12:29" x14ac:dyDescent="0.25">
      <c r="L1048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</row>
    <row r="1049" spans="12:29" x14ac:dyDescent="0.25">
      <c r="L1049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</row>
    <row r="1050" spans="12:29" x14ac:dyDescent="0.25">
      <c r="L1050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</row>
    <row r="1051" spans="12:29" x14ac:dyDescent="0.25">
      <c r="L1051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</row>
    <row r="1052" spans="12:29" x14ac:dyDescent="0.25">
      <c r="L1052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</row>
    <row r="1053" spans="12:29" x14ac:dyDescent="0.25">
      <c r="L1053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</row>
    <row r="1054" spans="12:29" x14ac:dyDescent="0.25">
      <c r="L105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</row>
    <row r="1055" spans="12:29" x14ac:dyDescent="0.25">
      <c r="L1055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</row>
    <row r="1056" spans="12:29" x14ac:dyDescent="0.25">
      <c r="L1056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</row>
    <row r="1057" spans="12:29" x14ac:dyDescent="0.25">
      <c r="L1057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</row>
    <row r="1058" spans="12:29" x14ac:dyDescent="0.25">
      <c r="L1058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</row>
    <row r="1059" spans="12:29" x14ac:dyDescent="0.25">
      <c r="L1059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</row>
    <row r="1060" spans="12:29" x14ac:dyDescent="0.25">
      <c r="L1060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</row>
    <row r="1061" spans="12:29" x14ac:dyDescent="0.25">
      <c r="L1061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</row>
    <row r="1062" spans="12:29" x14ac:dyDescent="0.25">
      <c r="L1062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</row>
    <row r="1063" spans="12:29" x14ac:dyDescent="0.25">
      <c r="L1063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</row>
    <row r="1064" spans="12:29" x14ac:dyDescent="0.25">
      <c r="L106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</row>
    <row r="1065" spans="12:29" x14ac:dyDescent="0.25">
      <c r="L1065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</row>
    <row r="1066" spans="12:29" x14ac:dyDescent="0.25">
      <c r="L1066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</row>
    <row r="1067" spans="12:29" x14ac:dyDescent="0.25">
      <c r="L1067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</row>
    <row r="1068" spans="12:29" x14ac:dyDescent="0.25">
      <c r="L1068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</row>
    <row r="1069" spans="12:29" x14ac:dyDescent="0.25">
      <c r="L1069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</row>
    <row r="1070" spans="12:29" x14ac:dyDescent="0.25">
      <c r="L1070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</row>
    <row r="1071" spans="12:29" x14ac:dyDescent="0.25">
      <c r="L1071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</row>
    <row r="1072" spans="12:29" x14ac:dyDescent="0.25">
      <c r="L1072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</row>
    <row r="1073" spans="12:29" x14ac:dyDescent="0.25">
      <c r="L1073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</row>
    <row r="1074" spans="12:29" x14ac:dyDescent="0.25">
      <c r="L107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</row>
    <row r="1075" spans="12:29" x14ac:dyDescent="0.25">
      <c r="L1075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</row>
    <row r="1076" spans="12:29" x14ac:dyDescent="0.25">
      <c r="L1076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</row>
    <row r="1077" spans="12:29" x14ac:dyDescent="0.25">
      <c r="L1077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</row>
    <row r="1078" spans="12:29" x14ac:dyDescent="0.25">
      <c r="L1078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</row>
    <row r="1079" spans="12:29" x14ac:dyDescent="0.25">
      <c r="L1079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</row>
    <row r="1080" spans="12:29" x14ac:dyDescent="0.25">
      <c r="L1080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</row>
    <row r="1081" spans="12:29" x14ac:dyDescent="0.25">
      <c r="L1081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</row>
    <row r="1082" spans="12:29" x14ac:dyDescent="0.25">
      <c r="L1082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</row>
    <row r="1083" spans="12:29" x14ac:dyDescent="0.25">
      <c r="L1083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</row>
    <row r="1084" spans="12:29" x14ac:dyDescent="0.25">
      <c r="L108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</row>
    <row r="1085" spans="12:29" x14ac:dyDescent="0.25">
      <c r="L1085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</row>
    <row r="1086" spans="12:29" x14ac:dyDescent="0.25">
      <c r="L1086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</row>
    <row r="1087" spans="12:29" x14ac:dyDescent="0.25">
      <c r="L1087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</row>
    <row r="1088" spans="12:29" x14ac:dyDescent="0.25">
      <c r="L1088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</row>
    <row r="1089" spans="12:29" x14ac:dyDescent="0.25">
      <c r="L1089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</row>
    <row r="1090" spans="12:29" x14ac:dyDescent="0.25">
      <c r="L1090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</row>
    <row r="1091" spans="12:29" x14ac:dyDescent="0.25">
      <c r="L1091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</row>
    <row r="1092" spans="12:29" x14ac:dyDescent="0.25">
      <c r="L1092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</row>
    <row r="1093" spans="12:29" x14ac:dyDescent="0.25">
      <c r="L1093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</row>
    <row r="1094" spans="12:29" x14ac:dyDescent="0.25">
      <c r="L109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</row>
    <row r="1095" spans="12:29" x14ac:dyDescent="0.25">
      <c r="L1095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</row>
    <row r="1096" spans="12:29" x14ac:dyDescent="0.25">
      <c r="L1096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</row>
    <row r="1097" spans="12:29" x14ac:dyDescent="0.25">
      <c r="L1097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</row>
    <row r="1098" spans="12:29" x14ac:dyDescent="0.25">
      <c r="L1098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</row>
    <row r="1099" spans="12:29" x14ac:dyDescent="0.25">
      <c r="L1099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</row>
    <row r="1100" spans="12:29" x14ac:dyDescent="0.25">
      <c r="L1100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</row>
    <row r="1101" spans="12:29" x14ac:dyDescent="0.25">
      <c r="L1101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</row>
    <row r="1102" spans="12:29" x14ac:dyDescent="0.25">
      <c r="L1102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</row>
    <row r="1103" spans="12:29" x14ac:dyDescent="0.25">
      <c r="L1103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</row>
    <row r="1104" spans="12:29" x14ac:dyDescent="0.25">
      <c r="L110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</row>
    <row r="1105" spans="12:29" x14ac:dyDescent="0.25">
      <c r="L1105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</row>
    <row r="1106" spans="12:29" x14ac:dyDescent="0.25">
      <c r="L1106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</row>
    <row r="1107" spans="12:29" x14ac:dyDescent="0.25">
      <c r="L1107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</row>
    <row r="1108" spans="12:29" x14ac:dyDescent="0.25">
      <c r="L1108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</row>
    <row r="1109" spans="12:29" x14ac:dyDescent="0.25">
      <c r="L1109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</row>
    <row r="1110" spans="12:29" x14ac:dyDescent="0.25">
      <c r="L1110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</row>
    <row r="1111" spans="12:29" x14ac:dyDescent="0.25">
      <c r="L1111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</row>
    <row r="1112" spans="12:29" x14ac:dyDescent="0.25">
      <c r="L1112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</row>
    <row r="1113" spans="12:29" x14ac:dyDescent="0.25">
      <c r="L1113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</row>
    <row r="1114" spans="12:29" x14ac:dyDescent="0.25">
      <c r="L111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</row>
    <row r="1115" spans="12:29" x14ac:dyDescent="0.25">
      <c r="L1115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</row>
    <row r="1116" spans="12:29" x14ac:dyDescent="0.25">
      <c r="L1116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</row>
    <row r="1117" spans="12:29" x14ac:dyDescent="0.25">
      <c r="L1117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</row>
    <row r="1118" spans="12:29" x14ac:dyDescent="0.25">
      <c r="L1118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</row>
    <row r="1119" spans="12:29" x14ac:dyDescent="0.25">
      <c r="L1119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</row>
    <row r="1120" spans="12:29" x14ac:dyDescent="0.25">
      <c r="L1120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</row>
    <row r="1121" spans="12:29" x14ac:dyDescent="0.25">
      <c r="L1121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</row>
    <row r="1122" spans="12:29" x14ac:dyDescent="0.25">
      <c r="L1122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</row>
    <row r="1123" spans="12:29" x14ac:dyDescent="0.25">
      <c r="L1123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</row>
    <row r="1124" spans="12:29" x14ac:dyDescent="0.25">
      <c r="L112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</row>
    <row r="1125" spans="12:29" x14ac:dyDescent="0.25">
      <c r="L1125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</row>
    <row r="1126" spans="12:29" x14ac:dyDescent="0.25">
      <c r="L1126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</row>
    <row r="1127" spans="12:29" x14ac:dyDescent="0.25">
      <c r="L1127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</row>
    <row r="1128" spans="12:29" x14ac:dyDescent="0.25">
      <c r="L1128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</row>
    <row r="1129" spans="12:29" x14ac:dyDescent="0.25">
      <c r="L1129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</row>
    <row r="1130" spans="12:29" x14ac:dyDescent="0.25">
      <c r="L1130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</row>
    <row r="1131" spans="12:29" x14ac:dyDescent="0.25">
      <c r="L1131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</row>
    <row r="1132" spans="12:29" x14ac:dyDescent="0.25">
      <c r="L1132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</row>
    <row r="1133" spans="12:29" x14ac:dyDescent="0.25">
      <c r="L1133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</row>
    <row r="1134" spans="12:29" x14ac:dyDescent="0.25">
      <c r="L113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</row>
    <row r="1135" spans="12:29" x14ac:dyDescent="0.25">
      <c r="L1135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</row>
    <row r="1136" spans="12:29" x14ac:dyDescent="0.25">
      <c r="L1136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</row>
    <row r="1137" spans="12:29" x14ac:dyDescent="0.25">
      <c r="L1137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</row>
    <row r="1138" spans="12:29" x14ac:dyDescent="0.25">
      <c r="L1138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</row>
    <row r="1139" spans="12:29" x14ac:dyDescent="0.25">
      <c r="L1139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</row>
    <row r="1140" spans="12:29" x14ac:dyDescent="0.25">
      <c r="L1140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</row>
    <row r="1141" spans="12:29" x14ac:dyDescent="0.25">
      <c r="L1141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</row>
    <row r="1142" spans="12:29" x14ac:dyDescent="0.25">
      <c r="L1142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</row>
    <row r="1143" spans="12:29" x14ac:dyDescent="0.25">
      <c r="L1143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</row>
    <row r="1144" spans="12:29" x14ac:dyDescent="0.25">
      <c r="L114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</row>
    <row r="1145" spans="12:29" x14ac:dyDescent="0.25">
      <c r="L1145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</row>
    <row r="1146" spans="12:29" x14ac:dyDescent="0.25">
      <c r="L1146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</row>
    <row r="1147" spans="12:29" x14ac:dyDescent="0.25">
      <c r="L1147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</row>
    <row r="1148" spans="12:29" x14ac:dyDescent="0.25">
      <c r="L1148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</row>
    <row r="1149" spans="12:29" x14ac:dyDescent="0.25">
      <c r="L1149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</row>
    <row r="1150" spans="12:29" x14ac:dyDescent="0.25">
      <c r="L1150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</row>
    <row r="1151" spans="12:29" x14ac:dyDescent="0.25">
      <c r="L1151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</row>
    <row r="1152" spans="12:29" x14ac:dyDescent="0.25">
      <c r="L1152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</row>
    <row r="1153" spans="12:29" x14ac:dyDescent="0.25">
      <c r="L1153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</row>
    <row r="1154" spans="12:29" x14ac:dyDescent="0.25">
      <c r="L115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</row>
    <row r="1155" spans="12:29" x14ac:dyDescent="0.25">
      <c r="L1155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</row>
    <row r="1156" spans="12:29" x14ac:dyDescent="0.25">
      <c r="L1156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</row>
    <row r="1157" spans="12:29" x14ac:dyDescent="0.25">
      <c r="L1157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</row>
    <row r="1158" spans="12:29" x14ac:dyDescent="0.25">
      <c r="L1158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</row>
    <row r="1159" spans="12:29" x14ac:dyDescent="0.25">
      <c r="L1159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</row>
    <row r="1160" spans="12:29" x14ac:dyDescent="0.25">
      <c r="L1160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</row>
    <row r="1161" spans="12:29" x14ac:dyDescent="0.25">
      <c r="L1161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</row>
    <row r="1162" spans="12:29" x14ac:dyDescent="0.25">
      <c r="L1162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</row>
    <row r="1163" spans="12:29" x14ac:dyDescent="0.25">
      <c r="L1163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</row>
    <row r="1164" spans="12:29" x14ac:dyDescent="0.25">
      <c r="L116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</row>
    <row r="1165" spans="12:29" x14ac:dyDescent="0.25">
      <c r="L1165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</row>
    <row r="1166" spans="12:29" x14ac:dyDescent="0.25">
      <c r="L1166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</row>
    <row r="1167" spans="12:29" x14ac:dyDescent="0.25">
      <c r="L1167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</row>
    <row r="1168" spans="12:29" x14ac:dyDescent="0.25">
      <c r="L1168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</row>
    <row r="1169" spans="12:29" x14ac:dyDescent="0.25">
      <c r="L1169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</row>
    <row r="1170" spans="12:29" x14ac:dyDescent="0.25">
      <c r="L1170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</row>
    <row r="1171" spans="12:29" x14ac:dyDescent="0.25">
      <c r="L1171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</row>
    <row r="1172" spans="12:29" x14ac:dyDescent="0.25">
      <c r="L1172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</row>
    <row r="1173" spans="12:29" x14ac:dyDescent="0.25">
      <c r="L1173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</row>
    <row r="1174" spans="12:29" x14ac:dyDescent="0.25">
      <c r="L117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</row>
    <row r="1175" spans="12:29" x14ac:dyDescent="0.25">
      <c r="L1175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</row>
    <row r="1176" spans="12:29" x14ac:dyDescent="0.25">
      <c r="L1176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</row>
    <row r="1177" spans="12:29" x14ac:dyDescent="0.25">
      <c r="L1177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</row>
    <row r="1178" spans="12:29" x14ac:dyDescent="0.25">
      <c r="L1178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</row>
    <row r="1179" spans="12:29" x14ac:dyDescent="0.25">
      <c r="L1179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</row>
    <row r="1180" spans="12:29" x14ac:dyDescent="0.25">
      <c r="L1180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</row>
    <row r="1181" spans="12:29" x14ac:dyDescent="0.25">
      <c r="L1181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</row>
    <row r="1182" spans="12:29" x14ac:dyDescent="0.25">
      <c r="L1182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</row>
    <row r="1183" spans="12:29" x14ac:dyDescent="0.25">
      <c r="L1183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</row>
    <row r="1184" spans="12:29" x14ac:dyDescent="0.25">
      <c r="L118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</row>
    <row r="1185" spans="12:29" x14ac:dyDescent="0.25">
      <c r="L1185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</row>
    <row r="1186" spans="12:29" x14ac:dyDescent="0.25">
      <c r="L1186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</row>
    <row r="1187" spans="12:29" x14ac:dyDescent="0.25">
      <c r="L1187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</row>
    <row r="1188" spans="12:29" x14ac:dyDescent="0.25">
      <c r="L1188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</row>
    <row r="1189" spans="12:29" x14ac:dyDescent="0.25">
      <c r="L1189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</row>
    <row r="1190" spans="12:29" x14ac:dyDescent="0.25">
      <c r="L1190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</row>
    <row r="1191" spans="12:29" x14ac:dyDescent="0.25">
      <c r="L1191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</row>
    <row r="1192" spans="12:29" x14ac:dyDescent="0.25">
      <c r="L1192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</row>
    <row r="1193" spans="12:29" x14ac:dyDescent="0.25">
      <c r="L1193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</row>
    <row r="1194" spans="12:29" x14ac:dyDescent="0.25">
      <c r="L119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</row>
    <row r="1195" spans="12:29" x14ac:dyDescent="0.25">
      <c r="L1195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</row>
    <row r="1196" spans="12:29" x14ac:dyDescent="0.25">
      <c r="L1196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</row>
    <row r="1197" spans="12:29" x14ac:dyDescent="0.25">
      <c r="L1197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</row>
    <row r="1198" spans="12:29" x14ac:dyDescent="0.25">
      <c r="L1198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</row>
    <row r="1199" spans="12:29" x14ac:dyDescent="0.25">
      <c r="L1199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</row>
    <row r="1200" spans="12:29" x14ac:dyDescent="0.25">
      <c r="L1200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</row>
    <row r="1201" spans="12:29" x14ac:dyDescent="0.25">
      <c r="L1201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</row>
    <row r="1202" spans="12:29" x14ac:dyDescent="0.25">
      <c r="L1202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</row>
    <row r="1203" spans="12:29" x14ac:dyDescent="0.25">
      <c r="L1203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</row>
    <row r="1204" spans="12:29" x14ac:dyDescent="0.25">
      <c r="L120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</row>
    <row r="1205" spans="12:29" x14ac:dyDescent="0.25">
      <c r="L1205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</row>
    <row r="1206" spans="12:29" x14ac:dyDescent="0.25">
      <c r="L1206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</row>
    <row r="1207" spans="12:29" x14ac:dyDescent="0.25">
      <c r="L1207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</row>
    <row r="1208" spans="12:29" x14ac:dyDescent="0.25">
      <c r="L1208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</row>
    <row r="1209" spans="12:29" x14ac:dyDescent="0.25">
      <c r="L1209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</row>
    <row r="1210" spans="12:29" x14ac:dyDescent="0.25">
      <c r="L1210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</row>
    <row r="1211" spans="12:29" x14ac:dyDescent="0.25">
      <c r="L1211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</row>
    <row r="1212" spans="12:29" x14ac:dyDescent="0.25">
      <c r="L1212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</row>
    <row r="1213" spans="12:29" x14ac:dyDescent="0.25">
      <c r="L1213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</row>
    <row r="1214" spans="12:29" x14ac:dyDescent="0.25">
      <c r="L121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</row>
    <row r="1215" spans="12:29" x14ac:dyDescent="0.25">
      <c r="L1215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</row>
    <row r="1216" spans="12:29" x14ac:dyDescent="0.25">
      <c r="L1216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</row>
    <row r="1217" spans="12:29" x14ac:dyDescent="0.25">
      <c r="L1217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</row>
    <row r="1218" spans="12:29" x14ac:dyDescent="0.25">
      <c r="L1218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</row>
    <row r="1219" spans="12:29" x14ac:dyDescent="0.25">
      <c r="L1219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</row>
    <row r="1220" spans="12:29" x14ac:dyDescent="0.25">
      <c r="L1220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</row>
    <row r="1221" spans="12:29" x14ac:dyDescent="0.25">
      <c r="L1221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</row>
    <row r="1222" spans="12:29" x14ac:dyDescent="0.25">
      <c r="L1222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</row>
    <row r="1223" spans="12:29" x14ac:dyDescent="0.25">
      <c r="L1223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</row>
    <row r="1224" spans="12:29" x14ac:dyDescent="0.25">
      <c r="L122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</row>
    <row r="1225" spans="12:29" x14ac:dyDescent="0.25">
      <c r="L1225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</row>
    <row r="1226" spans="12:29" x14ac:dyDescent="0.25">
      <c r="L1226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</row>
    <row r="1227" spans="12:29" x14ac:dyDescent="0.25">
      <c r="L1227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</row>
    <row r="1228" spans="12:29" x14ac:dyDescent="0.25">
      <c r="L1228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</row>
    <row r="1229" spans="12:29" x14ac:dyDescent="0.25">
      <c r="L1229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</row>
    <row r="1230" spans="12:29" x14ac:dyDescent="0.25">
      <c r="L1230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</row>
    <row r="1231" spans="12:29" x14ac:dyDescent="0.25">
      <c r="L1231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</row>
    <row r="1232" spans="12:29" x14ac:dyDescent="0.25">
      <c r="L1232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</row>
    <row r="1233" spans="12:29" x14ac:dyDescent="0.25">
      <c r="L1233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</row>
    <row r="1234" spans="12:29" x14ac:dyDescent="0.25">
      <c r="L123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</row>
    <row r="1235" spans="12:29" x14ac:dyDescent="0.25">
      <c r="L1235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</row>
    <row r="1236" spans="12:29" x14ac:dyDescent="0.25">
      <c r="L1236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</row>
    <row r="1237" spans="12:29" x14ac:dyDescent="0.25">
      <c r="L1237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</row>
    <row r="1238" spans="12:29" x14ac:dyDescent="0.25">
      <c r="L1238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</row>
    <row r="1239" spans="12:29" x14ac:dyDescent="0.25">
      <c r="L1239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</row>
    <row r="1240" spans="12:29" x14ac:dyDescent="0.25">
      <c r="L1240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</row>
    <row r="1241" spans="12:29" x14ac:dyDescent="0.25">
      <c r="L1241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</row>
    <row r="1242" spans="12:29" x14ac:dyDescent="0.25">
      <c r="L1242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</row>
    <row r="1243" spans="12:29" x14ac:dyDescent="0.25">
      <c r="L1243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</row>
    <row r="1244" spans="12:29" x14ac:dyDescent="0.25">
      <c r="L124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</row>
    <row r="1245" spans="12:29" x14ac:dyDescent="0.25">
      <c r="L1245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</row>
    <row r="1246" spans="12:29" x14ac:dyDescent="0.25">
      <c r="L1246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</row>
    <row r="1247" spans="12:29" x14ac:dyDescent="0.25">
      <c r="L1247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</row>
    <row r="1248" spans="12:29" x14ac:dyDescent="0.25">
      <c r="L1248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</row>
    <row r="1249" spans="12:29" x14ac:dyDescent="0.25">
      <c r="L1249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</row>
    <row r="1250" spans="12:29" x14ac:dyDescent="0.25">
      <c r="L1250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</row>
    <row r="1251" spans="12:29" x14ac:dyDescent="0.25">
      <c r="L1251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</row>
    <row r="1252" spans="12:29" x14ac:dyDescent="0.25">
      <c r="L1252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</row>
    <row r="1253" spans="12:29" x14ac:dyDescent="0.25">
      <c r="L1253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</row>
    <row r="1254" spans="12:29" x14ac:dyDescent="0.25">
      <c r="L125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</row>
    <row r="1255" spans="12:29" x14ac:dyDescent="0.25">
      <c r="L1255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</row>
    <row r="1256" spans="12:29" x14ac:dyDescent="0.25">
      <c r="L1256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</row>
    <row r="1257" spans="12:29" x14ac:dyDescent="0.25">
      <c r="L1257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</row>
    <row r="1258" spans="12:29" x14ac:dyDescent="0.25">
      <c r="L1258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</row>
    <row r="1259" spans="12:29" x14ac:dyDescent="0.25">
      <c r="L1259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</row>
    <row r="1260" spans="12:29" x14ac:dyDescent="0.25">
      <c r="L1260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</row>
    <row r="1261" spans="12:29" x14ac:dyDescent="0.25">
      <c r="L1261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</row>
    <row r="1262" spans="12:29" x14ac:dyDescent="0.25">
      <c r="L1262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</row>
    <row r="1263" spans="12:29" x14ac:dyDescent="0.25">
      <c r="L1263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</row>
    <row r="1264" spans="12:29" x14ac:dyDescent="0.25">
      <c r="L126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</row>
    <row r="1265" spans="12:29" x14ac:dyDescent="0.25">
      <c r="L1265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</row>
    <row r="1266" spans="12:29" x14ac:dyDescent="0.25">
      <c r="L1266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</row>
    <row r="1267" spans="12:29" x14ac:dyDescent="0.25">
      <c r="L1267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</row>
    <row r="1268" spans="12:29" x14ac:dyDescent="0.25">
      <c r="L1268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</row>
    <row r="1269" spans="12:29" x14ac:dyDescent="0.25">
      <c r="L1269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</row>
    <row r="1270" spans="12:29" x14ac:dyDescent="0.25">
      <c r="L1270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</row>
    <row r="1271" spans="12:29" x14ac:dyDescent="0.25">
      <c r="L1271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</row>
    <row r="1272" spans="12:29" x14ac:dyDescent="0.25">
      <c r="L1272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</row>
    <row r="1273" spans="12:29" x14ac:dyDescent="0.25">
      <c r="L1273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</row>
    <row r="1274" spans="12:29" x14ac:dyDescent="0.25">
      <c r="L127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</row>
    <row r="1275" spans="12:29" x14ac:dyDescent="0.25">
      <c r="L1275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</row>
    <row r="1276" spans="12:29" x14ac:dyDescent="0.25">
      <c r="L1276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</row>
    <row r="1277" spans="12:29" x14ac:dyDescent="0.25">
      <c r="L1277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</row>
    <row r="1278" spans="12:29" x14ac:dyDescent="0.25">
      <c r="L1278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</row>
    <row r="1279" spans="12:29" x14ac:dyDescent="0.25">
      <c r="L1279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</row>
    <row r="1280" spans="12:29" x14ac:dyDescent="0.25">
      <c r="L1280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</row>
    <row r="1281" spans="12:29" x14ac:dyDescent="0.25">
      <c r="L1281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</row>
    <row r="1282" spans="12:29" x14ac:dyDescent="0.25">
      <c r="L1282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</row>
    <row r="1283" spans="12:29" x14ac:dyDescent="0.25">
      <c r="L1283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</row>
    <row r="1284" spans="12:29" x14ac:dyDescent="0.25">
      <c r="L128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</row>
    <row r="1285" spans="12:29" x14ac:dyDescent="0.25">
      <c r="L1285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</row>
    <row r="1286" spans="12:29" x14ac:dyDescent="0.25">
      <c r="L1286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</row>
    <row r="1287" spans="12:29" x14ac:dyDescent="0.25">
      <c r="L1287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</row>
    <row r="1288" spans="12:29" x14ac:dyDescent="0.25">
      <c r="L1288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</row>
    <row r="1289" spans="12:29" x14ac:dyDescent="0.25">
      <c r="L1289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</row>
    <row r="1290" spans="12:29" x14ac:dyDescent="0.25">
      <c r="L1290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</row>
    <row r="1291" spans="12:29" x14ac:dyDescent="0.25">
      <c r="L1291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</row>
    <row r="1292" spans="12:29" x14ac:dyDescent="0.25">
      <c r="L1292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</row>
    <row r="1293" spans="12:29" x14ac:dyDescent="0.25">
      <c r="L1293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</row>
    <row r="1294" spans="12:29" x14ac:dyDescent="0.25">
      <c r="L129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</row>
    <row r="1295" spans="12:29" x14ac:dyDescent="0.25">
      <c r="L1295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</row>
    <row r="1296" spans="12:29" x14ac:dyDescent="0.25">
      <c r="L1296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</row>
    <row r="1297" spans="12:29" x14ac:dyDescent="0.25">
      <c r="L1297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</row>
    <row r="1298" spans="12:29" x14ac:dyDescent="0.25">
      <c r="L1298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</row>
    <row r="1299" spans="12:29" x14ac:dyDescent="0.25">
      <c r="L1299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</row>
    <row r="1300" spans="12:29" x14ac:dyDescent="0.25">
      <c r="L1300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</row>
    <row r="1301" spans="12:29" x14ac:dyDescent="0.25">
      <c r="L1301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</row>
    <row r="1302" spans="12:29" x14ac:dyDescent="0.25">
      <c r="L1302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</row>
    <row r="1303" spans="12:29" x14ac:dyDescent="0.25">
      <c r="L1303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</row>
    <row r="1304" spans="12:29" x14ac:dyDescent="0.25">
      <c r="L130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</row>
    <row r="1305" spans="12:29" x14ac:dyDescent="0.25">
      <c r="L1305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</row>
    <row r="1306" spans="12:29" x14ac:dyDescent="0.25">
      <c r="L1306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</row>
    <row r="1307" spans="12:29" x14ac:dyDescent="0.25">
      <c r="L1307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</row>
    <row r="1308" spans="12:29" x14ac:dyDescent="0.25">
      <c r="L1308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</row>
    <row r="1309" spans="12:29" x14ac:dyDescent="0.25">
      <c r="L1309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</row>
    <row r="1310" spans="12:29" x14ac:dyDescent="0.25">
      <c r="L1310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</row>
    <row r="1311" spans="12:29" x14ac:dyDescent="0.25">
      <c r="L1311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</row>
    <row r="1312" spans="12:29" x14ac:dyDescent="0.25">
      <c r="L1312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</row>
    <row r="1313" spans="12:29" x14ac:dyDescent="0.25">
      <c r="L1313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</row>
    <row r="1314" spans="12:29" x14ac:dyDescent="0.25">
      <c r="L131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</row>
    <row r="1315" spans="12:29" x14ac:dyDescent="0.25">
      <c r="L1315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</row>
    <row r="1316" spans="12:29" x14ac:dyDescent="0.25">
      <c r="L1316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</row>
    <row r="1317" spans="12:29" x14ac:dyDescent="0.25">
      <c r="L1317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</row>
    <row r="1318" spans="12:29" x14ac:dyDescent="0.25">
      <c r="L1318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</row>
    <row r="1319" spans="12:29" x14ac:dyDescent="0.25">
      <c r="L1319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</row>
    <row r="1320" spans="12:29" x14ac:dyDescent="0.25">
      <c r="L1320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</row>
    <row r="1321" spans="12:29" x14ac:dyDescent="0.25">
      <c r="L1321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</row>
    <row r="1322" spans="12:29" x14ac:dyDescent="0.25">
      <c r="L1322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</row>
    <row r="1323" spans="12:29" x14ac:dyDescent="0.25">
      <c r="L1323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</row>
    <row r="1324" spans="12:29" x14ac:dyDescent="0.25">
      <c r="L132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</row>
    <row r="1325" spans="12:29" x14ac:dyDescent="0.25">
      <c r="L1325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</row>
    <row r="1326" spans="12:29" x14ac:dyDescent="0.25">
      <c r="L1326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</row>
    <row r="1327" spans="12:29" x14ac:dyDescent="0.25">
      <c r="L1327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</row>
    <row r="1328" spans="12:29" x14ac:dyDescent="0.25">
      <c r="L1328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</row>
    <row r="1329" spans="12:29" x14ac:dyDescent="0.25">
      <c r="L1329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</row>
    <row r="1330" spans="12:29" x14ac:dyDescent="0.25">
      <c r="L1330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</row>
    <row r="1331" spans="12:29" x14ac:dyDescent="0.25">
      <c r="L1331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</row>
    <row r="1332" spans="12:29" x14ac:dyDescent="0.25">
      <c r="L1332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</row>
    <row r="1333" spans="12:29" x14ac:dyDescent="0.25">
      <c r="L1333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</row>
    <row r="1334" spans="12:29" x14ac:dyDescent="0.25">
      <c r="L133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</row>
    <row r="1335" spans="12:29" x14ac:dyDescent="0.25">
      <c r="L1335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</row>
    <row r="1336" spans="12:29" x14ac:dyDescent="0.25">
      <c r="L1336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</row>
    <row r="1337" spans="12:29" x14ac:dyDescent="0.25">
      <c r="L1337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</row>
    <row r="1338" spans="12:29" x14ac:dyDescent="0.25">
      <c r="L1338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</row>
    <row r="1339" spans="12:29" x14ac:dyDescent="0.25">
      <c r="L1339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</row>
    <row r="1340" spans="12:29" x14ac:dyDescent="0.25">
      <c r="L1340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</row>
    <row r="1341" spans="12:29" x14ac:dyDescent="0.25">
      <c r="L1341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</row>
    <row r="1342" spans="12:29" x14ac:dyDescent="0.25">
      <c r="L1342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</row>
    <row r="1343" spans="12:29" x14ac:dyDescent="0.25">
      <c r="L1343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</row>
    <row r="1344" spans="12:29" x14ac:dyDescent="0.25">
      <c r="L134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</row>
    <row r="1345" spans="12:29" x14ac:dyDescent="0.25">
      <c r="L1345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</row>
    <row r="1346" spans="12:29" x14ac:dyDescent="0.25">
      <c r="L1346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</row>
    <row r="1347" spans="12:29" x14ac:dyDescent="0.25">
      <c r="L1347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</row>
    <row r="1348" spans="12:29" x14ac:dyDescent="0.25">
      <c r="L1348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</row>
    <row r="1349" spans="12:29" x14ac:dyDescent="0.25">
      <c r="L1349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</row>
    <row r="1350" spans="12:29" x14ac:dyDescent="0.25">
      <c r="L1350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</row>
    <row r="1351" spans="12:29" x14ac:dyDescent="0.25">
      <c r="L1351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</row>
    <row r="1352" spans="12:29" x14ac:dyDescent="0.25">
      <c r="L1352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</row>
    <row r="1353" spans="12:29" x14ac:dyDescent="0.25">
      <c r="L1353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</row>
    <row r="1354" spans="12:29" x14ac:dyDescent="0.25">
      <c r="L135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</row>
    <row r="1355" spans="12:29" x14ac:dyDescent="0.25">
      <c r="L1355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</row>
    <row r="1356" spans="12:29" x14ac:dyDescent="0.25">
      <c r="L1356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</row>
    <row r="1357" spans="12:29" x14ac:dyDescent="0.25">
      <c r="L1357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</row>
    <row r="1358" spans="12:29" x14ac:dyDescent="0.25">
      <c r="L1358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</row>
    <row r="1359" spans="12:29" x14ac:dyDescent="0.25">
      <c r="L1359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</row>
    <row r="1360" spans="12:29" x14ac:dyDescent="0.25">
      <c r="L1360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</row>
    <row r="1361" spans="12:29" x14ac:dyDescent="0.25">
      <c r="L1361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</row>
    <row r="1362" spans="12:29" x14ac:dyDescent="0.25">
      <c r="L1362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</row>
    <row r="1363" spans="12:29" x14ac:dyDescent="0.25">
      <c r="L1363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</row>
    <row r="1364" spans="12:29" x14ac:dyDescent="0.25">
      <c r="L136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</row>
    <row r="1365" spans="12:29" x14ac:dyDescent="0.25">
      <c r="L1365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</row>
    <row r="1366" spans="12:29" x14ac:dyDescent="0.25">
      <c r="L1366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</row>
    <row r="1367" spans="12:29" x14ac:dyDescent="0.25">
      <c r="L1367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</row>
    <row r="1368" spans="12:29" x14ac:dyDescent="0.25">
      <c r="L1368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</row>
    <row r="1369" spans="12:29" x14ac:dyDescent="0.25">
      <c r="L1369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</row>
    <row r="1370" spans="12:29" x14ac:dyDescent="0.25">
      <c r="L1370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</row>
    <row r="1371" spans="12:29" x14ac:dyDescent="0.25">
      <c r="L1371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</row>
    <row r="1372" spans="12:29" x14ac:dyDescent="0.25">
      <c r="L1372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</row>
    <row r="1373" spans="12:29" x14ac:dyDescent="0.25">
      <c r="L1373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</row>
    <row r="1374" spans="12:29" x14ac:dyDescent="0.25">
      <c r="L137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</row>
    <row r="1375" spans="12:29" x14ac:dyDescent="0.25">
      <c r="L1375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</row>
    <row r="1376" spans="12:29" x14ac:dyDescent="0.25">
      <c r="L1376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</row>
    <row r="1377" spans="12:29" x14ac:dyDescent="0.25">
      <c r="L1377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</row>
    <row r="1378" spans="12:29" x14ac:dyDescent="0.25">
      <c r="L1378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</row>
    <row r="1379" spans="12:29" x14ac:dyDescent="0.25">
      <c r="L1379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</row>
    <row r="1380" spans="12:29" x14ac:dyDescent="0.25">
      <c r="L1380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</row>
    <row r="1381" spans="12:29" x14ac:dyDescent="0.25">
      <c r="L1381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</row>
    <row r="1382" spans="12:29" x14ac:dyDescent="0.25">
      <c r="L1382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</row>
    <row r="1383" spans="12:29" x14ac:dyDescent="0.25">
      <c r="L1383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</row>
    <row r="1384" spans="12:29" x14ac:dyDescent="0.25">
      <c r="L138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</row>
    <row r="1385" spans="12:29" x14ac:dyDescent="0.25">
      <c r="L1385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</row>
    <row r="1386" spans="12:29" x14ac:dyDescent="0.25">
      <c r="L1386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</row>
    <row r="1387" spans="12:29" x14ac:dyDescent="0.25">
      <c r="L1387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</row>
    <row r="1388" spans="12:29" x14ac:dyDescent="0.25">
      <c r="L1388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</row>
    <row r="1389" spans="12:29" x14ac:dyDescent="0.25">
      <c r="L1389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</row>
    <row r="1390" spans="12:29" x14ac:dyDescent="0.25">
      <c r="L1390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</row>
    <row r="1391" spans="12:29" x14ac:dyDescent="0.25">
      <c r="L1391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</row>
    <row r="1392" spans="12:29" x14ac:dyDescent="0.25">
      <c r="L1392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</row>
    <row r="1393" spans="12:29" x14ac:dyDescent="0.25">
      <c r="L1393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</row>
    <row r="1394" spans="12:29" x14ac:dyDescent="0.25">
      <c r="L139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</row>
    <row r="1395" spans="12:29" x14ac:dyDescent="0.25">
      <c r="L1395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</row>
    <row r="1396" spans="12:29" x14ac:dyDescent="0.25">
      <c r="L1396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</row>
    <row r="1397" spans="12:29" x14ac:dyDescent="0.25">
      <c r="L1397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</row>
    <row r="1398" spans="12:29" x14ac:dyDescent="0.25">
      <c r="L1398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</row>
    <row r="1399" spans="12:29" x14ac:dyDescent="0.25">
      <c r="L1399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</row>
    <row r="1400" spans="12:29" x14ac:dyDescent="0.25">
      <c r="L1400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</row>
    <row r="1401" spans="12:29" x14ac:dyDescent="0.25">
      <c r="L1401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</row>
    <row r="1402" spans="12:29" x14ac:dyDescent="0.25">
      <c r="L1402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</row>
    <row r="1403" spans="12:29" x14ac:dyDescent="0.25">
      <c r="L1403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</row>
    <row r="1404" spans="12:29" x14ac:dyDescent="0.25">
      <c r="L140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</row>
    <row r="1405" spans="12:29" x14ac:dyDescent="0.25">
      <c r="L1405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</row>
    <row r="1406" spans="12:29" x14ac:dyDescent="0.25">
      <c r="L1406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</row>
    <row r="1407" spans="12:29" x14ac:dyDescent="0.25">
      <c r="L1407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</row>
    <row r="1408" spans="12:29" x14ac:dyDescent="0.25">
      <c r="L1408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</row>
    <row r="1409" spans="12:29" x14ac:dyDescent="0.25">
      <c r="L1409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</row>
    <row r="1410" spans="12:29" x14ac:dyDescent="0.25">
      <c r="L1410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</row>
    <row r="1411" spans="12:29" x14ac:dyDescent="0.25">
      <c r="L1411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</row>
    <row r="1412" spans="12:29" x14ac:dyDescent="0.25">
      <c r="L1412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</row>
    <row r="1413" spans="12:29" x14ac:dyDescent="0.25">
      <c r="L1413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</row>
    <row r="1414" spans="12:29" x14ac:dyDescent="0.25">
      <c r="L141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</row>
    <row r="1415" spans="12:29" x14ac:dyDescent="0.25">
      <c r="L1415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</row>
    <row r="1416" spans="12:29" x14ac:dyDescent="0.25">
      <c r="L1416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</row>
    <row r="1417" spans="12:29" x14ac:dyDescent="0.25">
      <c r="L1417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</row>
    <row r="1418" spans="12:29" x14ac:dyDescent="0.25">
      <c r="L1418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</row>
    <row r="1419" spans="12:29" x14ac:dyDescent="0.25">
      <c r="L1419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</row>
    <row r="1420" spans="12:29" x14ac:dyDescent="0.25">
      <c r="L1420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</row>
    <row r="1421" spans="12:29" x14ac:dyDescent="0.25">
      <c r="L1421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</row>
    <row r="1422" spans="12:29" x14ac:dyDescent="0.25">
      <c r="L1422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</row>
    <row r="1423" spans="12:29" x14ac:dyDescent="0.25">
      <c r="L1423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</row>
    <row r="1424" spans="12:29" x14ac:dyDescent="0.25">
      <c r="L142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</row>
    <row r="1425" spans="12:29" x14ac:dyDescent="0.25">
      <c r="L1425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</row>
    <row r="1426" spans="12:29" x14ac:dyDescent="0.25">
      <c r="L1426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</row>
    <row r="1427" spans="12:29" x14ac:dyDescent="0.25">
      <c r="L1427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</row>
    <row r="1428" spans="12:29" x14ac:dyDescent="0.25">
      <c r="L1428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</row>
    <row r="1429" spans="12:29" x14ac:dyDescent="0.25">
      <c r="L1429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</row>
    <row r="1430" spans="12:29" x14ac:dyDescent="0.25">
      <c r="L1430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</row>
    <row r="1431" spans="12:29" x14ac:dyDescent="0.25">
      <c r="L1431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</row>
    <row r="1432" spans="12:29" x14ac:dyDescent="0.25">
      <c r="L1432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</row>
    <row r="1433" spans="12:29" x14ac:dyDescent="0.25">
      <c r="L1433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</row>
    <row r="1434" spans="12:29" x14ac:dyDescent="0.25">
      <c r="L143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</row>
    <row r="1435" spans="12:29" x14ac:dyDescent="0.25">
      <c r="L1435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</row>
    <row r="1436" spans="12:29" x14ac:dyDescent="0.25">
      <c r="L1436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</row>
    <row r="1437" spans="12:29" x14ac:dyDescent="0.25">
      <c r="L1437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</row>
    <row r="1438" spans="12:29" x14ac:dyDescent="0.25">
      <c r="L1438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</row>
    <row r="1439" spans="12:29" x14ac:dyDescent="0.25">
      <c r="L1439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</row>
    <row r="1440" spans="12:29" x14ac:dyDescent="0.25">
      <c r="L1440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</row>
    <row r="1441" spans="12:29" x14ac:dyDescent="0.25">
      <c r="L1441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</row>
    <row r="1442" spans="12:29" x14ac:dyDescent="0.25">
      <c r="L1442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</row>
    <row r="1443" spans="12:29" x14ac:dyDescent="0.25">
      <c r="L1443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</row>
    <row r="1444" spans="12:29" x14ac:dyDescent="0.25">
      <c r="L144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</row>
    <row r="1445" spans="12:29" x14ac:dyDescent="0.25">
      <c r="L1445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</row>
    <row r="1446" spans="12:29" x14ac:dyDescent="0.25">
      <c r="L1446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</row>
    <row r="1447" spans="12:29" x14ac:dyDescent="0.25">
      <c r="L1447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</row>
    <row r="1448" spans="12:29" x14ac:dyDescent="0.25">
      <c r="L1448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</row>
    <row r="1449" spans="12:29" x14ac:dyDescent="0.25">
      <c r="L1449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</row>
    <row r="1450" spans="12:29" x14ac:dyDescent="0.25">
      <c r="L1450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</row>
    <row r="1451" spans="12:29" x14ac:dyDescent="0.25">
      <c r="L1451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</row>
    <row r="1452" spans="12:29" x14ac:dyDescent="0.25">
      <c r="L1452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</row>
    <row r="1453" spans="12:29" x14ac:dyDescent="0.25">
      <c r="L1453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</row>
    <row r="1454" spans="12:29" x14ac:dyDescent="0.25">
      <c r="L145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</row>
    <row r="1455" spans="12:29" x14ac:dyDescent="0.25">
      <c r="L1455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</row>
    <row r="1456" spans="12:29" x14ac:dyDescent="0.25">
      <c r="L1456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</row>
    <row r="1457" spans="12:29" x14ac:dyDescent="0.25">
      <c r="L1457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</row>
    <row r="1458" spans="12:29" x14ac:dyDescent="0.25">
      <c r="L1458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</row>
    <row r="1459" spans="12:29" x14ac:dyDescent="0.25">
      <c r="L1459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</row>
    <row r="1460" spans="12:29" x14ac:dyDescent="0.25">
      <c r="L1460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</row>
    <row r="1461" spans="12:29" x14ac:dyDescent="0.25">
      <c r="L1461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</row>
    <row r="1462" spans="12:29" x14ac:dyDescent="0.25">
      <c r="L1462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</row>
    <row r="1463" spans="12:29" x14ac:dyDescent="0.25">
      <c r="L1463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</row>
    <row r="1464" spans="12:29" x14ac:dyDescent="0.25">
      <c r="L146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</row>
    <row r="1465" spans="12:29" x14ac:dyDescent="0.25">
      <c r="L1465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</row>
    <row r="1466" spans="12:29" x14ac:dyDescent="0.25">
      <c r="L1466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</row>
    <row r="1467" spans="12:29" x14ac:dyDescent="0.25">
      <c r="L1467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</row>
    <row r="1468" spans="12:29" x14ac:dyDescent="0.25">
      <c r="L1468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</row>
    <row r="1469" spans="12:29" x14ac:dyDescent="0.25">
      <c r="L1469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</row>
    <row r="1470" spans="12:29" x14ac:dyDescent="0.25">
      <c r="L1470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</row>
    <row r="1471" spans="12:29" x14ac:dyDescent="0.25">
      <c r="L1471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</row>
    <row r="1472" spans="12:29" x14ac:dyDescent="0.25">
      <c r="L1472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</row>
    <row r="1473" spans="12:29" x14ac:dyDescent="0.25">
      <c r="L1473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</row>
    <row r="1474" spans="12:29" x14ac:dyDescent="0.25">
      <c r="L147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</row>
    <row r="1475" spans="12:29" x14ac:dyDescent="0.25">
      <c r="L1475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</row>
    <row r="1476" spans="12:29" x14ac:dyDescent="0.25">
      <c r="L1476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</row>
    <row r="1477" spans="12:29" x14ac:dyDescent="0.25">
      <c r="L1477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</row>
    <row r="1478" spans="12:29" x14ac:dyDescent="0.25">
      <c r="L1478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</row>
    <row r="1479" spans="12:29" x14ac:dyDescent="0.25">
      <c r="L1479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</row>
    <row r="1480" spans="12:29" x14ac:dyDescent="0.25">
      <c r="L1480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</row>
    <row r="1481" spans="12:29" x14ac:dyDescent="0.25">
      <c r="L1481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</row>
    <row r="1482" spans="12:29" x14ac:dyDescent="0.25">
      <c r="L1482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</row>
    <row r="1483" spans="12:29" x14ac:dyDescent="0.25">
      <c r="L1483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</row>
    <row r="1484" spans="12:29" x14ac:dyDescent="0.25">
      <c r="L148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</row>
    <row r="1485" spans="12:29" x14ac:dyDescent="0.25">
      <c r="L1485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</row>
    <row r="1486" spans="12:29" x14ac:dyDescent="0.25">
      <c r="L1486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</row>
    <row r="1487" spans="12:29" x14ac:dyDescent="0.25">
      <c r="L1487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</row>
    <row r="1488" spans="12:29" x14ac:dyDescent="0.25">
      <c r="L1488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</row>
    <row r="1489" spans="12:29" x14ac:dyDescent="0.25">
      <c r="L1489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</row>
    <row r="1490" spans="12:29" x14ac:dyDescent="0.25">
      <c r="L1490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</row>
    <row r="1491" spans="12:29" x14ac:dyDescent="0.25">
      <c r="L1491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</row>
    <row r="1492" spans="12:29" x14ac:dyDescent="0.25">
      <c r="L1492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</row>
    <row r="1493" spans="12:29" x14ac:dyDescent="0.25">
      <c r="L1493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</row>
    <row r="1494" spans="12:29" x14ac:dyDescent="0.25">
      <c r="L149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</row>
    <row r="1495" spans="12:29" x14ac:dyDescent="0.25">
      <c r="L1495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</row>
    <row r="1496" spans="12:29" x14ac:dyDescent="0.25">
      <c r="L1496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</row>
    <row r="1497" spans="12:29" x14ac:dyDescent="0.25">
      <c r="L1497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</row>
    <row r="1498" spans="12:29" x14ac:dyDescent="0.25">
      <c r="L1498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</row>
    <row r="1499" spans="12:29" x14ac:dyDescent="0.25">
      <c r="L1499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</row>
    <row r="1500" spans="12:29" x14ac:dyDescent="0.25">
      <c r="L1500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</row>
    <row r="1501" spans="12:29" x14ac:dyDescent="0.25">
      <c r="L1501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</row>
    <row r="1502" spans="12:29" x14ac:dyDescent="0.25">
      <c r="L1502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</row>
    <row r="1503" spans="12:29" x14ac:dyDescent="0.25">
      <c r="L1503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</row>
    <row r="1504" spans="12:29" x14ac:dyDescent="0.25">
      <c r="L150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</row>
    <row r="1505" spans="12:29" x14ac:dyDescent="0.25">
      <c r="L1505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</row>
    <row r="1506" spans="12:29" x14ac:dyDescent="0.25">
      <c r="L1506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</row>
    <row r="1507" spans="12:29" x14ac:dyDescent="0.25">
      <c r="L1507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</row>
    <row r="1508" spans="12:29" x14ac:dyDescent="0.25">
      <c r="L1508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</row>
    <row r="1509" spans="12:29" x14ac:dyDescent="0.25">
      <c r="L1509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</row>
    <row r="1510" spans="12:29" x14ac:dyDescent="0.25">
      <c r="L1510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</row>
    <row r="1511" spans="12:29" x14ac:dyDescent="0.25">
      <c r="L1511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</row>
    <row r="1512" spans="12:29" x14ac:dyDescent="0.25">
      <c r="L1512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</row>
    <row r="1513" spans="12:29" x14ac:dyDescent="0.25">
      <c r="L1513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</row>
    <row r="1514" spans="12:29" x14ac:dyDescent="0.25">
      <c r="L151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</row>
    <row r="1515" spans="12:29" x14ac:dyDescent="0.25">
      <c r="L1515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</row>
    <row r="1516" spans="12:29" x14ac:dyDescent="0.25">
      <c r="L1516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</row>
    <row r="1517" spans="12:29" x14ac:dyDescent="0.25">
      <c r="L1517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</row>
    <row r="1518" spans="12:29" x14ac:dyDescent="0.25">
      <c r="L1518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</row>
    <row r="1519" spans="12:29" x14ac:dyDescent="0.25">
      <c r="L1519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</row>
    <row r="1520" spans="12:29" x14ac:dyDescent="0.25">
      <c r="L1520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</row>
    <row r="1521" spans="12:29" x14ac:dyDescent="0.25">
      <c r="L1521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</row>
    <row r="1522" spans="12:29" x14ac:dyDescent="0.25">
      <c r="L1522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</row>
    <row r="1523" spans="12:29" x14ac:dyDescent="0.25">
      <c r="L1523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</row>
    <row r="1524" spans="12:29" x14ac:dyDescent="0.25">
      <c r="L152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</row>
    <row r="1525" spans="12:29" x14ac:dyDescent="0.25">
      <c r="L1525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</row>
    <row r="1526" spans="12:29" x14ac:dyDescent="0.25">
      <c r="L1526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</row>
    <row r="1527" spans="12:29" x14ac:dyDescent="0.25">
      <c r="L1527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</row>
    <row r="1528" spans="12:29" x14ac:dyDescent="0.25">
      <c r="L1528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</row>
    <row r="1529" spans="12:29" x14ac:dyDescent="0.25">
      <c r="L1529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</row>
    <row r="1530" spans="12:29" x14ac:dyDescent="0.25">
      <c r="L1530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</row>
    <row r="1531" spans="12:29" x14ac:dyDescent="0.25">
      <c r="L1531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</row>
    <row r="1532" spans="12:29" x14ac:dyDescent="0.25">
      <c r="L1532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</row>
    <row r="1533" spans="12:29" x14ac:dyDescent="0.25">
      <c r="L1533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</row>
    <row r="1534" spans="12:29" x14ac:dyDescent="0.25">
      <c r="L153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</row>
    <row r="1535" spans="12:29" x14ac:dyDescent="0.25">
      <c r="L1535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</row>
    <row r="1536" spans="12:29" x14ac:dyDescent="0.25">
      <c r="L1536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</row>
    <row r="1537" spans="12:29" x14ac:dyDescent="0.25">
      <c r="L1537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</row>
    <row r="1538" spans="12:29" x14ac:dyDescent="0.25">
      <c r="L1538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</row>
    <row r="1539" spans="12:29" x14ac:dyDescent="0.25">
      <c r="L1539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</row>
    <row r="1540" spans="12:29" x14ac:dyDescent="0.25">
      <c r="L1540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</row>
    <row r="1541" spans="12:29" x14ac:dyDescent="0.25">
      <c r="L1541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</row>
    <row r="1542" spans="12:29" x14ac:dyDescent="0.25">
      <c r="L1542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</row>
    <row r="1543" spans="12:29" x14ac:dyDescent="0.25">
      <c r="L1543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</row>
    <row r="1544" spans="12:29" x14ac:dyDescent="0.25">
      <c r="L154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</row>
    <row r="1545" spans="12:29" x14ac:dyDescent="0.25">
      <c r="L1545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</row>
    <row r="1546" spans="12:29" x14ac:dyDescent="0.25">
      <c r="L1546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</row>
    <row r="1547" spans="12:29" x14ac:dyDescent="0.25">
      <c r="L1547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</row>
    <row r="1548" spans="12:29" x14ac:dyDescent="0.25">
      <c r="L1548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</row>
    <row r="1549" spans="12:29" x14ac:dyDescent="0.25">
      <c r="L1549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</row>
    <row r="1550" spans="12:29" x14ac:dyDescent="0.25">
      <c r="L1550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</row>
    <row r="1551" spans="12:29" x14ac:dyDescent="0.25">
      <c r="L1551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</row>
    <row r="1552" spans="12:29" x14ac:dyDescent="0.25">
      <c r="L1552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</row>
    <row r="1553" spans="12:29" x14ac:dyDescent="0.25">
      <c r="L1553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</row>
    <row r="1554" spans="12:29" x14ac:dyDescent="0.25">
      <c r="L155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</row>
    <row r="1555" spans="12:29" x14ac:dyDescent="0.25">
      <c r="L1555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</row>
    <row r="1556" spans="12:29" x14ac:dyDescent="0.25">
      <c r="L1556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</row>
    <row r="1557" spans="12:29" x14ac:dyDescent="0.25">
      <c r="L1557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</row>
    <row r="1558" spans="12:29" x14ac:dyDescent="0.25">
      <c r="L1558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</row>
    <row r="1559" spans="12:29" x14ac:dyDescent="0.25">
      <c r="L1559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</row>
    <row r="1560" spans="12:29" x14ac:dyDescent="0.25">
      <c r="L1560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</row>
    <row r="1561" spans="12:29" x14ac:dyDescent="0.25">
      <c r="L1561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</row>
    <row r="1562" spans="12:29" x14ac:dyDescent="0.25">
      <c r="L1562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</row>
    <row r="1563" spans="12:29" x14ac:dyDescent="0.25">
      <c r="L1563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</row>
    <row r="1564" spans="12:29" x14ac:dyDescent="0.25">
      <c r="L156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</row>
    <row r="1565" spans="12:29" x14ac:dyDescent="0.25">
      <c r="L1565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</row>
    <row r="1566" spans="12:29" x14ac:dyDescent="0.25">
      <c r="L1566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</row>
    <row r="1567" spans="12:29" x14ac:dyDescent="0.25">
      <c r="L1567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</row>
    <row r="1568" spans="12:29" x14ac:dyDescent="0.25">
      <c r="L1568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</row>
    <row r="1569" spans="12:29" x14ac:dyDescent="0.25">
      <c r="L1569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</row>
    <row r="1570" spans="12:29" x14ac:dyDescent="0.25">
      <c r="L1570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</row>
    <row r="1571" spans="12:29" x14ac:dyDescent="0.25">
      <c r="L1571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</row>
    <row r="1572" spans="12:29" x14ac:dyDescent="0.25">
      <c r="L1572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</row>
    <row r="1573" spans="12:29" x14ac:dyDescent="0.25">
      <c r="L1573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</row>
    <row r="1574" spans="12:29" x14ac:dyDescent="0.25">
      <c r="L157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</row>
    <row r="1575" spans="12:29" x14ac:dyDescent="0.25">
      <c r="L1575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</row>
    <row r="1576" spans="12:29" x14ac:dyDescent="0.25">
      <c r="L1576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</row>
    <row r="1577" spans="12:29" x14ac:dyDescent="0.25">
      <c r="L1577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</row>
    <row r="1578" spans="12:29" x14ac:dyDescent="0.25">
      <c r="L1578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</row>
    <row r="1579" spans="12:29" x14ac:dyDescent="0.25">
      <c r="L1579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</row>
    <row r="1580" spans="12:29" x14ac:dyDescent="0.25">
      <c r="L1580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</row>
    <row r="1581" spans="12:29" x14ac:dyDescent="0.25">
      <c r="L1581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</row>
    <row r="1582" spans="12:29" x14ac:dyDescent="0.25">
      <c r="L1582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</row>
    <row r="1583" spans="12:29" x14ac:dyDescent="0.25">
      <c r="L1583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</row>
    <row r="1584" spans="12:29" x14ac:dyDescent="0.25">
      <c r="L158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</row>
    <row r="1585" spans="12:29" x14ac:dyDescent="0.25">
      <c r="L1585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</row>
    <row r="1586" spans="12:29" x14ac:dyDescent="0.25">
      <c r="L1586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</row>
    <row r="1587" spans="12:29" x14ac:dyDescent="0.25">
      <c r="L1587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</row>
    <row r="1588" spans="12:29" x14ac:dyDescent="0.25">
      <c r="L1588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</row>
    <row r="1589" spans="12:29" x14ac:dyDescent="0.25">
      <c r="L1589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</row>
    <row r="1590" spans="12:29" x14ac:dyDescent="0.25">
      <c r="L1590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</row>
    <row r="1591" spans="12:29" x14ac:dyDescent="0.25">
      <c r="L1591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</row>
    <row r="1592" spans="12:29" x14ac:dyDescent="0.25">
      <c r="L1592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</row>
    <row r="1593" spans="12:29" x14ac:dyDescent="0.25">
      <c r="L1593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</row>
    <row r="1594" spans="12:29" x14ac:dyDescent="0.25">
      <c r="L159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</row>
    <row r="1595" spans="12:29" x14ac:dyDescent="0.25">
      <c r="L1595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</row>
    <row r="1596" spans="12:29" x14ac:dyDescent="0.25">
      <c r="L1596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</row>
    <row r="1597" spans="12:29" x14ac:dyDescent="0.25">
      <c r="L1597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</row>
    <row r="1598" spans="12:29" x14ac:dyDescent="0.25">
      <c r="L1598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</row>
    <row r="1599" spans="12:29" x14ac:dyDescent="0.25">
      <c r="L1599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</row>
    <row r="1600" spans="12:29" x14ac:dyDescent="0.25">
      <c r="L1600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</row>
    <row r="1601" spans="12:29" x14ac:dyDescent="0.25">
      <c r="L1601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</row>
    <row r="1602" spans="12:29" x14ac:dyDescent="0.25">
      <c r="L1602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</row>
    <row r="1603" spans="12:29" x14ac:dyDescent="0.25">
      <c r="L1603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</row>
    <row r="1604" spans="12:29" x14ac:dyDescent="0.25">
      <c r="L160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</row>
    <row r="1605" spans="12:29" x14ac:dyDescent="0.25">
      <c r="L1605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</row>
    <row r="1606" spans="12:29" x14ac:dyDescent="0.25">
      <c r="L1606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</row>
    <row r="1607" spans="12:29" x14ac:dyDescent="0.25">
      <c r="L1607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</row>
    <row r="1608" spans="12:29" x14ac:dyDescent="0.25">
      <c r="L1608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</row>
    <row r="1609" spans="12:29" x14ac:dyDescent="0.25">
      <c r="L1609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</row>
    <row r="1610" spans="12:29" x14ac:dyDescent="0.25">
      <c r="L1610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</row>
    <row r="1611" spans="12:29" x14ac:dyDescent="0.25">
      <c r="L1611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</row>
    <row r="1612" spans="12:29" x14ac:dyDescent="0.25">
      <c r="L1612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</row>
    <row r="1613" spans="12:29" x14ac:dyDescent="0.25">
      <c r="L1613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</row>
    <row r="1614" spans="12:29" x14ac:dyDescent="0.25">
      <c r="L161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</row>
    <row r="1615" spans="12:29" x14ac:dyDescent="0.25">
      <c r="L1615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</row>
    <row r="1616" spans="12:29" x14ac:dyDescent="0.25">
      <c r="L1616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</row>
    <row r="1617" spans="12:29" x14ac:dyDescent="0.25">
      <c r="L1617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</row>
    <row r="1618" spans="12:29" x14ac:dyDescent="0.25">
      <c r="L1618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</row>
    <row r="1619" spans="12:29" x14ac:dyDescent="0.25">
      <c r="L1619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</row>
    <row r="1620" spans="12:29" x14ac:dyDescent="0.25">
      <c r="L1620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</row>
    <row r="1621" spans="12:29" x14ac:dyDescent="0.25">
      <c r="L1621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</row>
    <row r="1622" spans="12:29" x14ac:dyDescent="0.25">
      <c r="L1622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</row>
    <row r="1623" spans="12:29" x14ac:dyDescent="0.25">
      <c r="L1623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</row>
    <row r="1624" spans="12:29" x14ac:dyDescent="0.25">
      <c r="L162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</row>
    <row r="1625" spans="12:29" x14ac:dyDescent="0.25">
      <c r="L1625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</row>
    <row r="1626" spans="12:29" x14ac:dyDescent="0.25">
      <c r="L1626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</row>
    <row r="1627" spans="12:29" x14ac:dyDescent="0.25">
      <c r="L1627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</row>
    <row r="1628" spans="12:29" x14ac:dyDescent="0.25">
      <c r="L1628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</row>
    <row r="1629" spans="12:29" x14ac:dyDescent="0.25">
      <c r="L1629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</row>
    <row r="1630" spans="12:29" x14ac:dyDescent="0.25">
      <c r="L1630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</row>
    <row r="1631" spans="12:29" x14ac:dyDescent="0.25">
      <c r="L1631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</row>
    <row r="1632" spans="12:29" x14ac:dyDescent="0.25">
      <c r="L1632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</row>
    <row r="1633" spans="12:29" x14ac:dyDescent="0.25">
      <c r="L1633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</row>
    <row r="1634" spans="12:29" x14ac:dyDescent="0.25">
      <c r="L163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</row>
    <row r="1635" spans="12:29" x14ac:dyDescent="0.25">
      <c r="L1635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</row>
    <row r="1636" spans="12:29" x14ac:dyDescent="0.25">
      <c r="L1636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</row>
    <row r="1637" spans="12:29" x14ac:dyDescent="0.25">
      <c r="L1637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</row>
    <row r="1638" spans="12:29" x14ac:dyDescent="0.25">
      <c r="L1638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</row>
    <row r="1639" spans="12:29" x14ac:dyDescent="0.25">
      <c r="L1639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</row>
    <row r="1640" spans="12:29" x14ac:dyDescent="0.25">
      <c r="L1640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</row>
    <row r="1641" spans="12:29" x14ac:dyDescent="0.25">
      <c r="L1641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</row>
    <row r="1642" spans="12:29" x14ac:dyDescent="0.25">
      <c r="L1642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</row>
    <row r="1643" spans="12:29" x14ac:dyDescent="0.25">
      <c r="L1643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</row>
    <row r="1644" spans="12:29" x14ac:dyDescent="0.25">
      <c r="L164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</row>
    <row r="1645" spans="12:29" x14ac:dyDescent="0.25">
      <c r="L1645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</row>
    <row r="1646" spans="12:29" x14ac:dyDescent="0.25">
      <c r="L1646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</row>
    <row r="1647" spans="12:29" x14ac:dyDescent="0.25">
      <c r="L1647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</row>
    <row r="1648" spans="12:29" x14ac:dyDescent="0.25">
      <c r="L1648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</row>
    <row r="1649" spans="12:29" x14ac:dyDescent="0.25">
      <c r="L1649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</row>
    <row r="1650" spans="12:29" x14ac:dyDescent="0.25">
      <c r="L1650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</row>
    <row r="1651" spans="12:29" x14ac:dyDescent="0.25">
      <c r="L1651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</row>
    <row r="1652" spans="12:29" x14ac:dyDescent="0.25">
      <c r="L1652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</row>
    <row r="1653" spans="12:29" x14ac:dyDescent="0.25">
      <c r="L1653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</row>
    <row r="1654" spans="12:29" x14ac:dyDescent="0.25">
      <c r="L165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</row>
    <row r="1655" spans="12:29" x14ac:dyDescent="0.25">
      <c r="L1655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</row>
    <row r="1656" spans="12:29" x14ac:dyDescent="0.25">
      <c r="L1656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</row>
    <row r="1657" spans="12:29" x14ac:dyDescent="0.25">
      <c r="L1657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</row>
    <row r="1658" spans="12:29" x14ac:dyDescent="0.25">
      <c r="L1658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</row>
    <row r="1659" spans="12:29" x14ac:dyDescent="0.25">
      <c r="L1659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</row>
    <row r="1660" spans="12:29" x14ac:dyDescent="0.25">
      <c r="L1660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</row>
    <row r="1661" spans="12:29" x14ac:dyDescent="0.25">
      <c r="L1661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</row>
    <row r="1662" spans="12:29" x14ac:dyDescent="0.25">
      <c r="L1662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</row>
    <row r="1663" spans="12:29" x14ac:dyDescent="0.25">
      <c r="L1663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</row>
    <row r="1664" spans="12:29" x14ac:dyDescent="0.25">
      <c r="L166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</row>
    <row r="1665" spans="12:29" x14ac:dyDescent="0.25">
      <c r="L1665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</row>
    <row r="1666" spans="12:29" x14ac:dyDescent="0.25">
      <c r="L1666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</row>
    <row r="1667" spans="12:29" x14ac:dyDescent="0.25">
      <c r="L1667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</row>
    <row r="1668" spans="12:29" x14ac:dyDescent="0.25">
      <c r="L1668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</row>
    <row r="1669" spans="12:29" x14ac:dyDescent="0.25">
      <c r="L1669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</row>
    <row r="1670" spans="12:29" x14ac:dyDescent="0.25">
      <c r="L1670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</row>
    <row r="1671" spans="12:29" x14ac:dyDescent="0.25">
      <c r="L1671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</row>
  </sheetData>
  <mergeCells count="2">
    <mergeCell ref="O1:Y1"/>
    <mergeCell ref="A1:I1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AEE5-2F42-4C36-8FD6-9E5848C0A6E9}">
  <sheetPr>
    <tabColor rgb="FF92D050"/>
  </sheetPr>
  <dimension ref="A1:I5400"/>
  <sheetViews>
    <sheetView zoomScale="80" zoomScaleNormal="80" workbookViewId="0">
      <pane ySplit="1" topLeftCell="A2" activePane="bottomLeft" state="frozen"/>
      <selection activeCell="B1" sqref="B1"/>
      <selection pane="bottomLeft" activeCell="E1" sqref="E1:E1048576"/>
    </sheetView>
  </sheetViews>
  <sheetFormatPr defaultRowHeight="15" x14ac:dyDescent="0.25"/>
  <cols>
    <col min="1" max="1" width="21.7109375" style="11" bestFit="1" customWidth="1"/>
    <col min="2" max="2" width="18.5703125" style="12" bestFit="1" customWidth="1"/>
    <col min="3" max="3" width="17.28515625" style="11" bestFit="1" customWidth="1"/>
    <col min="4" max="4" width="38" style="12" bestFit="1" customWidth="1"/>
    <col min="5" max="5" width="38" style="12" hidden="1" customWidth="1"/>
    <col min="6" max="6" width="28.140625" style="11" customWidth="1"/>
    <col min="7" max="7" width="28.140625" style="11" hidden="1" customWidth="1"/>
    <col min="8" max="8" width="74.5703125" style="13" customWidth="1"/>
    <col min="9" max="9" width="36.28515625" style="11" bestFit="1" customWidth="1"/>
    <col min="10" max="16384" width="9.140625" style="11"/>
  </cols>
  <sheetData>
    <row r="1" spans="1:9" s="9" customFormat="1" ht="18.75" x14ac:dyDescent="0.3">
      <c r="A1" s="9" t="s">
        <v>48</v>
      </c>
      <c r="B1" s="10" t="s">
        <v>47</v>
      </c>
      <c r="C1" s="9" t="s">
        <v>46</v>
      </c>
      <c r="D1" s="10" t="s">
        <v>45</v>
      </c>
      <c r="E1" s="10" t="s">
        <v>56</v>
      </c>
      <c r="F1" s="9" t="s">
        <v>44</v>
      </c>
      <c r="G1" s="9" t="s">
        <v>43</v>
      </c>
      <c r="H1" s="24" t="s">
        <v>42</v>
      </c>
      <c r="I1" s="9" t="s">
        <v>55</v>
      </c>
    </row>
    <row r="2" spans="1:9" ht="31.5" x14ac:dyDescent="0.5">
      <c r="A2" s="21" t="s">
        <v>15</v>
      </c>
      <c r="B2" s="22">
        <v>525</v>
      </c>
      <c r="C2" s="21" t="s">
        <v>10</v>
      </c>
      <c r="D2" s="22">
        <v>162.75230723332848</v>
      </c>
      <c r="E2" s="22">
        <v>162.75230723332848</v>
      </c>
      <c r="F2" s="21" t="str">
        <f>VLOOKUP(B2,'[1]Units SZ'!$A$2:$B$85,2,FALSE)</f>
        <v>AEU,BTU,LMU,NEU</v>
      </c>
      <c r="G2" s="21">
        <v>27591.780529499996</v>
      </c>
      <c r="H2" s="23" t="str">
        <f>VLOOKUP(B2,'[1]Fire pivot (2)'!$A$3:$D$75,4,FALSE)</f>
        <v>AMERICAN/APPLEGATE/Bear/CASSCADE CREEK/DOGBAR/JONES/KING/LOBO/LOWELL/LUMPKIN/NORTH/NORTH COMPLEX/PLEASANT/PONDEROSA/River/ROBBERS/TRAILHEAD</v>
      </c>
      <c r="I2" s="14">
        <f>SUM(E2:E5217)</f>
        <v>76304.315532722554</v>
      </c>
    </row>
    <row r="3" spans="1:9" x14ac:dyDescent="0.25">
      <c r="A3" s="21" t="s">
        <v>14</v>
      </c>
      <c r="B3" s="22">
        <v>525</v>
      </c>
      <c r="C3" s="21" t="s">
        <v>5</v>
      </c>
      <c r="D3" s="22">
        <v>146.00522253515263</v>
      </c>
      <c r="E3" s="22">
        <v>146.00522253515263</v>
      </c>
      <c r="F3" s="21" t="str">
        <f>VLOOKUP(B3,'[1]Units SZ'!$A$2:$B$85,2,FALSE)</f>
        <v>AEU,BTU,LMU,NEU</v>
      </c>
      <c r="G3" s="21">
        <v>27591.780529499996</v>
      </c>
      <c r="H3" s="23" t="str">
        <f>VLOOKUP(B3,'[1]Fire pivot (2)'!$A$3:$D$75,4,FALSE)</f>
        <v>AMERICAN/APPLEGATE/Bear/CASSCADE CREEK/DOGBAR/JONES/KING/LOBO/LOWELL/LUMPKIN/NORTH/NORTH COMPLEX/PLEASANT/PONDEROSA/River/ROBBERS/TRAILHEAD</v>
      </c>
    </row>
    <row r="4" spans="1:9" x14ac:dyDescent="0.25">
      <c r="A4" s="21" t="s">
        <v>14</v>
      </c>
      <c r="B4" s="22">
        <v>525</v>
      </c>
      <c r="C4" s="21" t="s">
        <v>17</v>
      </c>
      <c r="D4" s="22">
        <v>255.38990161556137</v>
      </c>
      <c r="E4" s="22">
        <v>255.38990161556137</v>
      </c>
      <c r="F4" s="21" t="str">
        <f>VLOOKUP(B4,'[1]Units SZ'!$A$2:$B$85,2,FALSE)</f>
        <v>AEU,BTU,LMU,NEU</v>
      </c>
      <c r="G4" s="21">
        <v>27591.780529499996</v>
      </c>
      <c r="H4" s="23" t="str">
        <f>VLOOKUP(B4,'[1]Fire pivot (2)'!$A$3:$D$75,4,FALSE)</f>
        <v>AMERICAN/APPLEGATE/Bear/CASSCADE CREEK/DOGBAR/JONES/KING/LOBO/LOWELL/LUMPKIN/NORTH/NORTH COMPLEX/PLEASANT/PONDEROSA/River/ROBBERS/TRAILHEAD</v>
      </c>
    </row>
    <row r="5" spans="1:9" x14ac:dyDescent="0.25">
      <c r="A5" s="21" t="s">
        <v>14</v>
      </c>
      <c r="B5" s="22">
        <v>525</v>
      </c>
      <c r="C5" s="21" t="s">
        <v>3</v>
      </c>
      <c r="D5" s="22">
        <v>171.76513087179242</v>
      </c>
      <c r="E5" s="22">
        <v>171.76513087179242</v>
      </c>
      <c r="F5" s="21" t="str">
        <f>VLOOKUP(B5,'[1]Units SZ'!$A$2:$B$85,2,FALSE)</f>
        <v>AEU,BTU,LMU,NEU</v>
      </c>
      <c r="G5" s="21">
        <v>27591.780529499996</v>
      </c>
      <c r="H5" s="23" t="str">
        <f>VLOOKUP(B5,'[1]Fire pivot (2)'!$A$3:$D$75,4,FALSE)</f>
        <v>AMERICAN/APPLEGATE/Bear/CASSCADE CREEK/DOGBAR/JONES/KING/LOBO/LOWELL/LUMPKIN/NORTH/NORTH COMPLEX/PLEASANT/PONDEROSA/River/ROBBERS/TRAILHEAD</v>
      </c>
    </row>
    <row r="6" spans="1:9" x14ac:dyDescent="0.25">
      <c r="A6" s="21" t="s">
        <v>11</v>
      </c>
      <c r="B6" s="22">
        <v>525</v>
      </c>
      <c r="C6" s="21" t="s">
        <v>12</v>
      </c>
      <c r="D6" s="22">
        <v>102.86319468388906</v>
      </c>
      <c r="E6" s="22">
        <v>102.86319468388906</v>
      </c>
      <c r="F6" s="21" t="str">
        <f>VLOOKUP(B6,'[1]Units SZ'!$A$2:$B$85,2,FALSE)</f>
        <v>AEU,BTU,LMU,NEU</v>
      </c>
      <c r="G6" s="21">
        <v>27591.780529499996</v>
      </c>
      <c r="H6" s="23" t="str">
        <f>VLOOKUP(B6,'[1]Fire pivot (2)'!$A$3:$D$75,4,FALSE)</f>
        <v>AMERICAN/APPLEGATE/Bear/CASSCADE CREEK/DOGBAR/JONES/KING/LOBO/LOWELL/LUMPKIN/NORTH/NORTH COMPLEX/PLEASANT/PONDEROSA/River/ROBBERS/TRAILHEAD</v>
      </c>
    </row>
    <row r="7" spans="1:9" x14ac:dyDescent="0.25">
      <c r="A7" s="21" t="s">
        <v>11</v>
      </c>
      <c r="B7" s="22">
        <v>525</v>
      </c>
      <c r="C7" s="21" t="s">
        <v>5</v>
      </c>
      <c r="D7" s="22">
        <v>117</v>
      </c>
      <c r="E7" s="22">
        <v>117</v>
      </c>
      <c r="F7" s="21" t="str">
        <f>VLOOKUP(B7,'[1]Units SZ'!$A$2:$B$85,2,FALSE)</f>
        <v>AEU,BTU,LMU,NEU</v>
      </c>
      <c r="G7" s="21">
        <v>27591.780529499996</v>
      </c>
      <c r="H7" s="23" t="str">
        <f>VLOOKUP(B7,'[1]Fire pivot (2)'!$A$3:$D$75,4,FALSE)</f>
        <v>AMERICAN/APPLEGATE/Bear/CASSCADE CREEK/DOGBAR/JONES/KING/LOBO/LOWELL/LUMPKIN/NORTH/NORTH COMPLEX/PLEASANT/PONDEROSA/River/ROBBERS/TRAILHEAD</v>
      </c>
    </row>
    <row r="8" spans="1:9" x14ac:dyDescent="0.25">
      <c r="A8" s="21" t="s">
        <v>11</v>
      </c>
      <c r="B8" s="22">
        <v>525</v>
      </c>
      <c r="C8" s="21" t="s">
        <v>17</v>
      </c>
      <c r="D8" s="22">
        <v>150</v>
      </c>
      <c r="E8" s="22">
        <v>150</v>
      </c>
      <c r="F8" s="21" t="str">
        <f>VLOOKUP(B8,'[1]Units SZ'!$A$2:$B$85,2,FALSE)</f>
        <v>AEU,BTU,LMU,NEU</v>
      </c>
      <c r="G8" s="21">
        <v>27591.780529499996</v>
      </c>
      <c r="H8" s="23" t="str">
        <f>VLOOKUP(B8,'[1]Fire pivot (2)'!$A$3:$D$75,4,FALSE)</f>
        <v>AMERICAN/APPLEGATE/Bear/CASSCADE CREEK/DOGBAR/JONES/KING/LOBO/LOWELL/LUMPKIN/NORTH/NORTH COMPLEX/PLEASANT/PONDEROSA/River/ROBBERS/TRAILHEAD</v>
      </c>
    </row>
    <row r="9" spans="1:9" x14ac:dyDescent="0.25">
      <c r="A9" s="21" t="s">
        <v>36</v>
      </c>
      <c r="B9" s="22">
        <v>525</v>
      </c>
      <c r="C9" s="21" t="s">
        <v>20</v>
      </c>
      <c r="D9" s="22">
        <v>215.56201116806204</v>
      </c>
      <c r="E9" s="22">
        <v>215.56201116806204</v>
      </c>
      <c r="F9" s="21" t="str">
        <f>VLOOKUP(B9,'[1]Units SZ'!$A$2:$B$85,2,FALSE)</f>
        <v>AEU,BTU,LMU,NEU</v>
      </c>
      <c r="G9" s="21">
        <v>27591.780529499996</v>
      </c>
      <c r="H9" s="23" t="str">
        <f>VLOOKUP(B9,'[1]Fire pivot (2)'!$A$3:$D$75,4,FALSE)</f>
        <v>AMERICAN/APPLEGATE/Bear/CASSCADE CREEK/DOGBAR/JONES/KING/LOBO/LOWELL/LUMPKIN/NORTH/NORTH COMPLEX/PLEASANT/PONDEROSA/River/ROBBERS/TRAILHEAD</v>
      </c>
    </row>
    <row r="10" spans="1:9" x14ac:dyDescent="0.25">
      <c r="A10" s="21" t="s">
        <v>36</v>
      </c>
      <c r="B10" s="22">
        <v>525</v>
      </c>
      <c r="C10" s="21" t="s">
        <v>27</v>
      </c>
      <c r="D10" s="22">
        <v>128.20966460663007</v>
      </c>
      <c r="E10" s="22">
        <v>128.20966460663007</v>
      </c>
      <c r="F10" s="21" t="str">
        <f>VLOOKUP(B10,'[1]Units SZ'!$A$2:$B$85,2,FALSE)</f>
        <v>AEU,BTU,LMU,NEU</v>
      </c>
      <c r="G10" s="21">
        <v>27591.780529499996</v>
      </c>
      <c r="H10" s="23" t="str">
        <f>VLOOKUP(B10,'[1]Fire pivot (2)'!$A$3:$D$75,4,FALSE)</f>
        <v>AMERICAN/APPLEGATE/Bear/CASSCADE CREEK/DOGBAR/JONES/KING/LOBO/LOWELL/LUMPKIN/NORTH/NORTH COMPLEX/PLEASANT/PONDEROSA/River/ROBBERS/TRAILHEAD</v>
      </c>
    </row>
    <row r="11" spans="1:9" x14ac:dyDescent="0.25">
      <c r="A11" s="21" t="s">
        <v>6</v>
      </c>
      <c r="B11" s="22">
        <v>525</v>
      </c>
      <c r="C11" s="21" t="s">
        <v>17</v>
      </c>
      <c r="D11" s="22">
        <v>242.99616971128313</v>
      </c>
      <c r="E11" s="22">
        <v>242.99616971128313</v>
      </c>
      <c r="F11" s="21" t="str">
        <f>VLOOKUP(B11,'[1]Units SZ'!$A$2:$B$85,2,FALSE)</f>
        <v>AEU,BTU,LMU,NEU</v>
      </c>
      <c r="G11" s="21">
        <v>27591.780529499996</v>
      </c>
      <c r="H11" s="23" t="str">
        <f>VLOOKUP(B11,'[1]Fire pivot (2)'!$A$3:$D$75,4,FALSE)</f>
        <v>AMERICAN/APPLEGATE/Bear/CASSCADE CREEK/DOGBAR/JONES/KING/LOBO/LOWELL/LUMPKIN/NORTH/NORTH COMPLEX/PLEASANT/PONDEROSA/River/ROBBERS/TRAILHEAD</v>
      </c>
    </row>
    <row r="12" spans="1:9" x14ac:dyDescent="0.25">
      <c r="A12" s="21" t="s">
        <v>6</v>
      </c>
      <c r="B12" s="22">
        <v>525</v>
      </c>
      <c r="C12" s="21" t="s">
        <v>3</v>
      </c>
      <c r="D12" s="22">
        <v>142.91271323661084</v>
      </c>
      <c r="E12" s="22">
        <v>142.91271323661084</v>
      </c>
      <c r="F12" s="21" t="str">
        <f>VLOOKUP(B12,'[1]Units SZ'!$A$2:$B$85,2,FALSE)</f>
        <v>AEU,BTU,LMU,NEU</v>
      </c>
      <c r="G12" s="21">
        <v>27591.780529499996</v>
      </c>
      <c r="H12" s="23" t="str">
        <f>VLOOKUP(B12,'[1]Fire pivot (2)'!$A$3:$D$75,4,FALSE)</f>
        <v>AMERICAN/APPLEGATE/Bear/CASSCADE CREEK/DOGBAR/JONES/KING/LOBO/LOWELL/LUMPKIN/NORTH/NORTH COMPLEX/PLEASANT/PONDEROSA/River/ROBBERS/TRAILHEAD</v>
      </c>
    </row>
    <row r="13" spans="1:9" x14ac:dyDescent="0.25">
      <c r="A13" s="21" t="s">
        <v>6</v>
      </c>
      <c r="B13" s="22">
        <v>525</v>
      </c>
      <c r="C13" s="21" t="s">
        <v>2</v>
      </c>
      <c r="D13" s="22">
        <v>137.43003412372568</v>
      </c>
      <c r="E13" s="22">
        <v>137.43003412372568</v>
      </c>
      <c r="F13" s="21" t="str">
        <f>VLOOKUP(B13,'[1]Units SZ'!$A$2:$B$85,2,FALSE)</f>
        <v>AEU,BTU,LMU,NEU</v>
      </c>
      <c r="G13" s="21">
        <v>27591.780529499996</v>
      </c>
      <c r="H13" s="23" t="str">
        <f>VLOOKUP(B13,'[1]Fire pivot (2)'!$A$3:$D$75,4,FALSE)</f>
        <v>AMERICAN/APPLEGATE/Bear/CASSCADE CREEK/DOGBAR/JONES/KING/LOBO/LOWELL/LUMPKIN/NORTH/NORTH COMPLEX/PLEASANT/PONDEROSA/River/ROBBERS/TRAILHEAD</v>
      </c>
    </row>
    <row r="14" spans="1:9" x14ac:dyDescent="0.25">
      <c r="A14" s="21" t="s">
        <v>6</v>
      </c>
      <c r="B14" s="22">
        <v>525</v>
      </c>
      <c r="C14" s="21" t="s">
        <v>7</v>
      </c>
      <c r="D14" s="22">
        <v>107.07206816694597</v>
      </c>
      <c r="E14" s="22">
        <v>107.07206816694597</v>
      </c>
      <c r="F14" s="21" t="str">
        <f>VLOOKUP(B14,'[1]Units SZ'!$A$2:$B$85,2,FALSE)</f>
        <v>AEU,BTU,LMU,NEU</v>
      </c>
      <c r="G14" s="21">
        <v>27591.780529499996</v>
      </c>
      <c r="H14" s="23" t="str">
        <f>VLOOKUP(B14,'[1]Fire pivot (2)'!$A$3:$D$75,4,FALSE)</f>
        <v>AMERICAN/APPLEGATE/Bear/CASSCADE CREEK/DOGBAR/JONES/KING/LOBO/LOWELL/LUMPKIN/NORTH/NORTH COMPLEX/PLEASANT/PONDEROSA/River/ROBBERS/TRAILHEAD</v>
      </c>
    </row>
    <row r="15" spans="1:9" x14ac:dyDescent="0.25">
      <c r="A15" s="21" t="s">
        <v>4</v>
      </c>
      <c r="B15" s="22">
        <v>525</v>
      </c>
      <c r="C15" s="21" t="s">
        <v>2</v>
      </c>
      <c r="D15" s="22">
        <v>133.73412806030518</v>
      </c>
      <c r="E15" s="22">
        <v>133.73412806030518</v>
      </c>
      <c r="F15" s="21" t="str">
        <f>VLOOKUP(B15,'[1]Units SZ'!$A$2:$B$85,2,FALSE)</f>
        <v>AEU,BTU,LMU,NEU</v>
      </c>
      <c r="G15" s="21">
        <v>27591.780529499996</v>
      </c>
      <c r="H15" s="23" t="str">
        <f>VLOOKUP(B15,'[1]Fire pivot (2)'!$A$3:$D$75,4,FALSE)</f>
        <v>AMERICAN/APPLEGATE/Bear/CASSCADE CREEK/DOGBAR/JONES/KING/LOBO/LOWELL/LUMPKIN/NORTH/NORTH COMPLEX/PLEASANT/PONDEROSA/River/ROBBERS/TRAILHEAD</v>
      </c>
    </row>
    <row r="16" spans="1:9" x14ac:dyDescent="0.25">
      <c r="A16" s="21" t="s">
        <v>4</v>
      </c>
      <c r="B16" s="22">
        <v>525</v>
      </c>
      <c r="C16" s="21" t="s">
        <v>8</v>
      </c>
      <c r="D16" s="22">
        <v>124.32689827618955</v>
      </c>
      <c r="E16" s="22">
        <v>124.32689827618955</v>
      </c>
      <c r="F16" s="21" t="str">
        <f>VLOOKUP(B16,'[1]Units SZ'!$A$2:$B$85,2,FALSE)</f>
        <v>AEU,BTU,LMU,NEU</v>
      </c>
      <c r="G16" s="21">
        <v>27591.780529499996</v>
      </c>
      <c r="H16" s="23" t="str">
        <f>VLOOKUP(B16,'[1]Fire pivot (2)'!$A$3:$D$75,4,FALSE)</f>
        <v>AMERICAN/APPLEGATE/Bear/CASSCADE CREEK/DOGBAR/JONES/KING/LOBO/LOWELL/LUMPKIN/NORTH/NORTH COMPLEX/PLEASANT/PONDEROSA/River/ROBBERS/TRAILHEAD</v>
      </c>
    </row>
    <row r="17" spans="1:8" x14ac:dyDescent="0.25">
      <c r="A17" s="2" t="s">
        <v>15</v>
      </c>
      <c r="B17" s="3">
        <v>525</v>
      </c>
      <c r="C17" s="2" t="s">
        <v>12</v>
      </c>
      <c r="D17" s="3">
        <v>44.133466708538904</v>
      </c>
      <c r="E17" s="3">
        <v>44.133466708538904</v>
      </c>
      <c r="F17" s="2" t="str">
        <f>VLOOKUP(B17,'[1]Units SZ'!$A$2:$B$85,2,FALSE)</f>
        <v>AEU,BTU,LMU,NEU</v>
      </c>
      <c r="G17" s="2">
        <v>27591.780529499996</v>
      </c>
      <c r="H17" s="1" t="str">
        <f>VLOOKUP(B17,'[1]Fire pivot (2)'!$A$3:$D$75,4,FALSE)</f>
        <v>AMERICAN/APPLEGATE/Bear/CASSCADE CREEK/DOGBAR/JONES/KING/LOBO/LOWELL/LUMPKIN/NORTH/NORTH COMPLEX/PLEASANT/PONDEROSA/River/ROBBERS/TRAILHEAD</v>
      </c>
    </row>
    <row r="18" spans="1:8" x14ac:dyDescent="0.25">
      <c r="A18" s="2" t="s">
        <v>15</v>
      </c>
      <c r="B18" s="3">
        <v>525</v>
      </c>
      <c r="C18" s="2" t="s">
        <v>17</v>
      </c>
      <c r="D18" s="3">
        <v>16.517606301596572</v>
      </c>
      <c r="E18" s="3">
        <v>16.517606301596572</v>
      </c>
      <c r="F18" s="2" t="str">
        <f>VLOOKUP(B18,'[1]Units SZ'!$A$2:$B$85,2,FALSE)</f>
        <v>AEU,BTU,LMU,NEU</v>
      </c>
      <c r="G18" s="2">
        <v>27591.780529499996</v>
      </c>
      <c r="H18" s="1" t="str">
        <f>VLOOKUP(B18,'[1]Fire pivot (2)'!$A$3:$D$75,4,FALSE)</f>
        <v>AMERICAN/APPLEGATE/Bear/CASSCADE CREEK/DOGBAR/JONES/KING/LOBO/LOWELL/LUMPKIN/NORTH/NORTH COMPLEX/PLEASANT/PONDEROSA/River/ROBBERS/TRAILHEAD</v>
      </c>
    </row>
    <row r="19" spans="1:8" x14ac:dyDescent="0.25">
      <c r="A19" s="2" t="s">
        <v>15</v>
      </c>
      <c r="B19" s="3">
        <v>525</v>
      </c>
      <c r="C19" s="2" t="s">
        <v>0</v>
      </c>
      <c r="D19" s="3">
        <v>62.881219744811034</v>
      </c>
      <c r="E19" s="3">
        <v>62.881219744811034</v>
      </c>
      <c r="F19" s="2" t="str">
        <f>VLOOKUP(B19,'[1]Units SZ'!$A$2:$B$85,2,FALSE)</f>
        <v>AEU,BTU,LMU,NEU</v>
      </c>
      <c r="G19" s="2">
        <v>27591.780529499996</v>
      </c>
      <c r="H19" s="1" t="str">
        <f>VLOOKUP(B19,'[1]Fire pivot (2)'!$A$3:$D$75,4,FALSE)</f>
        <v>AMERICAN/APPLEGATE/Bear/CASSCADE CREEK/DOGBAR/JONES/KING/LOBO/LOWELL/LUMPKIN/NORTH/NORTH COMPLEX/PLEASANT/PONDEROSA/River/ROBBERS/TRAILHEAD</v>
      </c>
    </row>
    <row r="20" spans="1:8" x14ac:dyDescent="0.25">
      <c r="A20" s="2" t="s">
        <v>15</v>
      </c>
      <c r="B20" s="3">
        <v>525</v>
      </c>
      <c r="C20" s="2" t="s">
        <v>3</v>
      </c>
      <c r="D20" s="3">
        <v>42.117210063264196</v>
      </c>
      <c r="E20" s="3">
        <v>42.117210063264196</v>
      </c>
      <c r="F20" s="2" t="str">
        <f>VLOOKUP(B20,'[1]Units SZ'!$A$2:$B$85,2,FALSE)</f>
        <v>AEU,BTU,LMU,NEU</v>
      </c>
      <c r="G20" s="2">
        <v>27591.780529499996</v>
      </c>
      <c r="H20" s="1" t="str">
        <f>VLOOKUP(B20,'[1]Fire pivot (2)'!$A$3:$D$75,4,FALSE)</f>
        <v>AMERICAN/APPLEGATE/Bear/CASSCADE CREEK/DOGBAR/JONES/KING/LOBO/LOWELL/LUMPKIN/NORTH/NORTH COMPLEX/PLEASANT/PONDEROSA/River/ROBBERS/TRAILHEAD</v>
      </c>
    </row>
    <row r="21" spans="1:8" x14ac:dyDescent="0.25">
      <c r="A21" s="2" t="s">
        <v>15</v>
      </c>
      <c r="B21" s="3">
        <v>525</v>
      </c>
      <c r="C21" s="2" t="s">
        <v>2</v>
      </c>
      <c r="D21" s="3">
        <v>50.002261483964375</v>
      </c>
      <c r="E21" s="3">
        <v>50.002261483964375</v>
      </c>
      <c r="F21" s="2" t="str">
        <f>VLOOKUP(B21,'[1]Units SZ'!$A$2:$B$85,2,FALSE)</f>
        <v>AEU,BTU,LMU,NEU</v>
      </c>
      <c r="G21" s="2">
        <v>27591.780529499996</v>
      </c>
      <c r="H21" s="1" t="str">
        <f>VLOOKUP(B21,'[1]Fire pivot (2)'!$A$3:$D$75,4,FALSE)</f>
        <v>AMERICAN/APPLEGATE/Bear/CASSCADE CREEK/DOGBAR/JONES/KING/LOBO/LOWELL/LUMPKIN/NORTH/NORTH COMPLEX/PLEASANT/PONDEROSA/River/ROBBERS/TRAILHEAD</v>
      </c>
    </row>
    <row r="22" spans="1:8" x14ac:dyDescent="0.25">
      <c r="A22" s="2" t="s">
        <v>15</v>
      </c>
      <c r="B22" s="3">
        <v>525</v>
      </c>
      <c r="C22" s="2" t="s">
        <v>8</v>
      </c>
      <c r="D22" s="3">
        <v>34.475445752932771</v>
      </c>
      <c r="E22" s="3">
        <v>34.475445752932771</v>
      </c>
      <c r="F22" s="2" t="str">
        <f>VLOOKUP(B22,'[1]Units SZ'!$A$2:$B$85,2,FALSE)</f>
        <v>AEU,BTU,LMU,NEU</v>
      </c>
      <c r="G22" s="2">
        <v>27591.780529499996</v>
      </c>
      <c r="H22" s="1" t="str">
        <f>VLOOKUP(B22,'[1]Fire pivot (2)'!$A$3:$D$75,4,FALSE)</f>
        <v>AMERICAN/APPLEGATE/Bear/CASSCADE CREEK/DOGBAR/JONES/KING/LOBO/LOWELL/LUMPKIN/NORTH/NORTH COMPLEX/PLEASANT/PONDEROSA/River/ROBBERS/TRAILHEAD</v>
      </c>
    </row>
    <row r="23" spans="1:8" x14ac:dyDescent="0.25">
      <c r="A23" s="2" t="s">
        <v>15</v>
      </c>
      <c r="B23" s="3">
        <v>525</v>
      </c>
      <c r="C23" s="2" t="s">
        <v>7</v>
      </c>
      <c r="D23" s="3">
        <v>36.283155188694316</v>
      </c>
      <c r="E23" s="3">
        <v>36.283155188694316</v>
      </c>
      <c r="F23" s="2" t="str">
        <f>VLOOKUP(B23,'[1]Units SZ'!$A$2:$B$85,2,FALSE)</f>
        <v>AEU,BTU,LMU,NEU</v>
      </c>
      <c r="G23" s="2">
        <v>27591.780529499996</v>
      </c>
      <c r="H23" s="1" t="str">
        <f>VLOOKUP(B23,'[1]Fire pivot (2)'!$A$3:$D$75,4,FALSE)</f>
        <v>AMERICAN/APPLEGATE/Bear/CASSCADE CREEK/DOGBAR/JONES/KING/LOBO/LOWELL/LUMPKIN/NORTH/NORTH COMPLEX/PLEASANT/PONDEROSA/River/ROBBERS/TRAILHEAD</v>
      </c>
    </row>
    <row r="24" spans="1:8" x14ac:dyDescent="0.25">
      <c r="A24" s="2" t="s">
        <v>15</v>
      </c>
      <c r="B24" s="3">
        <v>525</v>
      </c>
      <c r="C24" s="2" t="s">
        <v>20</v>
      </c>
      <c r="D24" s="3">
        <v>27.701375258216984</v>
      </c>
      <c r="E24" s="3">
        <v>27.701375258216984</v>
      </c>
      <c r="F24" s="2" t="str">
        <f>VLOOKUP(B24,'[1]Units SZ'!$A$2:$B$85,2,FALSE)</f>
        <v>AEU,BTU,LMU,NEU</v>
      </c>
      <c r="G24" s="2">
        <v>27591.780529499996</v>
      </c>
      <c r="H24" s="1" t="str">
        <f>VLOOKUP(B24,'[1]Fire pivot (2)'!$A$3:$D$75,4,FALSE)</f>
        <v>AMERICAN/APPLEGATE/Bear/CASSCADE CREEK/DOGBAR/JONES/KING/LOBO/LOWELL/LUMPKIN/NORTH/NORTH COMPLEX/PLEASANT/PONDEROSA/River/ROBBERS/TRAILHEAD</v>
      </c>
    </row>
    <row r="25" spans="1:8" x14ac:dyDescent="0.25">
      <c r="A25" s="2" t="s">
        <v>15</v>
      </c>
      <c r="B25" s="3">
        <v>525</v>
      </c>
      <c r="C25" s="2" t="s">
        <v>19</v>
      </c>
      <c r="D25" s="3">
        <v>10.852899247249521</v>
      </c>
      <c r="E25" s="3">
        <v>10.852899247249521</v>
      </c>
      <c r="F25" s="2" t="str">
        <f>VLOOKUP(B25,'[1]Units SZ'!$A$2:$B$85,2,FALSE)</f>
        <v>AEU,BTU,LMU,NEU</v>
      </c>
      <c r="G25" s="2">
        <v>27591.780529499996</v>
      </c>
      <c r="H25" s="1" t="str">
        <f>VLOOKUP(B25,'[1]Fire pivot (2)'!$A$3:$D$75,4,FALSE)</f>
        <v>AMERICAN/APPLEGATE/Bear/CASSCADE CREEK/DOGBAR/JONES/KING/LOBO/LOWELL/LUMPKIN/NORTH/NORTH COMPLEX/PLEASANT/PONDEROSA/River/ROBBERS/TRAILHEAD</v>
      </c>
    </row>
    <row r="26" spans="1:8" x14ac:dyDescent="0.25">
      <c r="A26" s="2" t="s">
        <v>14</v>
      </c>
      <c r="B26" s="3">
        <v>525</v>
      </c>
      <c r="C26" s="2" t="s">
        <v>12</v>
      </c>
      <c r="D26" s="3">
        <v>21.183815811613542</v>
      </c>
      <c r="E26" s="3">
        <v>21.183815811613542</v>
      </c>
      <c r="F26" s="2" t="str">
        <f>VLOOKUP(B26,'[1]Units SZ'!$A$2:$B$85,2,FALSE)</f>
        <v>AEU,BTU,LMU,NEU</v>
      </c>
      <c r="G26" s="2">
        <v>27591.780529499996</v>
      </c>
      <c r="H26" s="1" t="str">
        <f>VLOOKUP(B26,'[1]Fire pivot (2)'!$A$3:$D$75,4,FALSE)</f>
        <v>AMERICAN/APPLEGATE/Bear/CASSCADE CREEK/DOGBAR/JONES/KING/LOBO/LOWELL/LUMPKIN/NORTH/NORTH COMPLEX/PLEASANT/PONDEROSA/River/ROBBERS/TRAILHEAD</v>
      </c>
    </row>
    <row r="27" spans="1:8" x14ac:dyDescent="0.25">
      <c r="A27" s="2" t="s">
        <v>14</v>
      </c>
      <c r="B27" s="3">
        <v>525</v>
      </c>
      <c r="C27" s="2" t="s">
        <v>10</v>
      </c>
      <c r="D27" s="3">
        <v>72.066309365772014</v>
      </c>
      <c r="E27" s="3">
        <v>72.066309365772014</v>
      </c>
      <c r="F27" s="2" t="str">
        <f>VLOOKUP(B27,'[1]Units SZ'!$A$2:$B$85,2,FALSE)</f>
        <v>AEU,BTU,LMU,NEU</v>
      </c>
      <c r="G27" s="2">
        <v>27591.780529499996</v>
      </c>
      <c r="H27" s="1" t="str">
        <f>VLOOKUP(B27,'[1]Fire pivot (2)'!$A$3:$D$75,4,FALSE)</f>
        <v>AMERICAN/APPLEGATE/Bear/CASSCADE CREEK/DOGBAR/JONES/KING/LOBO/LOWELL/LUMPKIN/NORTH/NORTH COMPLEX/PLEASANT/PONDEROSA/River/ROBBERS/TRAILHEAD</v>
      </c>
    </row>
    <row r="28" spans="1:8" x14ac:dyDescent="0.25">
      <c r="A28" s="2" t="s">
        <v>14</v>
      </c>
      <c r="B28" s="3">
        <v>525</v>
      </c>
      <c r="C28" s="2" t="s">
        <v>9</v>
      </c>
      <c r="D28" s="3">
        <v>67.17502079023194</v>
      </c>
      <c r="E28" s="3">
        <v>67.17502079023194</v>
      </c>
      <c r="F28" s="2" t="str">
        <f>VLOOKUP(B28,'[1]Units SZ'!$A$2:$B$85,2,FALSE)</f>
        <v>AEU,BTU,LMU,NEU</v>
      </c>
      <c r="G28" s="2">
        <v>27591.780529499996</v>
      </c>
      <c r="H28" s="1" t="str">
        <f>VLOOKUP(B28,'[1]Fire pivot (2)'!$A$3:$D$75,4,FALSE)</f>
        <v>AMERICAN/APPLEGATE/Bear/CASSCADE CREEK/DOGBAR/JONES/KING/LOBO/LOWELL/LUMPKIN/NORTH/NORTH COMPLEX/PLEASANT/PONDEROSA/River/ROBBERS/TRAILHEAD</v>
      </c>
    </row>
    <row r="29" spans="1:8" x14ac:dyDescent="0.25">
      <c r="A29" s="2" t="s">
        <v>14</v>
      </c>
      <c r="B29" s="3">
        <v>525</v>
      </c>
      <c r="C29" s="2" t="s">
        <v>2</v>
      </c>
      <c r="D29" s="3">
        <v>72.792757445227608</v>
      </c>
      <c r="E29" s="3">
        <v>72.792757445227608</v>
      </c>
      <c r="F29" s="2" t="str">
        <f>VLOOKUP(B29,'[1]Units SZ'!$A$2:$B$85,2,FALSE)</f>
        <v>AEU,BTU,LMU,NEU</v>
      </c>
      <c r="G29" s="2">
        <v>27591.780529499996</v>
      </c>
      <c r="H29" s="1" t="str">
        <f>VLOOKUP(B29,'[1]Fire pivot (2)'!$A$3:$D$75,4,FALSE)</f>
        <v>AMERICAN/APPLEGATE/Bear/CASSCADE CREEK/DOGBAR/JONES/KING/LOBO/LOWELL/LUMPKIN/NORTH/NORTH COMPLEX/PLEASANT/PONDEROSA/River/ROBBERS/TRAILHEAD</v>
      </c>
    </row>
    <row r="30" spans="1:8" x14ac:dyDescent="0.25">
      <c r="A30" s="2" t="s">
        <v>14</v>
      </c>
      <c r="B30" s="3">
        <v>525</v>
      </c>
      <c r="C30" s="2" t="s">
        <v>8</v>
      </c>
      <c r="D30" s="3">
        <v>83.202726598921373</v>
      </c>
      <c r="E30" s="3">
        <v>83.202726598921373</v>
      </c>
      <c r="F30" s="2" t="str">
        <f>VLOOKUP(B30,'[1]Units SZ'!$A$2:$B$85,2,FALSE)</f>
        <v>AEU,BTU,LMU,NEU</v>
      </c>
      <c r="G30" s="2">
        <v>27591.780529499996</v>
      </c>
      <c r="H30" s="1" t="str">
        <f>VLOOKUP(B30,'[1]Fire pivot (2)'!$A$3:$D$75,4,FALSE)</f>
        <v>AMERICAN/APPLEGATE/Bear/CASSCADE CREEK/DOGBAR/JONES/KING/LOBO/LOWELL/LUMPKIN/NORTH/NORTH COMPLEX/PLEASANT/PONDEROSA/River/ROBBERS/TRAILHEAD</v>
      </c>
    </row>
    <row r="31" spans="1:8" x14ac:dyDescent="0.25">
      <c r="A31" s="2" t="s">
        <v>14</v>
      </c>
      <c r="B31" s="3">
        <v>525</v>
      </c>
      <c r="C31" s="2" t="s">
        <v>7</v>
      </c>
      <c r="D31" s="3">
        <v>87.256933476748841</v>
      </c>
      <c r="E31" s="3">
        <v>87.256933476748841</v>
      </c>
      <c r="F31" s="2" t="str">
        <f>VLOOKUP(B31,'[1]Units SZ'!$A$2:$B$85,2,FALSE)</f>
        <v>AEU,BTU,LMU,NEU</v>
      </c>
      <c r="G31" s="2">
        <v>27591.780529499996</v>
      </c>
      <c r="H31" s="1" t="str">
        <f>VLOOKUP(B31,'[1]Fire pivot (2)'!$A$3:$D$75,4,FALSE)</f>
        <v>AMERICAN/APPLEGATE/Bear/CASSCADE CREEK/DOGBAR/JONES/KING/LOBO/LOWELL/LUMPKIN/NORTH/NORTH COMPLEX/PLEASANT/PONDEROSA/River/ROBBERS/TRAILHEAD</v>
      </c>
    </row>
    <row r="32" spans="1:8" x14ac:dyDescent="0.25">
      <c r="A32" s="2" t="s">
        <v>14</v>
      </c>
      <c r="B32" s="3">
        <v>525</v>
      </c>
      <c r="C32" s="2" t="s">
        <v>20</v>
      </c>
      <c r="D32" s="3">
        <v>66.568233694815476</v>
      </c>
      <c r="E32" s="3">
        <v>66.568233694815476</v>
      </c>
      <c r="F32" s="2" t="str">
        <f>VLOOKUP(B32,'[1]Units SZ'!$A$2:$B$85,2,FALSE)</f>
        <v>AEU,BTU,LMU,NEU</v>
      </c>
      <c r="G32" s="2">
        <v>27591.780529499996</v>
      </c>
      <c r="H32" s="1" t="str">
        <f>VLOOKUP(B32,'[1]Fire pivot (2)'!$A$3:$D$75,4,FALSE)</f>
        <v>AMERICAN/APPLEGATE/Bear/CASSCADE CREEK/DOGBAR/JONES/KING/LOBO/LOWELL/LUMPKIN/NORTH/NORTH COMPLEX/PLEASANT/PONDEROSA/River/ROBBERS/TRAILHEAD</v>
      </c>
    </row>
    <row r="33" spans="1:8" x14ac:dyDescent="0.25">
      <c r="A33" s="2" t="s">
        <v>14</v>
      </c>
      <c r="B33" s="3">
        <v>525</v>
      </c>
      <c r="C33" s="2" t="s">
        <v>19</v>
      </c>
      <c r="D33" s="3">
        <v>25.194903602065178</v>
      </c>
      <c r="E33" s="3">
        <v>25.194903602065178</v>
      </c>
      <c r="F33" s="2" t="str">
        <f>VLOOKUP(B33,'[1]Units SZ'!$A$2:$B$85,2,FALSE)</f>
        <v>AEU,BTU,LMU,NEU</v>
      </c>
      <c r="G33" s="2">
        <v>27591.780529499996</v>
      </c>
      <c r="H33" s="1" t="str">
        <f>VLOOKUP(B33,'[1]Fire pivot (2)'!$A$3:$D$75,4,FALSE)</f>
        <v>AMERICAN/APPLEGATE/Bear/CASSCADE CREEK/DOGBAR/JONES/KING/LOBO/LOWELL/LUMPKIN/NORTH/NORTH COMPLEX/PLEASANT/PONDEROSA/River/ROBBERS/TRAILHEAD</v>
      </c>
    </row>
    <row r="34" spans="1:8" x14ac:dyDescent="0.25">
      <c r="A34" s="2" t="s">
        <v>11</v>
      </c>
      <c r="B34" s="3">
        <v>525</v>
      </c>
      <c r="C34" s="2" t="s">
        <v>30</v>
      </c>
      <c r="D34" s="3">
        <v>32.242245037195836</v>
      </c>
      <c r="E34" s="3">
        <v>32.242245037195836</v>
      </c>
      <c r="F34" s="2" t="str">
        <f>VLOOKUP(B34,'[1]Units SZ'!$A$2:$B$85,2,FALSE)</f>
        <v>AEU,BTU,LMU,NEU</v>
      </c>
      <c r="G34" s="2">
        <v>27591.780529499996</v>
      </c>
      <c r="H34" s="1" t="str">
        <f>VLOOKUP(B34,'[1]Fire pivot (2)'!$A$3:$D$75,4,FALSE)</f>
        <v>AMERICAN/APPLEGATE/Bear/CASSCADE CREEK/DOGBAR/JONES/KING/LOBO/LOWELL/LUMPKIN/NORTH/NORTH COMPLEX/PLEASANT/PONDEROSA/River/ROBBERS/TRAILHEAD</v>
      </c>
    </row>
    <row r="35" spans="1:8" x14ac:dyDescent="0.25">
      <c r="A35" s="2" t="s">
        <v>11</v>
      </c>
      <c r="B35" s="3">
        <v>525</v>
      </c>
      <c r="C35" s="2" t="s">
        <v>2</v>
      </c>
      <c r="D35" s="3">
        <v>32.348780043805789</v>
      </c>
      <c r="E35" s="3">
        <v>32.348780043805789</v>
      </c>
      <c r="F35" s="2" t="str">
        <f>VLOOKUP(B35,'[1]Units SZ'!$A$2:$B$85,2,FALSE)</f>
        <v>AEU,BTU,LMU,NEU</v>
      </c>
      <c r="G35" s="2">
        <v>27591.780529499996</v>
      </c>
      <c r="H35" s="1" t="str">
        <f>VLOOKUP(B35,'[1]Fire pivot (2)'!$A$3:$D$75,4,FALSE)</f>
        <v>AMERICAN/APPLEGATE/Bear/CASSCADE CREEK/DOGBAR/JONES/KING/LOBO/LOWELL/LUMPKIN/NORTH/NORTH COMPLEX/PLEASANT/PONDEROSA/River/ROBBERS/TRAILHEAD</v>
      </c>
    </row>
    <row r="36" spans="1:8" x14ac:dyDescent="0.25">
      <c r="A36" s="2" t="s">
        <v>11</v>
      </c>
      <c r="B36" s="3">
        <v>525</v>
      </c>
      <c r="C36" s="2" t="s">
        <v>8</v>
      </c>
      <c r="D36" s="3">
        <v>40.522304582654399</v>
      </c>
      <c r="E36" s="3">
        <v>40.522304582654399</v>
      </c>
      <c r="F36" s="2" t="str">
        <f>VLOOKUP(B36,'[1]Units SZ'!$A$2:$B$85,2,FALSE)</f>
        <v>AEU,BTU,LMU,NEU</v>
      </c>
      <c r="G36" s="2">
        <v>27591.780529499996</v>
      </c>
      <c r="H36" s="1" t="str">
        <f>VLOOKUP(B36,'[1]Fire pivot (2)'!$A$3:$D$75,4,FALSE)</f>
        <v>AMERICAN/APPLEGATE/Bear/CASSCADE CREEK/DOGBAR/JONES/KING/LOBO/LOWELL/LUMPKIN/NORTH/NORTH COMPLEX/PLEASANT/PONDEROSA/River/ROBBERS/TRAILHEAD</v>
      </c>
    </row>
    <row r="37" spans="1:8" x14ac:dyDescent="0.25">
      <c r="A37" s="2" t="s">
        <v>11</v>
      </c>
      <c r="B37" s="3">
        <v>525</v>
      </c>
      <c r="C37" s="2" t="s">
        <v>7</v>
      </c>
      <c r="D37" s="3">
        <v>41.602549726970175</v>
      </c>
      <c r="E37" s="3">
        <v>41.602549726970175</v>
      </c>
      <c r="F37" s="2" t="str">
        <f>VLOOKUP(B37,'[1]Units SZ'!$A$2:$B$85,2,FALSE)</f>
        <v>AEU,BTU,LMU,NEU</v>
      </c>
      <c r="G37" s="2">
        <v>27591.780529499996</v>
      </c>
      <c r="H37" s="1" t="str">
        <f>VLOOKUP(B37,'[1]Fire pivot (2)'!$A$3:$D$75,4,FALSE)</f>
        <v>AMERICAN/APPLEGATE/Bear/CASSCADE CREEK/DOGBAR/JONES/KING/LOBO/LOWELL/LUMPKIN/NORTH/NORTH COMPLEX/PLEASANT/PONDEROSA/River/ROBBERS/TRAILHEAD</v>
      </c>
    </row>
    <row r="38" spans="1:8" x14ac:dyDescent="0.25">
      <c r="A38" s="2" t="s">
        <v>11</v>
      </c>
      <c r="B38" s="3">
        <v>525</v>
      </c>
      <c r="C38" s="2" t="s">
        <v>20</v>
      </c>
      <c r="D38" s="3">
        <v>31.72695485713351</v>
      </c>
      <c r="E38" s="3">
        <v>31.72695485713351</v>
      </c>
      <c r="F38" s="2" t="str">
        <f>VLOOKUP(B38,'[1]Units SZ'!$A$2:$B$85,2,FALSE)</f>
        <v>AEU,BTU,LMU,NEU</v>
      </c>
      <c r="G38" s="2">
        <v>27591.780529499996</v>
      </c>
      <c r="H38" s="1" t="str">
        <f>VLOOKUP(B38,'[1]Fire pivot (2)'!$A$3:$D$75,4,FALSE)</f>
        <v>AMERICAN/APPLEGATE/Bear/CASSCADE CREEK/DOGBAR/JONES/KING/LOBO/LOWELL/LUMPKIN/NORTH/NORTH COMPLEX/PLEASANT/PONDEROSA/River/ROBBERS/TRAILHEAD</v>
      </c>
    </row>
    <row r="39" spans="1:8" x14ac:dyDescent="0.25">
      <c r="A39" s="2" t="s">
        <v>11</v>
      </c>
      <c r="B39" s="3">
        <v>525</v>
      </c>
      <c r="C39" s="2" t="s">
        <v>19</v>
      </c>
      <c r="D39" s="3">
        <v>12.338351955821217</v>
      </c>
      <c r="E39" s="3">
        <v>12.338351955821217</v>
      </c>
      <c r="F39" s="2" t="str">
        <f>VLOOKUP(B39,'[1]Units SZ'!$A$2:$B$85,2,FALSE)</f>
        <v>AEU,BTU,LMU,NEU</v>
      </c>
      <c r="G39" s="2">
        <v>27591.780529499996</v>
      </c>
      <c r="H39" s="1" t="str">
        <f>VLOOKUP(B39,'[1]Fire pivot (2)'!$A$3:$D$75,4,FALSE)</f>
        <v>AMERICAN/APPLEGATE/Bear/CASSCADE CREEK/DOGBAR/JONES/KING/LOBO/LOWELL/LUMPKIN/NORTH/NORTH COMPLEX/PLEASANT/PONDEROSA/River/ROBBERS/TRAILHEAD</v>
      </c>
    </row>
    <row r="40" spans="1:8" x14ac:dyDescent="0.25">
      <c r="A40" s="2" t="s">
        <v>6</v>
      </c>
      <c r="B40" s="3">
        <v>525</v>
      </c>
      <c r="C40" s="2" t="s">
        <v>5</v>
      </c>
      <c r="D40" s="3">
        <v>99.786126340130352</v>
      </c>
      <c r="E40" s="3">
        <v>99.786126340130352</v>
      </c>
      <c r="F40" s="2" t="str">
        <f>VLOOKUP(B40,'[1]Units SZ'!$A$2:$B$85,2,FALSE)</f>
        <v>AEU,BTU,LMU,NEU</v>
      </c>
      <c r="G40" s="2">
        <v>27591.780529499996</v>
      </c>
      <c r="H40" s="1" t="str">
        <f>VLOOKUP(B40,'[1]Fire pivot (2)'!$A$3:$D$75,4,FALSE)</f>
        <v>AMERICAN/APPLEGATE/Bear/CASSCADE CREEK/DOGBAR/JONES/KING/LOBO/LOWELL/LUMPKIN/NORTH/NORTH COMPLEX/PLEASANT/PONDEROSA/River/ROBBERS/TRAILHEAD</v>
      </c>
    </row>
    <row r="41" spans="1:8" x14ac:dyDescent="0.25">
      <c r="A41" s="2" t="s">
        <v>6</v>
      </c>
      <c r="B41" s="3">
        <v>525</v>
      </c>
      <c r="C41" s="2" t="s">
        <v>8</v>
      </c>
      <c r="D41" s="3">
        <v>98.444483362389121</v>
      </c>
      <c r="E41" s="3">
        <v>98.444483362389121</v>
      </c>
      <c r="F41" s="2" t="str">
        <f>VLOOKUP(B41,'[1]Units SZ'!$A$2:$B$85,2,FALSE)</f>
        <v>AEU,BTU,LMU,NEU</v>
      </c>
      <c r="G41" s="2">
        <v>27591.780529499996</v>
      </c>
      <c r="H41" s="1" t="str">
        <f>VLOOKUP(B41,'[1]Fire pivot (2)'!$A$3:$D$75,4,FALSE)</f>
        <v>AMERICAN/APPLEGATE/Bear/CASSCADE CREEK/DOGBAR/JONES/KING/LOBO/LOWELL/LUMPKIN/NORTH/NORTH COMPLEX/PLEASANT/PONDEROSA/River/ROBBERS/TRAILHEAD</v>
      </c>
    </row>
    <row r="42" spans="1:8" x14ac:dyDescent="0.25">
      <c r="A42" s="2" t="s">
        <v>6</v>
      </c>
      <c r="B42" s="3">
        <v>525</v>
      </c>
      <c r="C42" s="2" t="s">
        <v>20</v>
      </c>
      <c r="D42" s="3">
        <v>81.029359662117344</v>
      </c>
      <c r="E42" s="3">
        <v>81.029359662117344</v>
      </c>
      <c r="F42" s="2" t="str">
        <f>VLOOKUP(B42,'[1]Units SZ'!$A$2:$B$85,2,FALSE)</f>
        <v>AEU,BTU,LMU,NEU</v>
      </c>
      <c r="G42" s="2">
        <v>27591.780529499996</v>
      </c>
      <c r="H42" s="1" t="str">
        <f>VLOOKUP(B42,'[1]Fire pivot (2)'!$A$3:$D$75,4,FALSE)</f>
        <v>AMERICAN/APPLEGATE/Bear/CASSCADE CREEK/DOGBAR/JONES/KING/LOBO/LOWELL/LUMPKIN/NORTH/NORTH COMPLEX/PLEASANT/PONDEROSA/River/ROBBERS/TRAILHEAD</v>
      </c>
    </row>
    <row r="43" spans="1:8" x14ac:dyDescent="0.25">
      <c r="A43" s="2" t="s">
        <v>6</v>
      </c>
      <c r="B43" s="3">
        <v>525</v>
      </c>
      <c r="C43" s="2" t="s">
        <v>19</v>
      </c>
      <c r="D43" s="3">
        <v>29.900112226402943</v>
      </c>
      <c r="E43" s="3">
        <v>29.900112226402943</v>
      </c>
      <c r="F43" s="2" t="str">
        <f>VLOOKUP(B43,'[1]Units SZ'!$A$2:$B$85,2,FALSE)</f>
        <v>AEU,BTU,LMU,NEU</v>
      </c>
      <c r="G43" s="2">
        <v>27591.780529499996</v>
      </c>
      <c r="H43" s="1" t="str">
        <f>VLOOKUP(B43,'[1]Fire pivot (2)'!$A$3:$D$75,4,FALSE)</f>
        <v>AMERICAN/APPLEGATE/Bear/CASSCADE CREEK/DOGBAR/JONES/KING/LOBO/LOWELL/LUMPKIN/NORTH/NORTH COMPLEX/PLEASANT/PONDEROSA/River/ROBBERS/TRAILHEAD</v>
      </c>
    </row>
    <row r="44" spans="1:8" x14ac:dyDescent="0.25">
      <c r="A44" s="2" t="s">
        <v>4</v>
      </c>
      <c r="B44" s="2">
        <v>525</v>
      </c>
      <c r="C44" s="2" t="s">
        <v>5</v>
      </c>
      <c r="D44" s="3">
        <v>24.2</v>
      </c>
      <c r="E44" s="3">
        <v>24.2</v>
      </c>
      <c r="F44" s="2" t="str">
        <f>VLOOKUP(B44,'[1]Units SZ'!$A$2:$B$85,2,FALSE)</f>
        <v>AEU,BTU,LMU,NEU</v>
      </c>
      <c r="G44" s="2">
        <v>27591.780529499996</v>
      </c>
      <c r="H44" s="1" t="str">
        <f>VLOOKUP(B44,'[1]Fire pivot (2)'!$A$3:$D$75,4,FALSE)</f>
        <v>AMERICAN/APPLEGATE/Bear/CASSCADE CREEK/DOGBAR/JONES/KING/LOBO/LOWELL/LUMPKIN/NORTH/NORTH COMPLEX/PLEASANT/PONDEROSA/River/ROBBERS/TRAILHEAD</v>
      </c>
    </row>
    <row r="45" spans="1:8" x14ac:dyDescent="0.25">
      <c r="A45" s="2" t="s">
        <v>4</v>
      </c>
      <c r="B45" s="3">
        <v>525</v>
      </c>
      <c r="C45" s="2" t="s">
        <v>7</v>
      </c>
      <c r="D45" s="3">
        <v>87.489191450222492</v>
      </c>
      <c r="E45" s="3">
        <v>87.489191450222492</v>
      </c>
      <c r="F45" s="2" t="str">
        <f>VLOOKUP(B45,'[1]Units SZ'!$A$2:$B$85,2,FALSE)</f>
        <v>AEU,BTU,LMU,NEU</v>
      </c>
      <c r="G45" s="2">
        <v>27591.780529499996</v>
      </c>
      <c r="H45" s="1" t="str">
        <f>VLOOKUP(B45,'[1]Fire pivot (2)'!$A$3:$D$75,4,FALSE)</f>
        <v>AMERICAN/APPLEGATE/Bear/CASSCADE CREEK/DOGBAR/JONES/KING/LOBO/LOWELL/LUMPKIN/NORTH/NORTH COMPLEX/PLEASANT/PONDEROSA/River/ROBBERS/TRAILHEAD</v>
      </c>
    </row>
    <row r="46" spans="1:8" x14ac:dyDescent="0.25">
      <c r="A46" s="2" t="s">
        <v>4</v>
      </c>
      <c r="B46" s="3">
        <v>525</v>
      </c>
      <c r="C46" s="2" t="s">
        <v>20</v>
      </c>
      <c r="D46" s="3">
        <v>35.83496871112434</v>
      </c>
      <c r="E46" s="3">
        <v>35.83496871112434</v>
      </c>
      <c r="F46" s="2" t="str">
        <f>VLOOKUP(B46,'[1]Units SZ'!$A$2:$B$85,2,FALSE)</f>
        <v>AEU,BTU,LMU,NEU</v>
      </c>
      <c r="G46" s="2">
        <v>27591.780529499996</v>
      </c>
      <c r="H46" s="1" t="str">
        <f>VLOOKUP(B46,'[1]Fire pivot (2)'!$A$3:$D$75,4,FALSE)</f>
        <v>AMERICAN/APPLEGATE/Bear/CASSCADE CREEK/DOGBAR/JONES/KING/LOBO/LOWELL/LUMPKIN/NORTH/NORTH COMPLEX/PLEASANT/PONDEROSA/River/ROBBERS/TRAILHEAD</v>
      </c>
    </row>
    <row r="47" spans="1:8" x14ac:dyDescent="0.25">
      <c r="A47" s="11" t="s">
        <v>15</v>
      </c>
      <c r="B47" s="12">
        <v>525</v>
      </c>
      <c r="C47" s="11" t="s">
        <v>32</v>
      </c>
      <c r="D47" s="12">
        <v>2</v>
      </c>
      <c r="E47" s="12">
        <v>2</v>
      </c>
      <c r="F47" s="11" t="str">
        <f>VLOOKUP(B47,'[1]Units SZ'!$A$2:$B$85,2,FALSE)</f>
        <v>AEU,BTU,LMU,NEU</v>
      </c>
      <c r="G47" s="11">
        <v>27591.780529499996</v>
      </c>
      <c r="H47" s="13" t="str">
        <f>VLOOKUP(B47,'[1]Fire pivot (2)'!$A$3:$D$75,4,FALSE)</f>
        <v>AMERICAN/APPLEGATE/Bear/CASSCADE CREEK/DOGBAR/JONES/KING/LOBO/LOWELL/LUMPKIN/NORTH/NORTH COMPLEX/PLEASANT/PONDEROSA/River/ROBBERS/TRAILHEAD</v>
      </c>
    </row>
    <row r="48" spans="1:8" x14ac:dyDescent="0.25">
      <c r="A48" s="11" t="s">
        <v>15</v>
      </c>
      <c r="B48" s="12">
        <v>525</v>
      </c>
      <c r="C48" s="11" t="s">
        <v>30</v>
      </c>
      <c r="D48" s="12">
        <v>6.7991290519880003</v>
      </c>
      <c r="E48" s="12">
        <v>6.7991290519880003</v>
      </c>
      <c r="F48" s="11" t="str">
        <f>VLOOKUP(B48,'[1]Units SZ'!$A$2:$B$85,2,FALSE)</f>
        <v>AEU,BTU,LMU,NEU</v>
      </c>
      <c r="G48" s="11">
        <v>27591.780529499996</v>
      </c>
      <c r="H48" s="13" t="str">
        <f>VLOOKUP(B48,'[1]Fire pivot (2)'!$A$3:$D$75,4,FALSE)</f>
        <v>AMERICAN/APPLEGATE/Bear/CASSCADE CREEK/DOGBAR/JONES/KING/LOBO/LOWELL/LUMPKIN/NORTH/NORTH COMPLEX/PLEASANT/PONDEROSA/River/ROBBERS/TRAILHEAD</v>
      </c>
    </row>
    <row r="49" spans="1:8" x14ac:dyDescent="0.25">
      <c r="A49" s="11" t="s">
        <v>15</v>
      </c>
      <c r="B49" s="12">
        <v>525</v>
      </c>
      <c r="C49" s="11" t="s">
        <v>27</v>
      </c>
      <c r="D49" s="12">
        <v>1.5295418418778242</v>
      </c>
      <c r="E49" s="12">
        <v>1.5295418418778242</v>
      </c>
      <c r="F49" s="11" t="str">
        <f>VLOOKUP(B49,'[1]Units SZ'!$A$2:$B$85,2,FALSE)</f>
        <v>AEU,BTU,LMU,NEU</v>
      </c>
      <c r="G49" s="11">
        <v>27591.780529499996</v>
      </c>
      <c r="H49" s="13" t="str">
        <f>VLOOKUP(B49,'[1]Fire pivot (2)'!$A$3:$D$75,4,FALSE)</f>
        <v>AMERICAN/APPLEGATE/Bear/CASSCADE CREEK/DOGBAR/JONES/KING/LOBO/LOWELL/LUMPKIN/NORTH/NORTH COMPLEX/PLEASANT/PONDEROSA/River/ROBBERS/TRAILHEAD</v>
      </c>
    </row>
    <row r="50" spans="1:8" x14ac:dyDescent="0.25">
      <c r="A50" s="11" t="s">
        <v>14</v>
      </c>
      <c r="B50" s="12">
        <v>525</v>
      </c>
      <c r="C50" s="11" t="s">
        <v>32</v>
      </c>
      <c r="D50" s="12">
        <v>1.223143498253995</v>
      </c>
      <c r="E50" s="12">
        <v>1.223143498253995</v>
      </c>
      <c r="F50" s="11" t="str">
        <f>VLOOKUP(B50,'[1]Units SZ'!$A$2:$B$85,2,FALSE)</f>
        <v>AEU,BTU,LMU,NEU</v>
      </c>
      <c r="G50" s="11">
        <v>27591.780529499996</v>
      </c>
      <c r="H50" s="13" t="str">
        <f>VLOOKUP(B50,'[1]Fire pivot (2)'!$A$3:$D$75,4,FALSE)</f>
        <v>AMERICAN/APPLEGATE/Bear/CASSCADE CREEK/DOGBAR/JONES/KING/LOBO/LOWELL/LUMPKIN/NORTH/NORTH COMPLEX/PLEASANT/PONDEROSA/River/ROBBERS/TRAILHEAD</v>
      </c>
    </row>
    <row r="51" spans="1:8" x14ac:dyDescent="0.25">
      <c r="A51" s="11" t="s">
        <v>14</v>
      </c>
      <c r="B51" s="12">
        <v>525</v>
      </c>
      <c r="C51" s="11" t="s">
        <v>30</v>
      </c>
      <c r="D51" s="12">
        <v>6.1453357697752899</v>
      </c>
      <c r="E51" s="12">
        <v>6.1453357697752899</v>
      </c>
      <c r="F51" s="11" t="str">
        <f>VLOOKUP(B51,'[1]Units SZ'!$A$2:$B$85,2,FALSE)</f>
        <v>AEU,BTU,LMU,NEU</v>
      </c>
      <c r="G51" s="11">
        <v>27591.780529499996</v>
      </c>
      <c r="H51" s="13" t="str">
        <f>VLOOKUP(B51,'[1]Fire pivot (2)'!$A$3:$D$75,4,FALSE)</f>
        <v>AMERICAN/APPLEGATE/Bear/CASSCADE CREEK/DOGBAR/JONES/KING/LOBO/LOWELL/LUMPKIN/NORTH/NORTH COMPLEX/PLEASANT/PONDEROSA/River/ROBBERS/TRAILHEAD</v>
      </c>
    </row>
    <row r="52" spans="1:8" x14ac:dyDescent="0.25">
      <c r="A52" s="11" t="s">
        <v>14</v>
      </c>
      <c r="B52" s="12">
        <v>525</v>
      </c>
      <c r="C52" s="11" t="s">
        <v>27</v>
      </c>
      <c r="D52" s="12">
        <v>2.3003496225814533</v>
      </c>
      <c r="E52" s="12">
        <v>2.3003496225814533</v>
      </c>
      <c r="F52" s="11" t="str">
        <f>VLOOKUP(B52,'[1]Units SZ'!$A$2:$B$85,2,FALSE)</f>
        <v>AEU,BTU,LMU,NEU</v>
      </c>
      <c r="G52" s="11">
        <v>27591.780529499996</v>
      </c>
      <c r="H52" s="13" t="str">
        <f>VLOOKUP(B52,'[1]Fire pivot (2)'!$A$3:$D$75,4,FALSE)</f>
        <v>AMERICAN/APPLEGATE/Bear/CASSCADE CREEK/DOGBAR/JONES/KING/LOBO/LOWELL/LUMPKIN/NORTH/NORTH COMPLEX/PLEASANT/PONDEROSA/River/ROBBERS/TRAILHEAD</v>
      </c>
    </row>
    <row r="53" spans="1:8" x14ac:dyDescent="0.25">
      <c r="A53" s="11" t="s">
        <v>1</v>
      </c>
      <c r="B53" s="12">
        <v>525</v>
      </c>
      <c r="C53" s="11" t="s">
        <v>12</v>
      </c>
      <c r="D53" s="12">
        <v>1</v>
      </c>
      <c r="E53" s="12">
        <v>1</v>
      </c>
      <c r="F53" s="11" t="str">
        <f>VLOOKUP(B53,'[1]Units SZ'!$A$2:$B$85,2,FALSE)</f>
        <v>AEU,BTU,LMU,NEU</v>
      </c>
      <c r="G53" s="11">
        <v>27591.780529499996</v>
      </c>
      <c r="H53" s="13" t="str">
        <f>VLOOKUP(B53,'[1]Fire pivot (2)'!$A$3:$D$75,4,FALSE)</f>
        <v>AMERICAN/APPLEGATE/Bear/CASSCADE CREEK/DOGBAR/JONES/KING/LOBO/LOWELL/LUMPKIN/NORTH/NORTH COMPLEX/PLEASANT/PONDEROSA/River/ROBBERS/TRAILHEAD</v>
      </c>
    </row>
    <row r="54" spans="1:8" x14ac:dyDescent="0.25">
      <c r="A54" s="11" t="s">
        <v>1</v>
      </c>
      <c r="B54" s="12">
        <v>525</v>
      </c>
      <c r="C54" s="11" t="s">
        <v>5</v>
      </c>
      <c r="D54" s="12">
        <v>1</v>
      </c>
      <c r="E54" s="12">
        <v>1</v>
      </c>
      <c r="F54" s="11" t="str">
        <f>VLOOKUP(B54,'[1]Units SZ'!$A$2:$B$85,2,FALSE)</f>
        <v>AEU,BTU,LMU,NEU</v>
      </c>
      <c r="G54" s="11">
        <v>27591.780529499996</v>
      </c>
      <c r="H54" s="13" t="str">
        <f>VLOOKUP(B54,'[1]Fire pivot (2)'!$A$3:$D$75,4,FALSE)</f>
        <v>AMERICAN/APPLEGATE/Bear/CASSCADE CREEK/DOGBAR/JONES/KING/LOBO/LOWELL/LUMPKIN/NORTH/NORTH COMPLEX/PLEASANT/PONDEROSA/River/ROBBERS/TRAILHEAD</v>
      </c>
    </row>
    <row r="55" spans="1:8" x14ac:dyDescent="0.25">
      <c r="A55" s="11" t="s">
        <v>1</v>
      </c>
      <c r="B55" s="12">
        <v>525</v>
      </c>
      <c r="C55" s="11" t="s">
        <v>17</v>
      </c>
      <c r="D55" s="12">
        <v>1.9043872018306127</v>
      </c>
      <c r="E55" s="12">
        <v>1.9043872018306127</v>
      </c>
      <c r="F55" s="11" t="str">
        <f>VLOOKUP(B55,'[1]Units SZ'!$A$2:$B$85,2,FALSE)</f>
        <v>AEU,BTU,LMU,NEU</v>
      </c>
      <c r="G55" s="11">
        <v>27591.780529499996</v>
      </c>
      <c r="H55" s="13" t="str">
        <f>VLOOKUP(B55,'[1]Fire pivot (2)'!$A$3:$D$75,4,FALSE)</f>
        <v>AMERICAN/APPLEGATE/Bear/CASSCADE CREEK/DOGBAR/JONES/KING/LOBO/LOWELL/LUMPKIN/NORTH/NORTH COMPLEX/PLEASANT/PONDEROSA/River/ROBBERS/TRAILHEAD</v>
      </c>
    </row>
    <row r="56" spans="1:8" x14ac:dyDescent="0.25">
      <c r="A56" s="11" t="s">
        <v>1</v>
      </c>
      <c r="B56" s="12">
        <v>525</v>
      </c>
      <c r="C56" s="11" t="s">
        <v>0</v>
      </c>
      <c r="D56" s="12">
        <v>0.74182537552992001</v>
      </c>
      <c r="E56" s="12">
        <v>0.74182537552992001</v>
      </c>
      <c r="F56" s="11" t="str">
        <f>VLOOKUP(B56,'[1]Units SZ'!$A$2:$B$85,2,FALSE)</f>
        <v>AEU,BTU,LMU,NEU</v>
      </c>
      <c r="G56" s="11">
        <v>27591.780529499996</v>
      </c>
      <c r="H56" s="13" t="str">
        <f>VLOOKUP(B56,'[1]Fire pivot (2)'!$A$3:$D$75,4,FALSE)</f>
        <v>AMERICAN/APPLEGATE/Bear/CASSCADE CREEK/DOGBAR/JONES/KING/LOBO/LOWELL/LUMPKIN/NORTH/NORTH COMPLEX/PLEASANT/PONDEROSA/River/ROBBERS/TRAILHEAD</v>
      </c>
    </row>
    <row r="57" spans="1:8" x14ac:dyDescent="0.25">
      <c r="A57" s="11" t="s">
        <v>1</v>
      </c>
      <c r="B57" s="12">
        <v>525</v>
      </c>
      <c r="C57" s="11" t="s">
        <v>3</v>
      </c>
      <c r="D57" s="12">
        <v>1.9481535029132351</v>
      </c>
      <c r="E57" s="12">
        <v>1.9481535029132351</v>
      </c>
      <c r="F57" s="11" t="str">
        <f>VLOOKUP(B57,'[1]Units SZ'!$A$2:$B$85,2,FALSE)</f>
        <v>AEU,BTU,LMU,NEU</v>
      </c>
      <c r="G57" s="11">
        <v>27591.780529499996</v>
      </c>
      <c r="H57" s="13" t="str">
        <f>VLOOKUP(B57,'[1]Fire pivot (2)'!$A$3:$D$75,4,FALSE)</f>
        <v>AMERICAN/APPLEGATE/Bear/CASSCADE CREEK/DOGBAR/JONES/KING/LOBO/LOWELL/LUMPKIN/NORTH/NORTH COMPLEX/PLEASANT/PONDEROSA/River/ROBBERS/TRAILHEAD</v>
      </c>
    </row>
    <row r="58" spans="1:8" x14ac:dyDescent="0.25">
      <c r="A58" s="11" t="s">
        <v>1</v>
      </c>
      <c r="B58" s="12">
        <v>525</v>
      </c>
      <c r="C58" s="11" t="s">
        <v>2</v>
      </c>
      <c r="D58" s="12">
        <v>-43.220086821669611</v>
      </c>
      <c r="E58" s="12">
        <v>0</v>
      </c>
      <c r="F58" s="11" t="str">
        <f>VLOOKUP(B58,'[1]Units SZ'!$A$2:$B$85,2,FALSE)</f>
        <v>AEU,BTU,LMU,NEU</v>
      </c>
      <c r="G58" s="11">
        <v>27591.780529499996</v>
      </c>
      <c r="H58" s="13" t="str">
        <f>VLOOKUP(B58,'[1]Fire pivot (2)'!$A$3:$D$75,4,FALSE)</f>
        <v>AMERICAN/APPLEGATE/Bear/CASSCADE CREEK/DOGBAR/JONES/KING/LOBO/LOWELL/LUMPKIN/NORTH/NORTH COMPLEX/PLEASANT/PONDEROSA/River/ROBBERS/TRAILHEAD</v>
      </c>
    </row>
    <row r="59" spans="1:8" x14ac:dyDescent="0.25">
      <c r="A59" s="11" t="s">
        <v>1</v>
      </c>
      <c r="B59" s="12">
        <v>525</v>
      </c>
      <c r="C59" s="11" t="s">
        <v>8</v>
      </c>
      <c r="D59" s="12">
        <v>3.2482784938023999</v>
      </c>
      <c r="E59" s="12">
        <v>3.2482784938023999</v>
      </c>
      <c r="F59" s="11" t="str">
        <f>VLOOKUP(B59,'[1]Units SZ'!$A$2:$B$85,2,FALSE)</f>
        <v>AEU,BTU,LMU,NEU</v>
      </c>
      <c r="G59" s="11">
        <v>27591.780529499996</v>
      </c>
      <c r="H59" s="13" t="str">
        <f>VLOOKUP(B59,'[1]Fire pivot (2)'!$A$3:$D$75,4,FALSE)</f>
        <v>AMERICAN/APPLEGATE/Bear/CASSCADE CREEK/DOGBAR/JONES/KING/LOBO/LOWELL/LUMPKIN/NORTH/NORTH COMPLEX/PLEASANT/PONDEROSA/River/ROBBERS/TRAILHEAD</v>
      </c>
    </row>
    <row r="60" spans="1:8" x14ac:dyDescent="0.25">
      <c r="A60" s="11" t="s">
        <v>1</v>
      </c>
      <c r="B60" s="12">
        <v>525</v>
      </c>
      <c r="C60" s="11" t="s">
        <v>7</v>
      </c>
      <c r="D60" s="12">
        <v>5.9701195284105033</v>
      </c>
      <c r="E60" s="12">
        <v>5.9701195284105033</v>
      </c>
      <c r="F60" s="11" t="str">
        <f>VLOOKUP(B60,'[1]Units SZ'!$A$2:$B$85,2,FALSE)</f>
        <v>AEU,BTU,LMU,NEU</v>
      </c>
      <c r="G60" s="11">
        <v>27591.780529499996</v>
      </c>
      <c r="H60" s="13" t="str">
        <f>VLOOKUP(B60,'[1]Fire pivot (2)'!$A$3:$D$75,4,FALSE)</f>
        <v>AMERICAN/APPLEGATE/Bear/CASSCADE CREEK/DOGBAR/JONES/KING/LOBO/LOWELL/LUMPKIN/NORTH/NORTH COMPLEX/PLEASANT/PONDEROSA/River/ROBBERS/TRAILHEAD</v>
      </c>
    </row>
    <row r="61" spans="1:8" x14ac:dyDescent="0.25">
      <c r="A61" s="11" t="s">
        <v>1</v>
      </c>
      <c r="B61" s="12">
        <v>525</v>
      </c>
      <c r="C61" s="11" t="s">
        <v>20</v>
      </c>
      <c r="D61" s="12">
        <v>2.5507500899711273</v>
      </c>
      <c r="E61" s="12">
        <v>2.5507500899711273</v>
      </c>
      <c r="F61" s="11" t="str">
        <f>VLOOKUP(B61,'[1]Units SZ'!$A$2:$B$85,2,FALSE)</f>
        <v>AEU,BTU,LMU,NEU</v>
      </c>
      <c r="G61" s="11">
        <v>27591.780529499996</v>
      </c>
      <c r="H61" s="13" t="str">
        <f>VLOOKUP(B61,'[1]Fire pivot (2)'!$A$3:$D$75,4,FALSE)</f>
        <v>AMERICAN/APPLEGATE/Bear/CASSCADE CREEK/DOGBAR/JONES/KING/LOBO/LOWELL/LUMPKIN/NORTH/NORTH COMPLEX/PLEASANT/PONDEROSA/River/ROBBERS/TRAILHEAD</v>
      </c>
    </row>
    <row r="62" spans="1:8" x14ac:dyDescent="0.25">
      <c r="A62" s="11" t="s">
        <v>1</v>
      </c>
      <c r="B62" s="12">
        <v>525</v>
      </c>
      <c r="C62" s="11" t="s">
        <v>19</v>
      </c>
      <c r="D62" s="12">
        <v>1</v>
      </c>
      <c r="E62" s="12">
        <v>1</v>
      </c>
      <c r="F62" s="11" t="str">
        <f>VLOOKUP(B62,'[1]Units SZ'!$A$2:$B$85,2,FALSE)</f>
        <v>AEU,BTU,LMU,NEU</v>
      </c>
      <c r="G62" s="11">
        <v>27591.780529499996</v>
      </c>
      <c r="H62" s="13" t="str">
        <f>VLOOKUP(B62,'[1]Fire pivot (2)'!$A$3:$D$75,4,FALSE)</f>
        <v>AMERICAN/APPLEGATE/Bear/CASSCADE CREEK/DOGBAR/JONES/KING/LOBO/LOWELL/LUMPKIN/NORTH/NORTH COMPLEX/PLEASANT/PONDEROSA/River/ROBBERS/TRAILHEAD</v>
      </c>
    </row>
    <row r="63" spans="1:8" x14ac:dyDescent="0.25">
      <c r="A63" s="11" t="s">
        <v>13</v>
      </c>
      <c r="B63" s="12">
        <v>525</v>
      </c>
      <c r="C63" s="11" t="s">
        <v>3</v>
      </c>
      <c r="D63" s="12">
        <v>1</v>
      </c>
      <c r="E63" s="12">
        <v>1</v>
      </c>
      <c r="F63" s="11" t="str">
        <f>VLOOKUP(B63,'[1]Units SZ'!$A$2:$B$85,2,FALSE)</f>
        <v>AEU,BTU,LMU,NEU</v>
      </c>
      <c r="G63" s="11">
        <v>27591.780529499996</v>
      </c>
      <c r="H63" s="13" t="str">
        <f>VLOOKUP(B63,'[1]Fire pivot (2)'!$A$3:$D$75,4,FALSE)</f>
        <v>AMERICAN/APPLEGATE/Bear/CASSCADE CREEK/DOGBAR/JONES/KING/LOBO/LOWELL/LUMPKIN/NORTH/NORTH COMPLEX/PLEASANT/PONDEROSA/River/ROBBERS/TRAILHEAD</v>
      </c>
    </row>
    <row r="64" spans="1:8" x14ac:dyDescent="0.25">
      <c r="A64" s="11" t="s">
        <v>13</v>
      </c>
      <c r="B64" s="12">
        <v>525</v>
      </c>
      <c r="C64" s="11" t="s">
        <v>2</v>
      </c>
      <c r="D64" s="12">
        <v>2</v>
      </c>
      <c r="E64" s="12">
        <v>2</v>
      </c>
      <c r="F64" s="11" t="str">
        <f>VLOOKUP(B64,'[1]Units SZ'!$A$2:$B$85,2,FALSE)</f>
        <v>AEU,BTU,LMU,NEU</v>
      </c>
      <c r="G64" s="11">
        <v>27591.780529499996</v>
      </c>
      <c r="H64" s="13" t="str">
        <f>VLOOKUP(B64,'[1]Fire pivot (2)'!$A$3:$D$75,4,FALSE)</f>
        <v>AMERICAN/APPLEGATE/Bear/CASSCADE CREEK/DOGBAR/JONES/KING/LOBO/LOWELL/LUMPKIN/NORTH/NORTH COMPLEX/PLEASANT/PONDEROSA/River/ROBBERS/TRAILHEAD</v>
      </c>
    </row>
    <row r="65" spans="1:8" x14ac:dyDescent="0.25">
      <c r="A65" s="11" t="s">
        <v>13</v>
      </c>
      <c r="B65" s="12">
        <v>525</v>
      </c>
      <c r="C65" s="11" t="s">
        <v>8</v>
      </c>
      <c r="D65" s="12">
        <v>2.0123404566043335</v>
      </c>
      <c r="E65" s="12">
        <v>2.0123404566043335</v>
      </c>
      <c r="F65" s="11" t="str">
        <f>VLOOKUP(B65,'[1]Units SZ'!$A$2:$B$85,2,FALSE)</f>
        <v>AEU,BTU,LMU,NEU</v>
      </c>
      <c r="G65" s="11">
        <v>27591.780529499996</v>
      </c>
      <c r="H65" s="13" t="str">
        <f>VLOOKUP(B65,'[1]Fire pivot (2)'!$A$3:$D$75,4,FALSE)</f>
        <v>AMERICAN/APPLEGATE/Bear/CASSCADE CREEK/DOGBAR/JONES/KING/LOBO/LOWELL/LUMPKIN/NORTH/NORTH COMPLEX/PLEASANT/PONDEROSA/River/ROBBERS/TRAILHEAD</v>
      </c>
    </row>
    <row r="66" spans="1:8" x14ac:dyDescent="0.25">
      <c r="A66" s="11" t="s">
        <v>13</v>
      </c>
      <c r="B66" s="12">
        <v>525</v>
      </c>
      <c r="C66" s="11" t="s">
        <v>7</v>
      </c>
      <c r="D66" s="12">
        <v>5.7745548278891459</v>
      </c>
      <c r="E66" s="12">
        <v>5.7745548278891459</v>
      </c>
      <c r="F66" s="11" t="str">
        <f>VLOOKUP(B66,'[1]Units SZ'!$A$2:$B$85,2,FALSE)</f>
        <v>AEU,BTU,LMU,NEU</v>
      </c>
      <c r="G66" s="11">
        <v>27591.780529499996</v>
      </c>
      <c r="H66" s="13" t="str">
        <f>VLOOKUP(B66,'[1]Fire pivot (2)'!$A$3:$D$75,4,FALSE)</f>
        <v>AMERICAN/APPLEGATE/Bear/CASSCADE CREEK/DOGBAR/JONES/KING/LOBO/LOWELL/LUMPKIN/NORTH/NORTH COMPLEX/PLEASANT/PONDEROSA/River/ROBBERS/TRAILHEAD</v>
      </c>
    </row>
    <row r="67" spans="1:8" x14ac:dyDescent="0.25">
      <c r="A67" s="11" t="s">
        <v>13</v>
      </c>
      <c r="B67" s="12">
        <v>525</v>
      </c>
      <c r="C67" s="11" t="s">
        <v>20</v>
      </c>
      <c r="D67" s="12">
        <v>7.9194400835168342</v>
      </c>
      <c r="E67" s="12">
        <v>7.9194400835168342</v>
      </c>
      <c r="F67" s="11" t="str">
        <f>VLOOKUP(B67,'[1]Units SZ'!$A$2:$B$85,2,FALSE)</f>
        <v>AEU,BTU,LMU,NEU</v>
      </c>
      <c r="G67" s="11">
        <v>27591.780529499996</v>
      </c>
      <c r="H67" s="13" t="str">
        <f>VLOOKUP(B67,'[1]Fire pivot (2)'!$A$3:$D$75,4,FALSE)</f>
        <v>AMERICAN/APPLEGATE/Bear/CASSCADE CREEK/DOGBAR/JONES/KING/LOBO/LOWELL/LUMPKIN/NORTH/NORTH COMPLEX/PLEASANT/PONDEROSA/River/ROBBERS/TRAILHEAD</v>
      </c>
    </row>
    <row r="68" spans="1:8" x14ac:dyDescent="0.25">
      <c r="A68" s="11" t="s">
        <v>13</v>
      </c>
      <c r="B68" s="12">
        <v>525</v>
      </c>
      <c r="C68" s="11" t="s">
        <v>19</v>
      </c>
      <c r="D68" s="12">
        <v>2.1313049885715811</v>
      </c>
      <c r="E68" s="12">
        <v>2.1313049885715811</v>
      </c>
      <c r="F68" s="11" t="str">
        <f>VLOOKUP(B68,'[1]Units SZ'!$A$2:$B$85,2,FALSE)</f>
        <v>AEU,BTU,LMU,NEU</v>
      </c>
      <c r="G68" s="11">
        <v>27591.780529499996</v>
      </c>
      <c r="H68" s="13" t="str">
        <f>VLOOKUP(B68,'[1]Fire pivot (2)'!$A$3:$D$75,4,FALSE)</f>
        <v>AMERICAN/APPLEGATE/Bear/CASSCADE CREEK/DOGBAR/JONES/KING/LOBO/LOWELL/LUMPKIN/NORTH/NORTH COMPLEX/PLEASANT/PONDEROSA/River/ROBBERS/TRAILHEAD</v>
      </c>
    </row>
    <row r="69" spans="1:8" x14ac:dyDescent="0.25">
      <c r="A69" s="11" t="s">
        <v>13</v>
      </c>
      <c r="B69" s="12">
        <v>525</v>
      </c>
      <c r="C69" s="11" t="s">
        <v>27</v>
      </c>
      <c r="D69" s="12">
        <v>2</v>
      </c>
      <c r="E69" s="12">
        <v>2</v>
      </c>
      <c r="F69" s="11" t="str">
        <f>VLOOKUP(B69,'[1]Units SZ'!$A$2:$B$85,2,FALSE)</f>
        <v>AEU,BTU,LMU,NEU</v>
      </c>
      <c r="G69" s="11">
        <v>27591.780529499996</v>
      </c>
      <c r="H69" s="13" t="str">
        <f>VLOOKUP(B69,'[1]Fire pivot (2)'!$A$3:$D$75,4,FALSE)</f>
        <v>AMERICAN/APPLEGATE/Bear/CASSCADE CREEK/DOGBAR/JONES/KING/LOBO/LOWELL/LUMPKIN/NORTH/NORTH COMPLEX/PLEASANT/PONDEROSA/River/ROBBERS/TRAILHEAD</v>
      </c>
    </row>
    <row r="70" spans="1:8" x14ac:dyDescent="0.25">
      <c r="A70" s="11" t="s">
        <v>13</v>
      </c>
      <c r="B70" s="12">
        <v>525</v>
      </c>
      <c r="C70" s="11" t="s">
        <v>26</v>
      </c>
      <c r="D70" s="12">
        <v>1</v>
      </c>
      <c r="E70" s="12">
        <v>1</v>
      </c>
      <c r="F70" s="11" t="str">
        <f>VLOOKUP(B70,'[1]Units SZ'!$A$2:$B$85,2,FALSE)</f>
        <v>AEU,BTU,LMU,NEU</v>
      </c>
      <c r="G70" s="11">
        <v>27591.780529499996</v>
      </c>
      <c r="H70" s="13" t="str">
        <f>VLOOKUP(B70,'[1]Fire pivot (2)'!$A$3:$D$75,4,FALSE)</f>
        <v>AMERICAN/APPLEGATE/Bear/CASSCADE CREEK/DOGBAR/JONES/KING/LOBO/LOWELL/LUMPKIN/NORTH/NORTH COMPLEX/PLEASANT/PONDEROSA/River/ROBBERS/TRAILHEAD</v>
      </c>
    </row>
    <row r="71" spans="1:8" x14ac:dyDescent="0.25">
      <c r="A71" s="11" t="s">
        <v>11</v>
      </c>
      <c r="B71" s="12">
        <v>525</v>
      </c>
      <c r="C71" s="11" t="s">
        <v>32</v>
      </c>
      <c r="D71" s="12">
        <v>3.4075703021916754</v>
      </c>
      <c r="E71" s="12">
        <v>3.4075703021916754</v>
      </c>
      <c r="F71" s="11" t="str">
        <f>VLOOKUP(B71,'[1]Units SZ'!$A$2:$B$85,2,FALSE)</f>
        <v>AEU,BTU,LMU,NEU</v>
      </c>
      <c r="G71" s="11">
        <v>27591.780529499996</v>
      </c>
      <c r="H71" s="13" t="str">
        <f>VLOOKUP(B71,'[1]Fire pivot (2)'!$A$3:$D$75,4,FALSE)</f>
        <v>AMERICAN/APPLEGATE/Bear/CASSCADE CREEK/DOGBAR/JONES/KING/LOBO/LOWELL/LUMPKIN/NORTH/NORTH COMPLEX/PLEASANT/PONDEROSA/River/ROBBERS/TRAILHEAD</v>
      </c>
    </row>
    <row r="72" spans="1:8" x14ac:dyDescent="0.25">
      <c r="A72" s="11" t="s">
        <v>11</v>
      </c>
      <c r="B72" s="12">
        <v>525</v>
      </c>
      <c r="C72" s="11" t="s">
        <v>0</v>
      </c>
      <c r="D72" s="12">
        <v>-203.41562751558584</v>
      </c>
      <c r="E72" s="12">
        <v>0</v>
      </c>
      <c r="F72" s="11" t="str">
        <f>VLOOKUP(B72,'[1]Units SZ'!$A$2:$B$85,2,FALSE)</f>
        <v>AEU,BTU,LMU,NEU</v>
      </c>
      <c r="G72" s="11">
        <v>27591.780529499996</v>
      </c>
      <c r="H72" s="13" t="str">
        <f>VLOOKUP(B72,'[1]Fire pivot (2)'!$A$3:$D$75,4,FALSE)</f>
        <v>AMERICAN/APPLEGATE/Bear/CASSCADE CREEK/DOGBAR/JONES/KING/LOBO/LOWELL/LUMPKIN/NORTH/NORTH COMPLEX/PLEASANT/PONDEROSA/River/ROBBERS/TRAILHEAD</v>
      </c>
    </row>
    <row r="73" spans="1:8" x14ac:dyDescent="0.25">
      <c r="A73" s="11" t="s">
        <v>11</v>
      </c>
      <c r="B73" s="12">
        <v>525</v>
      </c>
      <c r="C73" s="11" t="s">
        <v>3</v>
      </c>
      <c r="D73" s="12">
        <v>-93.483541284973015</v>
      </c>
      <c r="E73" s="12">
        <v>0</v>
      </c>
      <c r="F73" s="11" t="str">
        <f>VLOOKUP(B73,'[1]Units SZ'!$A$2:$B$85,2,FALSE)</f>
        <v>AEU,BTU,LMU,NEU</v>
      </c>
      <c r="G73" s="11">
        <v>27591.780529499996</v>
      </c>
      <c r="H73" s="13" t="str">
        <f>VLOOKUP(B73,'[1]Fire pivot (2)'!$A$3:$D$75,4,FALSE)</f>
        <v>AMERICAN/APPLEGATE/Bear/CASSCADE CREEK/DOGBAR/JONES/KING/LOBO/LOWELL/LUMPKIN/NORTH/NORTH COMPLEX/PLEASANT/PONDEROSA/River/ROBBERS/TRAILHEAD</v>
      </c>
    </row>
    <row r="74" spans="1:8" x14ac:dyDescent="0.25">
      <c r="A74" s="11" t="s">
        <v>11</v>
      </c>
      <c r="B74" s="12">
        <v>525</v>
      </c>
      <c r="C74" s="11" t="s">
        <v>27</v>
      </c>
      <c r="D74" s="12">
        <v>1.6093771617750661</v>
      </c>
      <c r="E74" s="12">
        <v>1.6093771617750661</v>
      </c>
      <c r="F74" s="11" t="str">
        <f>VLOOKUP(B74,'[1]Units SZ'!$A$2:$B$85,2,FALSE)</f>
        <v>AEU,BTU,LMU,NEU</v>
      </c>
      <c r="G74" s="11">
        <v>27591.780529499996</v>
      </c>
      <c r="H74" s="13" t="str">
        <f>VLOOKUP(B74,'[1]Fire pivot (2)'!$A$3:$D$75,4,FALSE)</f>
        <v>AMERICAN/APPLEGATE/Bear/CASSCADE CREEK/DOGBAR/JONES/KING/LOBO/LOWELL/LUMPKIN/NORTH/NORTH COMPLEX/PLEASANT/PONDEROSA/River/ROBBERS/TRAILHEAD</v>
      </c>
    </row>
    <row r="75" spans="1:8" x14ac:dyDescent="0.25">
      <c r="A75" s="11" t="s">
        <v>36</v>
      </c>
      <c r="B75" s="12">
        <v>525</v>
      </c>
      <c r="C75" s="11" t="s">
        <v>8</v>
      </c>
      <c r="D75" s="12">
        <v>-14.876243162411956</v>
      </c>
      <c r="E75" s="12">
        <v>0</v>
      </c>
      <c r="F75" s="11" t="str">
        <f>VLOOKUP(B75,'[1]Units SZ'!$A$2:$B$85,2,FALSE)</f>
        <v>AEU,BTU,LMU,NEU</v>
      </c>
      <c r="G75" s="11">
        <v>27591.780529499996</v>
      </c>
      <c r="H75" s="13" t="str">
        <f>VLOOKUP(B75,'[1]Fire pivot (2)'!$A$3:$D$75,4,FALSE)</f>
        <v>AMERICAN/APPLEGATE/Bear/CASSCADE CREEK/DOGBAR/JONES/KING/LOBO/LOWELL/LUMPKIN/NORTH/NORTH COMPLEX/PLEASANT/PONDEROSA/River/ROBBERS/TRAILHEAD</v>
      </c>
    </row>
    <row r="76" spans="1:8" x14ac:dyDescent="0.25">
      <c r="A76" s="11" t="s">
        <v>36</v>
      </c>
      <c r="B76" s="12">
        <v>525</v>
      </c>
      <c r="C76" s="11" t="s">
        <v>7</v>
      </c>
      <c r="D76" s="12">
        <v>7.7713896283830763</v>
      </c>
      <c r="E76" s="12">
        <v>7.7713896283830763</v>
      </c>
      <c r="F76" s="11" t="str">
        <f>VLOOKUP(B76,'[1]Units SZ'!$A$2:$B$85,2,FALSE)</f>
        <v>AEU,BTU,LMU,NEU</v>
      </c>
      <c r="G76" s="11">
        <v>27591.780529499996</v>
      </c>
      <c r="H76" s="13" t="str">
        <f>VLOOKUP(B76,'[1]Fire pivot (2)'!$A$3:$D$75,4,FALSE)</f>
        <v>AMERICAN/APPLEGATE/Bear/CASSCADE CREEK/DOGBAR/JONES/KING/LOBO/LOWELL/LUMPKIN/NORTH/NORTH COMPLEX/PLEASANT/PONDEROSA/River/ROBBERS/TRAILHEAD</v>
      </c>
    </row>
    <row r="77" spans="1:8" x14ac:dyDescent="0.25">
      <c r="A77" s="11" t="s">
        <v>36</v>
      </c>
      <c r="B77" s="12">
        <v>525</v>
      </c>
      <c r="C77" s="11" t="s">
        <v>26</v>
      </c>
      <c r="D77" s="12">
        <v>3.7216873866526927</v>
      </c>
      <c r="E77" s="12">
        <v>3.7216873866526927</v>
      </c>
      <c r="F77" s="11" t="str">
        <f>VLOOKUP(B77,'[1]Units SZ'!$A$2:$B$85,2,FALSE)</f>
        <v>AEU,BTU,LMU,NEU</v>
      </c>
      <c r="G77" s="11">
        <v>27591.780529499996</v>
      </c>
      <c r="H77" s="13" t="str">
        <f>VLOOKUP(B77,'[1]Fire pivot (2)'!$A$3:$D$75,4,FALSE)</f>
        <v>AMERICAN/APPLEGATE/Bear/CASSCADE CREEK/DOGBAR/JONES/KING/LOBO/LOWELL/LUMPKIN/NORTH/NORTH COMPLEX/PLEASANT/PONDEROSA/River/ROBBERS/TRAILHEAD</v>
      </c>
    </row>
    <row r="78" spans="1:8" x14ac:dyDescent="0.25">
      <c r="A78" s="11" t="s">
        <v>29</v>
      </c>
      <c r="B78" s="12">
        <v>525</v>
      </c>
      <c r="C78" s="11" t="s">
        <v>20</v>
      </c>
      <c r="D78" s="12">
        <v>1</v>
      </c>
      <c r="E78" s="12">
        <v>1</v>
      </c>
      <c r="F78" s="11" t="str">
        <f>VLOOKUP(B78,'[1]Units SZ'!$A$2:$B$85,2,FALSE)</f>
        <v>AEU,BTU,LMU,NEU</v>
      </c>
      <c r="G78" s="11">
        <v>27591.780529499996</v>
      </c>
      <c r="H78" s="13" t="str">
        <f>VLOOKUP(B78,'[1]Fire pivot (2)'!$A$3:$D$75,4,FALSE)</f>
        <v>AMERICAN/APPLEGATE/Bear/CASSCADE CREEK/DOGBAR/JONES/KING/LOBO/LOWELL/LUMPKIN/NORTH/NORTH COMPLEX/PLEASANT/PONDEROSA/River/ROBBERS/TRAILHEAD</v>
      </c>
    </row>
    <row r="79" spans="1:8" x14ac:dyDescent="0.25">
      <c r="A79" s="11" t="s">
        <v>29</v>
      </c>
      <c r="B79" s="12">
        <v>525</v>
      </c>
      <c r="C79" s="11" t="s">
        <v>19</v>
      </c>
      <c r="D79" s="12">
        <v>1</v>
      </c>
      <c r="E79" s="12">
        <v>1</v>
      </c>
      <c r="F79" s="11" t="str">
        <f>VLOOKUP(B79,'[1]Units SZ'!$A$2:$B$85,2,FALSE)</f>
        <v>AEU,BTU,LMU,NEU</v>
      </c>
      <c r="G79" s="11">
        <v>27591.780529499996</v>
      </c>
      <c r="H79" s="13" t="str">
        <f>VLOOKUP(B79,'[1]Fire pivot (2)'!$A$3:$D$75,4,FALSE)</f>
        <v>AMERICAN/APPLEGATE/Bear/CASSCADE CREEK/DOGBAR/JONES/KING/LOBO/LOWELL/LUMPKIN/NORTH/NORTH COMPLEX/PLEASANT/PONDEROSA/River/ROBBERS/TRAILHEAD</v>
      </c>
    </row>
    <row r="80" spans="1:8" x14ac:dyDescent="0.25">
      <c r="A80" s="11" t="s">
        <v>29</v>
      </c>
      <c r="B80" s="12">
        <v>525</v>
      </c>
      <c r="C80" s="11" t="s">
        <v>27</v>
      </c>
      <c r="D80" s="12">
        <v>1</v>
      </c>
      <c r="E80" s="12">
        <v>1</v>
      </c>
      <c r="F80" s="11" t="str">
        <f>VLOOKUP(B80,'[1]Units SZ'!$A$2:$B$85,2,FALSE)</f>
        <v>AEU,BTU,LMU,NEU</v>
      </c>
      <c r="G80" s="11">
        <v>27591.780529499996</v>
      </c>
      <c r="H80" s="13" t="str">
        <f>VLOOKUP(B80,'[1]Fire pivot (2)'!$A$3:$D$75,4,FALSE)</f>
        <v>AMERICAN/APPLEGATE/Bear/CASSCADE CREEK/DOGBAR/JONES/KING/LOBO/LOWELL/LUMPKIN/NORTH/NORTH COMPLEX/PLEASANT/PONDEROSA/River/ROBBERS/TRAILHEAD</v>
      </c>
    </row>
    <row r="81" spans="1:8" x14ac:dyDescent="0.25">
      <c r="A81" s="11" t="s">
        <v>29</v>
      </c>
      <c r="B81" s="12">
        <v>525</v>
      </c>
      <c r="C81" s="11" t="s">
        <v>26</v>
      </c>
      <c r="D81" s="12">
        <v>1</v>
      </c>
      <c r="E81" s="12">
        <v>1</v>
      </c>
      <c r="F81" s="11" t="str">
        <f>VLOOKUP(B81,'[1]Units SZ'!$A$2:$B$85,2,FALSE)</f>
        <v>AEU,BTU,LMU,NEU</v>
      </c>
      <c r="G81" s="11">
        <v>27591.780529499996</v>
      </c>
      <c r="H81" s="13" t="str">
        <f>VLOOKUP(B81,'[1]Fire pivot (2)'!$A$3:$D$75,4,FALSE)</f>
        <v>AMERICAN/APPLEGATE/Bear/CASSCADE CREEK/DOGBAR/JONES/KING/LOBO/LOWELL/LUMPKIN/NORTH/NORTH COMPLEX/PLEASANT/PONDEROSA/River/ROBBERS/TRAILHEAD</v>
      </c>
    </row>
    <row r="82" spans="1:8" x14ac:dyDescent="0.25">
      <c r="A82" s="11" t="s">
        <v>6</v>
      </c>
      <c r="B82" s="12">
        <v>525</v>
      </c>
      <c r="C82" s="11" t="s">
        <v>30</v>
      </c>
      <c r="D82" s="12">
        <v>1</v>
      </c>
      <c r="E82" s="12">
        <v>1</v>
      </c>
      <c r="F82" s="11" t="str">
        <f>VLOOKUP(B82,'[1]Units SZ'!$A$2:$B$85,2,FALSE)</f>
        <v>AEU,BTU,LMU,NEU</v>
      </c>
      <c r="G82" s="11">
        <v>27591.780529499996</v>
      </c>
      <c r="H82" s="13" t="str">
        <f>VLOOKUP(B82,'[1]Fire pivot (2)'!$A$3:$D$75,4,FALSE)</f>
        <v>AMERICAN/APPLEGATE/Bear/CASSCADE CREEK/DOGBAR/JONES/KING/LOBO/LOWELL/LUMPKIN/NORTH/NORTH COMPLEX/PLEASANT/PONDEROSA/River/ROBBERS/TRAILHEAD</v>
      </c>
    </row>
    <row r="83" spans="1:8" x14ac:dyDescent="0.25">
      <c r="A83" s="11" t="s">
        <v>6</v>
      </c>
      <c r="B83" s="12">
        <v>525</v>
      </c>
      <c r="C83" s="11" t="s">
        <v>12</v>
      </c>
      <c r="D83" s="12">
        <v>0.84961614903953375</v>
      </c>
      <c r="E83" s="12">
        <v>0.84961614903953375</v>
      </c>
      <c r="F83" s="11" t="str">
        <f>VLOOKUP(B83,'[1]Units SZ'!$A$2:$B$85,2,FALSE)</f>
        <v>AEU,BTU,LMU,NEU</v>
      </c>
      <c r="G83" s="11">
        <v>27591.780529499996</v>
      </c>
      <c r="H83" s="13" t="str">
        <f>VLOOKUP(B83,'[1]Fire pivot (2)'!$A$3:$D$75,4,FALSE)</f>
        <v>AMERICAN/APPLEGATE/Bear/CASSCADE CREEK/DOGBAR/JONES/KING/LOBO/LOWELL/LUMPKIN/NORTH/NORTH COMPLEX/PLEASANT/PONDEROSA/River/ROBBERS/TRAILHEAD</v>
      </c>
    </row>
    <row r="84" spans="1:8" x14ac:dyDescent="0.25">
      <c r="A84" s="11" t="s">
        <v>6</v>
      </c>
      <c r="B84" s="12">
        <v>525</v>
      </c>
      <c r="C84" s="11" t="s">
        <v>10</v>
      </c>
      <c r="D84" s="12">
        <v>6.7143494380846747</v>
      </c>
      <c r="E84" s="12">
        <v>6.7143494380846747</v>
      </c>
      <c r="F84" s="11" t="str">
        <f>VLOOKUP(B84,'[1]Units SZ'!$A$2:$B$85,2,FALSE)</f>
        <v>AEU,BTU,LMU,NEU</v>
      </c>
      <c r="G84" s="11">
        <v>27591.780529499996</v>
      </c>
      <c r="H84" s="13" t="str">
        <f>VLOOKUP(B84,'[1]Fire pivot (2)'!$A$3:$D$75,4,FALSE)</f>
        <v>AMERICAN/APPLEGATE/Bear/CASSCADE CREEK/DOGBAR/JONES/KING/LOBO/LOWELL/LUMPKIN/NORTH/NORTH COMPLEX/PLEASANT/PONDEROSA/River/ROBBERS/TRAILHEAD</v>
      </c>
    </row>
    <row r="85" spans="1:8" x14ac:dyDescent="0.25">
      <c r="A85" s="11" t="s">
        <v>6</v>
      </c>
      <c r="B85" s="12">
        <v>525</v>
      </c>
      <c r="C85" s="11" t="s">
        <v>9</v>
      </c>
      <c r="D85" s="12">
        <v>7.8052690760504309</v>
      </c>
      <c r="E85" s="12">
        <v>7.8052690760504309</v>
      </c>
      <c r="F85" s="11" t="str">
        <f>VLOOKUP(B85,'[1]Units SZ'!$A$2:$B$85,2,FALSE)</f>
        <v>AEU,BTU,LMU,NEU</v>
      </c>
      <c r="G85" s="11">
        <v>27591.780529499996</v>
      </c>
      <c r="H85" s="13" t="str">
        <f>VLOOKUP(B85,'[1]Fire pivot (2)'!$A$3:$D$75,4,FALSE)</f>
        <v>AMERICAN/APPLEGATE/Bear/CASSCADE CREEK/DOGBAR/JONES/KING/LOBO/LOWELL/LUMPKIN/NORTH/NORTH COMPLEX/PLEASANT/PONDEROSA/River/ROBBERS/TRAILHEAD</v>
      </c>
    </row>
    <row r="86" spans="1:8" x14ac:dyDescent="0.25">
      <c r="A86" s="11" t="s">
        <v>6</v>
      </c>
      <c r="B86" s="12">
        <v>525</v>
      </c>
      <c r="C86" s="11" t="s">
        <v>27</v>
      </c>
      <c r="D86" s="12">
        <v>1.606974769902678</v>
      </c>
      <c r="E86" s="12">
        <v>1.606974769902678</v>
      </c>
      <c r="F86" s="11" t="str">
        <f>VLOOKUP(B86,'[1]Units SZ'!$A$2:$B$85,2,FALSE)</f>
        <v>AEU,BTU,LMU,NEU</v>
      </c>
      <c r="G86" s="11">
        <v>27591.780529499996</v>
      </c>
      <c r="H86" s="13" t="str">
        <f>VLOOKUP(B86,'[1]Fire pivot (2)'!$A$3:$D$75,4,FALSE)</f>
        <v>AMERICAN/APPLEGATE/Bear/CASSCADE CREEK/DOGBAR/JONES/KING/LOBO/LOWELL/LUMPKIN/NORTH/NORTH COMPLEX/PLEASANT/PONDEROSA/River/ROBBERS/TRAILHEAD</v>
      </c>
    </row>
    <row r="87" spans="1:8" x14ac:dyDescent="0.25">
      <c r="A87" s="11" t="s">
        <v>22</v>
      </c>
      <c r="B87" s="12">
        <v>525</v>
      </c>
      <c r="C87" s="11" t="s">
        <v>20</v>
      </c>
      <c r="D87" s="12">
        <v>1</v>
      </c>
      <c r="E87" s="12">
        <v>1</v>
      </c>
      <c r="F87" s="11" t="str">
        <f>VLOOKUP(B87,'[1]Units SZ'!$A$2:$B$85,2,FALSE)</f>
        <v>AEU,BTU,LMU,NEU</v>
      </c>
      <c r="G87" s="11">
        <v>27591.780529499996</v>
      </c>
      <c r="H87" s="13" t="str">
        <f>VLOOKUP(B87,'[1]Fire pivot (2)'!$A$3:$D$75,4,FALSE)</f>
        <v>AMERICAN/APPLEGATE/Bear/CASSCADE CREEK/DOGBAR/JONES/KING/LOBO/LOWELL/LUMPKIN/NORTH/NORTH COMPLEX/PLEASANT/PONDEROSA/River/ROBBERS/TRAILHEAD</v>
      </c>
    </row>
    <row r="88" spans="1:8" x14ac:dyDescent="0.25">
      <c r="A88" s="11" t="s">
        <v>22</v>
      </c>
      <c r="B88" s="12">
        <v>525</v>
      </c>
      <c r="C88" s="11" t="s">
        <v>19</v>
      </c>
      <c r="D88" s="12">
        <v>1</v>
      </c>
      <c r="E88" s="12">
        <v>1</v>
      </c>
      <c r="F88" s="11" t="str">
        <f>VLOOKUP(B88,'[1]Units SZ'!$A$2:$B$85,2,FALSE)</f>
        <v>AEU,BTU,LMU,NEU</v>
      </c>
      <c r="G88" s="11">
        <v>27591.780529499996</v>
      </c>
      <c r="H88" s="13" t="str">
        <f>VLOOKUP(B88,'[1]Fire pivot (2)'!$A$3:$D$75,4,FALSE)</f>
        <v>AMERICAN/APPLEGATE/Bear/CASSCADE CREEK/DOGBAR/JONES/KING/LOBO/LOWELL/LUMPKIN/NORTH/NORTH COMPLEX/PLEASANT/PONDEROSA/River/ROBBERS/TRAILHEAD</v>
      </c>
    </row>
    <row r="89" spans="1:8" x14ac:dyDescent="0.25">
      <c r="A89" s="11" t="s">
        <v>22</v>
      </c>
      <c r="B89" s="12">
        <v>525</v>
      </c>
      <c r="C89" s="11" t="s">
        <v>27</v>
      </c>
      <c r="D89" s="12">
        <v>1</v>
      </c>
      <c r="E89" s="12">
        <v>1</v>
      </c>
      <c r="F89" s="11" t="str">
        <f>VLOOKUP(B89,'[1]Units SZ'!$A$2:$B$85,2,FALSE)</f>
        <v>AEU,BTU,LMU,NEU</v>
      </c>
      <c r="G89" s="11">
        <v>27591.780529499996</v>
      </c>
      <c r="H89" s="13" t="str">
        <f>VLOOKUP(B89,'[1]Fire pivot (2)'!$A$3:$D$75,4,FALSE)</f>
        <v>AMERICAN/APPLEGATE/Bear/CASSCADE CREEK/DOGBAR/JONES/KING/LOBO/LOWELL/LUMPKIN/NORTH/NORTH COMPLEX/PLEASANT/PONDEROSA/River/ROBBERS/TRAILHEAD</v>
      </c>
    </row>
    <row r="90" spans="1:8" x14ac:dyDescent="0.25">
      <c r="A90" s="11" t="s">
        <v>22</v>
      </c>
      <c r="B90" s="12">
        <v>525</v>
      </c>
      <c r="C90" s="11" t="s">
        <v>26</v>
      </c>
      <c r="D90" s="12">
        <v>1</v>
      </c>
      <c r="E90" s="12">
        <v>1</v>
      </c>
      <c r="F90" s="11" t="str">
        <f>VLOOKUP(B90,'[1]Units SZ'!$A$2:$B$85,2,FALSE)</f>
        <v>AEU,BTU,LMU,NEU</v>
      </c>
      <c r="G90" s="11">
        <v>27591.780529499996</v>
      </c>
      <c r="H90" s="13" t="str">
        <f>VLOOKUP(B90,'[1]Fire pivot (2)'!$A$3:$D$75,4,FALSE)</f>
        <v>AMERICAN/APPLEGATE/Bear/CASSCADE CREEK/DOGBAR/JONES/KING/LOBO/LOWELL/LUMPKIN/NORTH/NORTH COMPLEX/PLEASANT/PONDEROSA/River/ROBBERS/TRAILHEAD</v>
      </c>
    </row>
    <row r="91" spans="1:8" x14ac:dyDescent="0.25">
      <c r="A91" s="11" t="s">
        <v>4</v>
      </c>
      <c r="B91" s="12">
        <v>525</v>
      </c>
      <c r="C91" s="11" t="s">
        <v>17</v>
      </c>
      <c r="D91" s="12">
        <v>-39.591690359520875</v>
      </c>
      <c r="E91" s="12">
        <v>0</v>
      </c>
      <c r="F91" s="11" t="str">
        <f>VLOOKUP(B91,'[1]Units SZ'!$A$2:$B$85,2,FALSE)</f>
        <v>AEU,BTU,LMU,NEU</v>
      </c>
      <c r="G91" s="11">
        <v>27591.780529499996</v>
      </c>
      <c r="H91" s="13" t="str">
        <f>VLOOKUP(B91,'[1]Fire pivot (2)'!$A$3:$D$75,4,FALSE)</f>
        <v>AMERICAN/APPLEGATE/Bear/CASSCADE CREEK/DOGBAR/JONES/KING/LOBO/LOWELL/LUMPKIN/NORTH/NORTH COMPLEX/PLEASANT/PONDEROSA/River/ROBBERS/TRAILHEAD</v>
      </c>
    </row>
    <row r="92" spans="1:8" x14ac:dyDescent="0.25">
      <c r="A92" s="11" t="s">
        <v>4</v>
      </c>
      <c r="B92" s="12">
        <v>525</v>
      </c>
      <c r="C92" s="11" t="s">
        <v>0</v>
      </c>
      <c r="D92" s="12">
        <v>-111.00985870147493</v>
      </c>
      <c r="E92" s="12">
        <v>0</v>
      </c>
      <c r="F92" s="11" t="str">
        <f>VLOOKUP(B92,'[1]Units SZ'!$A$2:$B$85,2,FALSE)</f>
        <v>AEU,BTU,LMU,NEU</v>
      </c>
      <c r="G92" s="11">
        <v>27591.780529499996</v>
      </c>
      <c r="H92" s="13" t="str">
        <f>VLOOKUP(B92,'[1]Fire pivot (2)'!$A$3:$D$75,4,FALSE)</f>
        <v>AMERICAN/APPLEGATE/Bear/CASSCADE CREEK/DOGBAR/JONES/KING/LOBO/LOWELL/LUMPKIN/NORTH/NORTH COMPLEX/PLEASANT/PONDEROSA/River/ROBBERS/TRAILHEAD</v>
      </c>
    </row>
    <row r="93" spans="1:8" x14ac:dyDescent="0.25">
      <c r="A93" s="11" t="s">
        <v>4</v>
      </c>
      <c r="B93" s="12">
        <v>525</v>
      </c>
      <c r="C93" s="11" t="s">
        <v>3</v>
      </c>
      <c r="D93" s="12">
        <v>-90.142477669038811</v>
      </c>
      <c r="E93" s="12">
        <v>0</v>
      </c>
      <c r="F93" s="11" t="str">
        <f>VLOOKUP(B93,'[1]Units SZ'!$A$2:$B$85,2,FALSE)</f>
        <v>AEU,BTU,LMU,NEU</v>
      </c>
      <c r="G93" s="11">
        <v>27591.780529499996</v>
      </c>
      <c r="H93" s="13" t="str">
        <f>VLOOKUP(B93,'[1]Fire pivot (2)'!$A$3:$D$75,4,FALSE)</f>
        <v>AMERICAN/APPLEGATE/Bear/CASSCADE CREEK/DOGBAR/JONES/KING/LOBO/LOWELL/LUMPKIN/NORTH/NORTH COMPLEX/PLEASANT/PONDEROSA/River/ROBBERS/TRAILHEAD</v>
      </c>
    </row>
    <row r="94" spans="1:8" x14ac:dyDescent="0.25">
      <c r="A94" s="11" t="s">
        <v>4</v>
      </c>
      <c r="B94" s="12">
        <v>525</v>
      </c>
      <c r="C94" s="11" t="s">
        <v>19</v>
      </c>
      <c r="D94" s="12">
        <v>7.3497584995604353</v>
      </c>
      <c r="E94" s="12">
        <v>7.3497584995604353</v>
      </c>
      <c r="F94" s="11" t="str">
        <f>VLOOKUP(B94,'[1]Units SZ'!$A$2:$B$85,2,FALSE)</f>
        <v>AEU,BTU,LMU,NEU</v>
      </c>
      <c r="G94" s="11">
        <v>27591.780529499996</v>
      </c>
      <c r="H94" s="13" t="str">
        <f>VLOOKUP(B94,'[1]Fire pivot (2)'!$A$3:$D$75,4,FALSE)</f>
        <v>AMERICAN/APPLEGATE/Bear/CASSCADE CREEK/DOGBAR/JONES/KING/LOBO/LOWELL/LUMPKIN/NORTH/NORTH COMPLEX/PLEASANT/PONDEROSA/River/ROBBERS/TRAILHEAD</v>
      </c>
    </row>
    <row r="95" spans="1:8" x14ac:dyDescent="0.25">
      <c r="A95" s="11" t="s">
        <v>4</v>
      </c>
      <c r="B95" s="12">
        <v>525</v>
      </c>
      <c r="C95" s="11" t="s">
        <v>27</v>
      </c>
      <c r="D95" s="12">
        <v>1.2514940688300358</v>
      </c>
      <c r="E95" s="12">
        <v>1.2514940688300358</v>
      </c>
      <c r="F95" s="11" t="str">
        <f>VLOOKUP(B95,'[1]Units SZ'!$A$2:$B$85,2,FALSE)</f>
        <v>AEU,BTU,LMU,NEU</v>
      </c>
      <c r="G95" s="11">
        <v>27591.780529499996</v>
      </c>
      <c r="H95" s="13" t="str">
        <f>VLOOKUP(B95,'[1]Fire pivot (2)'!$A$3:$D$75,4,FALSE)</f>
        <v>AMERICAN/APPLEGATE/Bear/CASSCADE CREEK/DOGBAR/JONES/KING/LOBO/LOWELL/LUMPKIN/NORTH/NORTH COMPLEX/PLEASANT/PONDEROSA/River/ROBBERS/TRAILHEAD</v>
      </c>
    </row>
    <row r="96" spans="1:8" x14ac:dyDescent="0.25">
      <c r="A96" s="21" t="s">
        <v>14</v>
      </c>
      <c r="B96" s="22">
        <v>526</v>
      </c>
      <c r="C96" s="21" t="s">
        <v>17</v>
      </c>
      <c r="D96" s="22">
        <v>131.15634630708905</v>
      </c>
      <c r="E96" s="22">
        <v>131.15634630708905</v>
      </c>
      <c r="F96" s="21" t="str">
        <f>VLOOKUP(B96,'[1]Units SZ'!$A$2:$B$85,2,FALSE)</f>
        <v>AEU,NEU,TCU</v>
      </c>
      <c r="G96" s="21">
        <v>27591.780529499996</v>
      </c>
      <c r="H96" s="23" t="str">
        <f>VLOOKUP(B96,'[1]Fire pivot (2)'!$A$3:$D$75,4,FALSE)</f>
        <v>BUTTE/Caldor/Fork/KING/KYBURZ/TRAILHEAD</v>
      </c>
    </row>
    <row r="97" spans="1:8" x14ac:dyDescent="0.25">
      <c r="A97" s="21" t="s">
        <v>14</v>
      </c>
      <c r="B97" s="22">
        <v>526</v>
      </c>
      <c r="C97" s="21" t="s">
        <v>0</v>
      </c>
      <c r="D97" s="22">
        <v>152.4284339247591</v>
      </c>
      <c r="E97" s="22">
        <v>152.4284339247591</v>
      </c>
      <c r="F97" s="21" t="str">
        <f>VLOOKUP(B97,'[1]Units SZ'!$A$2:$B$85,2,FALSE)</f>
        <v>AEU,NEU,TCU</v>
      </c>
      <c r="G97" s="21">
        <v>27591.780529499996</v>
      </c>
      <c r="H97" s="23" t="str">
        <f>VLOOKUP(B97,'[1]Fire pivot (2)'!$A$3:$D$75,4,FALSE)</f>
        <v>BUTTE/Caldor/Fork/KING/KYBURZ/TRAILHEAD</v>
      </c>
    </row>
    <row r="98" spans="1:8" x14ac:dyDescent="0.25">
      <c r="A98" s="21" t="s">
        <v>14</v>
      </c>
      <c r="B98" s="22">
        <v>526</v>
      </c>
      <c r="C98" s="21" t="s">
        <v>3</v>
      </c>
      <c r="D98" s="22">
        <v>129.22374982632022</v>
      </c>
      <c r="E98" s="22">
        <v>129.22374982632022</v>
      </c>
      <c r="F98" s="21" t="str">
        <f>VLOOKUP(B98,'[1]Units SZ'!$A$2:$B$85,2,FALSE)</f>
        <v>AEU,NEU,TCU</v>
      </c>
      <c r="G98" s="21">
        <v>27591.780529499996</v>
      </c>
      <c r="H98" s="23" t="str">
        <f>VLOOKUP(B98,'[1]Fire pivot (2)'!$A$3:$D$75,4,FALSE)</f>
        <v>BUTTE/Caldor/Fork/KING/KYBURZ/TRAILHEAD</v>
      </c>
    </row>
    <row r="99" spans="1:8" x14ac:dyDescent="0.25">
      <c r="A99" s="21" t="s">
        <v>11</v>
      </c>
      <c r="B99" s="22">
        <v>526</v>
      </c>
      <c r="C99" s="21" t="s">
        <v>5</v>
      </c>
      <c r="D99" s="22">
        <v>211.00564689862554</v>
      </c>
      <c r="E99" s="22">
        <v>211.00564689862554</v>
      </c>
      <c r="F99" s="21" t="str">
        <f>VLOOKUP(B99,'[1]Units SZ'!$A$2:$B$85,2,FALSE)</f>
        <v>AEU,NEU,TCU</v>
      </c>
      <c r="G99" s="21">
        <v>27591.780529499996</v>
      </c>
      <c r="H99" s="23" t="str">
        <f>VLOOKUP(B99,'[1]Fire pivot (2)'!$A$3:$D$75,4,FALSE)</f>
        <v>BUTTE/Caldor/Fork/KING/KYBURZ/TRAILHEAD</v>
      </c>
    </row>
    <row r="100" spans="1:8" x14ac:dyDescent="0.25">
      <c r="A100" s="21" t="s">
        <v>6</v>
      </c>
      <c r="B100" s="22">
        <v>526</v>
      </c>
      <c r="C100" s="21" t="s">
        <v>17</v>
      </c>
      <c r="D100" s="22">
        <v>152.87792854645753</v>
      </c>
      <c r="E100" s="22">
        <v>152.87792854645753</v>
      </c>
      <c r="F100" s="21" t="str">
        <f>VLOOKUP(B100,'[1]Units SZ'!$A$2:$B$85,2,FALSE)</f>
        <v>AEU,NEU,TCU</v>
      </c>
      <c r="G100" s="21">
        <v>27591.780529499996</v>
      </c>
      <c r="H100" s="23" t="str">
        <f>VLOOKUP(B100,'[1]Fire pivot (2)'!$A$3:$D$75,4,FALSE)</f>
        <v>BUTTE/Caldor/Fork/KING/KYBURZ/TRAILHEAD</v>
      </c>
    </row>
    <row r="101" spans="1:8" x14ac:dyDescent="0.25">
      <c r="A101" s="21" t="s">
        <v>6</v>
      </c>
      <c r="B101" s="22">
        <v>526</v>
      </c>
      <c r="C101" s="21" t="s">
        <v>0</v>
      </c>
      <c r="D101" s="22">
        <v>168.50690889038364</v>
      </c>
      <c r="E101" s="22">
        <v>168.50690889038364</v>
      </c>
      <c r="F101" s="21" t="str">
        <f>VLOOKUP(B101,'[1]Units SZ'!$A$2:$B$85,2,FALSE)</f>
        <v>AEU,NEU,TCU</v>
      </c>
      <c r="G101" s="21">
        <v>27591.780529499996</v>
      </c>
      <c r="H101" s="23" t="str">
        <f>VLOOKUP(B101,'[1]Fire pivot (2)'!$A$3:$D$75,4,FALSE)</f>
        <v>BUTTE/Caldor/Fork/KING/KYBURZ/TRAILHEAD</v>
      </c>
    </row>
    <row r="102" spans="1:8" x14ac:dyDescent="0.25">
      <c r="A102" s="21" t="s">
        <v>6</v>
      </c>
      <c r="B102" s="22">
        <v>526</v>
      </c>
      <c r="C102" s="21" t="s">
        <v>3</v>
      </c>
      <c r="D102" s="22">
        <v>148.00426021148328</v>
      </c>
      <c r="E102" s="22">
        <v>148.00426021148328</v>
      </c>
      <c r="F102" s="21" t="str">
        <f>VLOOKUP(B102,'[1]Units SZ'!$A$2:$B$85,2,FALSE)</f>
        <v>AEU,NEU,TCU</v>
      </c>
      <c r="G102" s="21">
        <v>27591.780529499996</v>
      </c>
      <c r="H102" s="23" t="str">
        <f>VLOOKUP(B102,'[1]Fire pivot (2)'!$A$3:$D$75,4,FALSE)</f>
        <v>BUTTE/Caldor/Fork/KING/KYBURZ/TRAILHEAD</v>
      </c>
    </row>
    <row r="103" spans="1:8" x14ac:dyDescent="0.25">
      <c r="A103" s="21" t="s">
        <v>15</v>
      </c>
      <c r="B103" s="22">
        <v>523</v>
      </c>
      <c r="C103" s="21" t="s">
        <v>2</v>
      </c>
      <c r="D103" s="22">
        <v>100.77241811776172</v>
      </c>
      <c r="E103" s="22">
        <v>100.77241811776172</v>
      </c>
      <c r="F103" s="21" t="str">
        <f>VLOOKUP(B103,'[1]Units SZ'!$A$2:$B$85,2,FALSE)</f>
        <v>BTU,LMU,NEU</v>
      </c>
      <c r="G103" s="21">
        <v>27248.235217500001</v>
      </c>
      <c r="H103" s="23" t="str">
        <f>VLOOKUP(B103,'[1]Fire pivot (2)'!$A$3:$D$75,4,FALSE)</f>
        <v>Bear/CHIPS/Dixie/Fly/MINERVA 5/NORTH COMPLEX/RIDGE/HEIGHTS/WALKER/WARD</v>
      </c>
    </row>
    <row r="104" spans="1:8" x14ac:dyDescent="0.25">
      <c r="A104" s="21" t="s">
        <v>14</v>
      </c>
      <c r="B104" s="22">
        <v>523</v>
      </c>
      <c r="C104" s="21" t="s">
        <v>0</v>
      </c>
      <c r="D104" s="22">
        <v>124.27981887825315</v>
      </c>
      <c r="E104" s="22">
        <v>124.27981887825315</v>
      </c>
      <c r="F104" s="21" t="str">
        <f>VLOOKUP(B104,'[1]Units SZ'!$A$2:$B$85,2,FALSE)</f>
        <v>BTU,LMU,NEU</v>
      </c>
      <c r="G104" s="21">
        <v>27248.235217500001</v>
      </c>
      <c r="H104" s="23" t="str">
        <f>VLOOKUP(B104,'[1]Fire pivot (2)'!$A$3:$D$75,4,FALSE)</f>
        <v>Bear/CHIPS/Dixie/Fly/MINERVA 5/NORTH COMPLEX/RIDGE/HEIGHTS/WALKER/WARD</v>
      </c>
    </row>
    <row r="105" spans="1:8" x14ac:dyDescent="0.25">
      <c r="A105" s="2" t="s">
        <v>15</v>
      </c>
      <c r="B105" s="3">
        <v>523</v>
      </c>
      <c r="C105" s="2" t="s">
        <v>17</v>
      </c>
      <c r="D105" s="3">
        <v>51.066871978601256</v>
      </c>
      <c r="E105" s="3">
        <v>51.066871978601256</v>
      </c>
      <c r="F105" s="2" t="str">
        <f>VLOOKUP(B105,'[1]Units SZ'!$A$2:$B$85,2,FALSE)</f>
        <v>BTU,LMU,NEU</v>
      </c>
      <c r="G105" s="2">
        <v>27248.235217500001</v>
      </c>
      <c r="H105" s="1" t="str">
        <f>VLOOKUP(B105,'[1]Fire pivot (2)'!$A$3:$D$75,4,FALSE)</f>
        <v>Bear/CHIPS/Dixie/Fly/MINERVA 5/NORTH COMPLEX/RIDGE/HEIGHTS/WALKER/WARD</v>
      </c>
    </row>
    <row r="106" spans="1:8" x14ac:dyDescent="0.25">
      <c r="A106" s="2" t="s">
        <v>15</v>
      </c>
      <c r="B106" s="3">
        <v>523</v>
      </c>
      <c r="C106" s="2" t="s">
        <v>0</v>
      </c>
      <c r="D106" s="3">
        <v>66.10556583604361</v>
      </c>
      <c r="E106" s="3">
        <v>66.10556583604361</v>
      </c>
      <c r="F106" s="2" t="str">
        <f>VLOOKUP(B106,'[1]Units SZ'!$A$2:$B$85,2,FALSE)</f>
        <v>BTU,LMU,NEU</v>
      </c>
      <c r="G106" s="2">
        <v>27248.235217500001</v>
      </c>
      <c r="H106" s="1" t="str">
        <f>VLOOKUP(B106,'[1]Fire pivot (2)'!$A$3:$D$75,4,FALSE)</f>
        <v>Bear/CHIPS/Dixie/Fly/MINERVA 5/NORTH COMPLEX/RIDGE/HEIGHTS/WALKER/WARD</v>
      </c>
    </row>
    <row r="107" spans="1:8" x14ac:dyDescent="0.25">
      <c r="A107" s="2" t="s">
        <v>15</v>
      </c>
      <c r="B107" s="3">
        <v>523</v>
      </c>
      <c r="C107" s="2" t="s">
        <v>8</v>
      </c>
      <c r="D107" s="3">
        <v>38.110700483137933</v>
      </c>
      <c r="E107" s="3">
        <v>38.110700483137933</v>
      </c>
      <c r="F107" s="2" t="str">
        <f>VLOOKUP(B107,'[1]Units SZ'!$A$2:$B$85,2,FALSE)</f>
        <v>BTU,LMU,NEU</v>
      </c>
      <c r="G107" s="2">
        <v>27248.235217500001</v>
      </c>
      <c r="H107" s="1" t="str">
        <f>VLOOKUP(B107,'[1]Fire pivot (2)'!$A$3:$D$75,4,FALSE)</f>
        <v>Bear/CHIPS/Dixie/Fly/MINERVA 5/NORTH COMPLEX/RIDGE/HEIGHTS/WALKER/WARD</v>
      </c>
    </row>
    <row r="108" spans="1:8" x14ac:dyDescent="0.25">
      <c r="A108" s="2" t="s">
        <v>15</v>
      </c>
      <c r="B108" s="3">
        <v>523</v>
      </c>
      <c r="C108" s="2" t="s">
        <v>7</v>
      </c>
      <c r="D108" s="3">
        <v>12.839489133352712</v>
      </c>
      <c r="E108" s="3">
        <v>12.839489133352712</v>
      </c>
      <c r="F108" s="2" t="str">
        <f>VLOOKUP(B108,'[1]Units SZ'!$A$2:$B$85,2,FALSE)</f>
        <v>BTU,LMU,NEU</v>
      </c>
      <c r="G108" s="2">
        <v>27248.235217500001</v>
      </c>
      <c r="H108" s="1" t="str">
        <f>VLOOKUP(B108,'[1]Fire pivot (2)'!$A$3:$D$75,4,FALSE)</f>
        <v>Bear/CHIPS/Dixie/Fly/MINERVA 5/NORTH COMPLEX/RIDGE/HEIGHTS/WALKER/WARD</v>
      </c>
    </row>
    <row r="109" spans="1:8" x14ac:dyDescent="0.25">
      <c r="A109" s="2" t="s">
        <v>14</v>
      </c>
      <c r="B109" s="3">
        <v>523</v>
      </c>
      <c r="C109" s="2" t="s">
        <v>5</v>
      </c>
      <c r="D109" s="3">
        <v>13.263209933123946</v>
      </c>
      <c r="E109" s="3">
        <v>13.263209933123946</v>
      </c>
      <c r="F109" s="2" t="str">
        <f>VLOOKUP(B109,'[1]Units SZ'!$A$2:$B$85,2,FALSE)</f>
        <v>BTU,LMU,NEU</v>
      </c>
      <c r="G109" s="2">
        <v>27248.235217500001</v>
      </c>
      <c r="H109" s="1" t="str">
        <f>VLOOKUP(B109,'[1]Fire pivot (2)'!$A$3:$D$75,4,FALSE)</f>
        <v>Bear/CHIPS/Dixie/Fly/MINERVA 5/NORTH COMPLEX/RIDGE/HEIGHTS/WALKER/WARD</v>
      </c>
    </row>
    <row r="110" spans="1:8" x14ac:dyDescent="0.25">
      <c r="A110" s="2" t="s">
        <v>14</v>
      </c>
      <c r="B110" s="3">
        <v>523</v>
      </c>
      <c r="C110" s="2" t="s">
        <v>17</v>
      </c>
      <c r="D110" s="3">
        <v>75.989798825718182</v>
      </c>
      <c r="E110" s="3">
        <v>75.989798825718182</v>
      </c>
      <c r="F110" s="2" t="str">
        <f>VLOOKUP(B110,'[1]Units SZ'!$A$2:$B$85,2,FALSE)</f>
        <v>BTU,LMU,NEU</v>
      </c>
      <c r="G110" s="2">
        <v>27248.235217500001</v>
      </c>
      <c r="H110" s="1" t="str">
        <f>VLOOKUP(B110,'[1]Fire pivot (2)'!$A$3:$D$75,4,FALSE)</f>
        <v>Bear/CHIPS/Dixie/Fly/MINERVA 5/NORTH COMPLEX/RIDGE/HEIGHTS/WALKER/WARD</v>
      </c>
    </row>
    <row r="111" spans="1:8" x14ac:dyDescent="0.25">
      <c r="A111" s="2" t="s">
        <v>14</v>
      </c>
      <c r="B111" s="3">
        <v>523</v>
      </c>
      <c r="C111" s="2" t="s">
        <v>8</v>
      </c>
      <c r="D111" s="3">
        <v>92.12950394223158</v>
      </c>
      <c r="E111" s="3">
        <v>92.12950394223158</v>
      </c>
      <c r="F111" s="2" t="str">
        <f>VLOOKUP(B111,'[1]Units SZ'!$A$2:$B$85,2,FALSE)</f>
        <v>BTU,LMU,NEU</v>
      </c>
      <c r="G111" s="2">
        <v>27248.235217500001</v>
      </c>
      <c r="H111" s="1" t="str">
        <f>VLOOKUP(B111,'[1]Fire pivot (2)'!$A$3:$D$75,4,FALSE)</f>
        <v>Bear/CHIPS/Dixie/Fly/MINERVA 5/NORTH COMPLEX/RIDGE/HEIGHTS/WALKER/WARD</v>
      </c>
    </row>
    <row r="112" spans="1:8" x14ac:dyDescent="0.25">
      <c r="A112" s="2" t="s">
        <v>14</v>
      </c>
      <c r="B112" s="3">
        <v>523</v>
      </c>
      <c r="C112" s="2" t="s">
        <v>7</v>
      </c>
      <c r="D112" s="3">
        <v>28.617586163820054</v>
      </c>
      <c r="E112" s="3">
        <v>28.617586163820054</v>
      </c>
      <c r="F112" s="2" t="str">
        <f>VLOOKUP(B112,'[1]Units SZ'!$A$2:$B$85,2,FALSE)</f>
        <v>BTU,LMU,NEU</v>
      </c>
      <c r="G112" s="2">
        <v>27248.235217500001</v>
      </c>
      <c r="H112" s="1" t="str">
        <f>VLOOKUP(B112,'[1]Fire pivot (2)'!$A$3:$D$75,4,FALSE)</f>
        <v>Bear/CHIPS/Dixie/Fly/MINERVA 5/NORTH COMPLEX/RIDGE/HEIGHTS/WALKER/WARD</v>
      </c>
    </row>
    <row r="113" spans="1:8" x14ac:dyDescent="0.25">
      <c r="A113" s="2" t="s">
        <v>1</v>
      </c>
      <c r="B113" s="3">
        <v>523</v>
      </c>
      <c r="C113" s="2" t="s">
        <v>2</v>
      </c>
      <c r="D113" s="3">
        <v>27.613398703151155</v>
      </c>
      <c r="E113" s="3">
        <v>27.613398703151155</v>
      </c>
      <c r="F113" s="2" t="str">
        <f>VLOOKUP(B113,'[1]Units SZ'!$A$2:$B$85,2,FALSE)</f>
        <v>BTU,LMU,NEU</v>
      </c>
      <c r="G113" s="2">
        <v>27248.235217500001</v>
      </c>
      <c r="H113" s="1" t="str">
        <f>VLOOKUP(B113,'[1]Fire pivot (2)'!$A$3:$D$75,4,FALSE)</f>
        <v>Bear/CHIPS/Dixie/Fly/MINERVA 5/NORTH COMPLEX/RIDGE/HEIGHTS/WALKER/WARD</v>
      </c>
    </row>
    <row r="114" spans="1:8" x14ac:dyDescent="0.25">
      <c r="A114" s="2" t="s">
        <v>1</v>
      </c>
      <c r="B114" s="3">
        <v>523</v>
      </c>
      <c r="C114" s="2" t="s">
        <v>8</v>
      </c>
      <c r="D114" s="3">
        <v>14.250559057913463</v>
      </c>
      <c r="E114" s="3">
        <v>14.250559057913463</v>
      </c>
      <c r="F114" s="2" t="str">
        <f>VLOOKUP(B114,'[1]Units SZ'!$A$2:$B$85,2,FALSE)</f>
        <v>BTU,LMU,NEU</v>
      </c>
      <c r="G114" s="2">
        <v>27248.235217500001</v>
      </c>
      <c r="H114" s="1" t="str">
        <f>VLOOKUP(B114,'[1]Fire pivot (2)'!$A$3:$D$75,4,FALSE)</f>
        <v>Bear/CHIPS/Dixie/Fly/MINERVA 5/NORTH COMPLEX/RIDGE/HEIGHTS/WALKER/WARD</v>
      </c>
    </row>
    <row r="115" spans="1:8" x14ac:dyDescent="0.25">
      <c r="A115" s="2" t="s">
        <v>11</v>
      </c>
      <c r="B115" s="3">
        <v>523</v>
      </c>
      <c r="C115" s="2" t="s">
        <v>17</v>
      </c>
      <c r="D115" s="3">
        <v>82.892729323644687</v>
      </c>
      <c r="E115" s="3">
        <v>82.892729323644687</v>
      </c>
      <c r="F115" s="2" t="str">
        <f>VLOOKUP(B115,'[1]Units SZ'!$A$2:$B$85,2,FALSE)</f>
        <v>BTU,LMU,NEU</v>
      </c>
      <c r="G115" s="2">
        <v>27248.235217500001</v>
      </c>
      <c r="H115" s="1" t="str">
        <f>VLOOKUP(B115,'[1]Fire pivot (2)'!$A$3:$D$75,4,FALSE)</f>
        <v>Bear/CHIPS/Dixie/Fly/MINERVA 5/NORTH COMPLEX/RIDGE/HEIGHTS/WALKER/WARD</v>
      </c>
    </row>
    <row r="116" spans="1:8" x14ac:dyDescent="0.25">
      <c r="A116" s="2" t="s">
        <v>11</v>
      </c>
      <c r="B116" s="3">
        <v>523</v>
      </c>
      <c r="C116" s="2" t="s">
        <v>0</v>
      </c>
      <c r="D116" s="3">
        <v>55</v>
      </c>
      <c r="E116" s="3">
        <v>55</v>
      </c>
      <c r="F116" s="2" t="str">
        <f>VLOOKUP(B116,'[1]Units SZ'!$A$2:$B$85,2,FALSE)</f>
        <v>BTU,LMU,NEU</v>
      </c>
      <c r="G116" s="2">
        <v>27248.235217500001</v>
      </c>
      <c r="H116" s="1" t="str">
        <f>VLOOKUP(B116,'[1]Fire pivot (2)'!$A$3:$D$75,4,FALSE)</f>
        <v>Bear/CHIPS/Dixie/Fly/MINERVA 5/NORTH COMPLEX/RIDGE/HEIGHTS/WALKER/WARD</v>
      </c>
    </row>
    <row r="117" spans="1:8" x14ac:dyDescent="0.25">
      <c r="A117" s="2" t="s">
        <v>11</v>
      </c>
      <c r="B117" s="3">
        <v>523</v>
      </c>
      <c r="C117" s="2" t="s">
        <v>8</v>
      </c>
      <c r="D117" s="3">
        <v>45.23808865713174</v>
      </c>
      <c r="E117" s="3">
        <v>45.23808865713174</v>
      </c>
      <c r="F117" s="2" t="str">
        <f>VLOOKUP(B117,'[1]Units SZ'!$A$2:$B$85,2,FALSE)</f>
        <v>BTU,LMU,NEU</v>
      </c>
      <c r="G117" s="2">
        <v>27248.235217500001</v>
      </c>
      <c r="H117" s="1" t="str">
        <f>VLOOKUP(B117,'[1]Fire pivot (2)'!$A$3:$D$75,4,FALSE)</f>
        <v>Bear/CHIPS/Dixie/Fly/MINERVA 5/NORTH COMPLEX/RIDGE/HEIGHTS/WALKER/WARD</v>
      </c>
    </row>
    <row r="118" spans="1:8" x14ac:dyDescent="0.25">
      <c r="A118" s="2" t="s">
        <v>11</v>
      </c>
      <c r="B118" s="3">
        <v>523</v>
      </c>
      <c r="C118" s="2" t="s">
        <v>7</v>
      </c>
      <c r="D118" s="3">
        <v>14.473683098866678</v>
      </c>
      <c r="E118" s="3">
        <v>14.473683098866678</v>
      </c>
      <c r="F118" s="2" t="str">
        <f>VLOOKUP(B118,'[1]Units SZ'!$A$2:$B$85,2,FALSE)</f>
        <v>BTU,LMU,NEU</v>
      </c>
      <c r="G118" s="2">
        <v>27248.235217500001</v>
      </c>
      <c r="H118" s="1" t="str">
        <f>VLOOKUP(B118,'[1]Fire pivot (2)'!$A$3:$D$75,4,FALSE)</f>
        <v>Bear/CHIPS/Dixie/Fly/MINERVA 5/NORTH COMPLEX/RIDGE/HEIGHTS/WALKER/WARD</v>
      </c>
    </row>
    <row r="119" spans="1:8" x14ac:dyDescent="0.25">
      <c r="A119" s="2" t="s">
        <v>36</v>
      </c>
      <c r="B119" s="3">
        <v>523</v>
      </c>
      <c r="C119" s="2" t="s">
        <v>20</v>
      </c>
      <c r="D119" s="3">
        <v>17.929094523950408</v>
      </c>
      <c r="E119" s="3">
        <v>17.929094523950408</v>
      </c>
      <c r="F119" s="2" t="str">
        <f>VLOOKUP(B119,'[1]Units SZ'!$A$2:$B$85,2,FALSE)</f>
        <v>BTU,LMU,NEU</v>
      </c>
      <c r="G119" s="2">
        <v>27248.235217500001</v>
      </c>
      <c r="H119" s="1" t="str">
        <f>VLOOKUP(B119,'[1]Fire pivot (2)'!$A$3:$D$75,4,FALSE)</f>
        <v>Bear/CHIPS/Dixie/Fly/MINERVA 5/NORTH COMPLEX/RIDGE/HEIGHTS/WALKER/WARD</v>
      </c>
    </row>
    <row r="120" spans="1:8" x14ac:dyDescent="0.25">
      <c r="A120" s="2" t="s">
        <v>36</v>
      </c>
      <c r="B120" s="3">
        <v>523</v>
      </c>
      <c r="C120" s="2" t="s">
        <v>19</v>
      </c>
      <c r="D120" s="3">
        <v>10.783097468770819</v>
      </c>
      <c r="E120" s="3">
        <v>10.783097468770819</v>
      </c>
      <c r="F120" s="2" t="str">
        <f>VLOOKUP(B120,'[1]Units SZ'!$A$2:$B$85,2,FALSE)</f>
        <v>BTU,LMU,NEU</v>
      </c>
      <c r="G120" s="2">
        <v>27248.235217500001</v>
      </c>
      <c r="H120" s="1" t="str">
        <f>VLOOKUP(B120,'[1]Fire pivot (2)'!$A$3:$D$75,4,FALSE)</f>
        <v>Bear/CHIPS/Dixie/Fly/MINERVA 5/NORTH COMPLEX/RIDGE/HEIGHTS/WALKER/WARD</v>
      </c>
    </row>
    <row r="121" spans="1:8" x14ac:dyDescent="0.25">
      <c r="A121" s="2" t="s">
        <v>6</v>
      </c>
      <c r="B121" s="3">
        <v>523</v>
      </c>
      <c r="C121" s="2" t="s">
        <v>5</v>
      </c>
      <c r="D121" s="3">
        <v>15.396721472483282</v>
      </c>
      <c r="E121" s="3">
        <v>15.396721472483282</v>
      </c>
      <c r="F121" s="2" t="str">
        <f>VLOOKUP(B121,'[1]Units SZ'!$A$2:$B$85,2,FALSE)</f>
        <v>BTU,LMU,NEU</v>
      </c>
      <c r="G121" s="2">
        <v>27248.235217500001</v>
      </c>
      <c r="H121" s="1" t="str">
        <f>VLOOKUP(B121,'[1]Fire pivot (2)'!$A$3:$D$75,4,FALSE)</f>
        <v>Bear/CHIPS/Dixie/Fly/MINERVA 5/NORTH COMPLEX/RIDGE/HEIGHTS/WALKER/WARD</v>
      </c>
    </row>
    <row r="122" spans="1:8" x14ac:dyDescent="0.25">
      <c r="A122" s="2" t="s">
        <v>6</v>
      </c>
      <c r="B122" s="3">
        <v>523</v>
      </c>
      <c r="C122" s="2" t="s">
        <v>17</v>
      </c>
      <c r="D122" s="3">
        <v>97.926971123213491</v>
      </c>
      <c r="E122" s="3">
        <v>97.926971123213491</v>
      </c>
      <c r="F122" s="2" t="str">
        <f>VLOOKUP(B122,'[1]Units SZ'!$A$2:$B$85,2,FALSE)</f>
        <v>BTU,LMU,NEU</v>
      </c>
      <c r="G122" s="2">
        <v>27248.235217500001</v>
      </c>
      <c r="H122" s="1" t="str">
        <f>VLOOKUP(B122,'[1]Fire pivot (2)'!$A$3:$D$75,4,FALSE)</f>
        <v>Bear/CHIPS/Dixie/Fly/MINERVA 5/NORTH COMPLEX/RIDGE/HEIGHTS/WALKER/WARD</v>
      </c>
    </row>
    <row r="123" spans="1:8" x14ac:dyDescent="0.25">
      <c r="A123" s="2" t="s">
        <v>6</v>
      </c>
      <c r="B123" s="3">
        <v>523</v>
      </c>
      <c r="C123" s="2" t="s">
        <v>0</v>
      </c>
      <c r="D123" s="3">
        <v>98.387271054632038</v>
      </c>
      <c r="E123" s="3">
        <v>98.387271054632038</v>
      </c>
      <c r="F123" s="2" t="str">
        <f>VLOOKUP(B123,'[1]Units SZ'!$A$2:$B$85,2,FALSE)</f>
        <v>BTU,LMU,NEU</v>
      </c>
      <c r="G123" s="2">
        <v>27248.235217500001</v>
      </c>
      <c r="H123" s="1" t="str">
        <f>VLOOKUP(B123,'[1]Fire pivot (2)'!$A$3:$D$75,4,FALSE)</f>
        <v>Bear/CHIPS/Dixie/Fly/MINERVA 5/NORTH COMPLEX/RIDGE/HEIGHTS/WALKER/WARD</v>
      </c>
    </row>
    <row r="124" spans="1:8" x14ac:dyDescent="0.25">
      <c r="A124" s="2" t="s">
        <v>6</v>
      </c>
      <c r="B124" s="3">
        <v>523</v>
      </c>
      <c r="C124" s="2" t="s">
        <v>8</v>
      </c>
      <c r="D124" s="3">
        <v>98.244852643633209</v>
      </c>
      <c r="E124" s="3">
        <v>98.244852643633209</v>
      </c>
      <c r="F124" s="2" t="str">
        <f>VLOOKUP(B124,'[1]Units SZ'!$A$2:$B$85,2,FALSE)</f>
        <v>BTU,LMU,NEU</v>
      </c>
      <c r="G124" s="2">
        <v>27248.235217500001</v>
      </c>
      <c r="H124" s="1" t="str">
        <f>VLOOKUP(B124,'[1]Fire pivot (2)'!$A$3:$D$75,4,FALSE)</f>
        <v>Bear/CHIPS/Dixie/Fly/MINERVA 5/NORTH COMPLEX/RIDGE/HEIGHTS/WALKER/WARD</v>
      </c>
    </row>
    <row r="125" spans="1:8" x14ac:dyDescent="0.25">
      <c r="A125" s="2" t="s">
        <v>6</v>
      </c>
      <c r="B125" s="3">
        <v>523</v>
      </c>
      <c r="C125" s="2" t="s">
        <v>7</v>
      </c>
      <c r="D125" s="3">
        <v>32.89406837836038</v>
      </c>
      <c r="E125" s="3">
        <v>32.89406837836038</v>
      </c>
      <c r="F125" s="2" t="str">
        <f>VLOOKUP(B125,'[1]Units SZ'!$A$2:$B$85,2,FALSE)</f>
        <v>BTU,LMU,NEU</v>
      </c>
      <c r="G125" s="2">
        <v>27248.235217500001</v>
      </c>
      <c r="H125" s="1" t="str">
        <f>VLOOKUP(B125,'[1]Fire pivot (2)'!$A$3:$D$75,4,FALSE)</f>
        <v>Bear/CHIPS/Dixie/Fly/MINERVA 5/NORTH COMPLEX/RIDGE/HEIGHTS/WALKER/WARD</v>
      </c>
    </row>
    <row r="126" spans="1:8" x14ac:dyDescent="0.25">
      <c r="A126" s="2" t="s">
        <v>4</v>
      </c>
      <c r="B126" s="3">
        <v>523</v>
      </c>
      <c r="C126" s="2" t="s">
        <v>8</v>
      </c>
      <c r="D126" s="3">
        <v>65.299989344640721</v>
      </c>
      <c r="E126" s="3">
        <v>65.299989344640721</v>
      </c>
      <c r="F126" s="2" t="str">
        <f>VLOOKUP(B126,'[1]Units SZ'!$A$2:$B$85,2,FALSE)</f>
        <v>BTU,LMU,NEU</v>
      </c>
      <c r="G126" s="2">
        <v>27248.235217500001</v>
      </c>
      <c r="H126" s="1" t="str">
        <f>VLOOKUP(B126,'[1]Fire pivot (2)'!$A$3:$D$75,4,FALSE)</f>
        <v>Bear/CHIPS/Dixie/Fly/MINERVA 5/NORTH COMPLEX/RIDGE/HEIGHTS/WALKER/WARD</v>
      </c>
    </row>
    <row r="127" spans="1:8" x14ac:dyDescent="0.25">
      <c r="A127" s="2" t="s">
        <v>4</v>
      </c>
      <c r="B127" s="3">
        <v>523</v>
      </c>
      <c r="C127" s="2" t="s">
        <v>7</v>
      </c>
      <c r="D127" s="3">
        <v>29.660242465332519</v>
      </c>
      <c r="E127" s="3">
        <v>29.660242465332519</v>
      </c>
      <c r="F127" s="2" t="str">
        <f>VLOOKUP(B127,'[1]Units SZ'!$A$2:$B$85,2,FALSE)</f>
        <v>BTU,LMU,NEU</v>
      </c>
      <c r="G127" s="2">
        <v>27248.235217500001</v>
      </c>
      <c r="H127" s="1" t="str">
        <f>VLOOKUP(B127,'[1]Fire pivot (2)'!$A$3:$D$75,4,FALSE)</f>
        <v>Bear/CHIPS/Dixie/Fly/MINERVA 5/NORTH COMPLEX/RIDGE/HEIGHTS/WALKER/WARD</v>
      </c>
    </row>
    <row r="128" spans="1:8" x14ac:dyDescent="0.25">
      <c r="A128" s="2" t="s">
        <v>4</v>
      </c>
      <c r="B128" s="3">
        <v>523</v>
      </c>
      <c r="C128" s="2" t="s">
        <v>20</v>
      </c>
      <c r="D128" s="3">
        <v>12.226541603590809</v>
      </c>
      <c r="E128" s="3">
        <v>12.226541603590809</v>
      </c>
      <c r="F128" s="2" t="str">
        <f>VLOOKUP(B128,'[1]Units SZ'!$A$2:$B$85,2,FALSE)</f>
        <v>BTU,LMU,NEU</v>
      </c>
      <c r="G128" s="2">
        <v>27248.235217500001</v>
      </c>
      <c r="H128" s="1" t="str">
        <f>VLOOKUP(B128,'[1]Fire pivot (2)'!$A$3:$D$75,4,FALSE)</f>
        <v>Bear/CHIPS/Dixie/Fly/MINERVA 5/NORTH COMPLEX/RIDGE/HEIGHTS/WALKER/WARD</v>
      </c>
    </row>
    <row r="129" spans="1:8" x14ac:dyDescent="0.25">
      <c r="A129" s="11" t="s">
        <v>15</v>
      </c>
      <c r="B129" s="12">
        <v>523</v>
      </c>
      <c r="C129" s="11" t="s">
        <v>10</v>
      </c>
      <c r="D129" s="12">
        <v>2</v>
      </c>
      <c r="E129" s="12">
        <v>2</v>
      </c>
      <c r="F129" s="11" t="str">
        <f>VLOOKUP(B129,'[1]Units SZ'!$A$2:$B$85,2,FALSE)</f>
        <v>BTU,LMU,NEU</v>
      </c>
      <c r="G129" s="11">
        <v>27248.235217500001</v>
      </c>
      <c r="H129" s="13" t="str">
        <f>VLOOKUP(B129,'[1]Fire pivot (2)'!$A$3:$D$75,4,FALSE)</f>
        <v>Bear/CHIPS/Dixie/Fly/MINERVA 5/NORTH COMPLEX/RIDGE/HEIGHTS/WALKER/WARD</v>
      </c>
    </row>
    <row r="130" spans="1:8" x14ac:dyDescent="0.25">
      <c r="A130" s="11" t="s">
        <v>15</v>
      </c>
      <c r="B130" s="12">
        <v>523</v>
      </c>
      <c r="C130" s="11" t="s">
        <v>9</v>
      </c>
      <c r="D130" s="12">
        <v>-9.6363936253149873</v>
      </c>
      <c r="E130" s="12">
        <v>0</v>
      </c>
      <c r="F130" s="11" t="str">
        <f>VLOOKUP(B130,'[1]Units SZ'!$A$2:$B$85,2,FALSE)</f>
        <v>BTU,LMU,NEU</v>
      </c>
      <c r="G130" s="11">
        <v>27248.235217500001</v>
      </c>
      <c r="H130" s="13" t="str">
        <f>VLOOKUP(B130,'[1]Fire pivot (2)'!$A$3:$D$75,4,FALSE)</f>
        <v>Bear/CHIPS/Dixie/Fly/MINERVA 5/NORTH COMPLEX/RIDGE/HEIGHTS/WALKER/WARD</v>
      </c>
    </row>
    <row r="131" spans="1:8" x14ac:dyDescent="0.25">
      <c r="A131" s="11" t="s">
        <v>15</v>
      </c>
      <c r="B131" s="12">
        <v>523</v>
      </c>
      <c r="C131" s="11" t="s">
        <v>5</v>
      </c>
      <c r="D131" s="12">
        <v>-52.238362006347849</v>
      </c>
      <c r="E131" s="12">
        <v>0</v>
      </c>
      <c r="F131" s="11" t="str">
        <f>VLOOKUP(B131,'[1]Units SZ'!$A$2:$B$85,2,FALSE)</f>
        <v>BTU,LMU,NEU</v>
      </c>
      <c r="G131" s="11">
        <v>27248.235217500001</v>
      </c>
      <c r="H131" s="13" t="str">
        <f>VLOOKUP(B131,'[1]Fire pivot (2)'!$A$3:$D$75,4,FALSE)</f>
        <v>Bear/CHIPS/Dixie/Fly/MINERVA 5/NORTH COMPLEX/RIDGE/HEIGHTS/WALKER/WARD</v>
      </c>
    </row>
    <row r="132" spans="1:8" x14ac:dyDescent="0.25">
      <c r="A132" s="11" t="s">
        <v>15</v>
      </c>
      <c r="B132" s="12">
        <v>523</v>
      </c>
      <c r="C132" s="11" t="s">
        <v>20</v>
      </c>
      <c r="D132" s="12">
        <v>3.7284839744003944</v>
      </c>
      <c r="E132" s="12">
        <v>3.7284839744003944</v>
      </c>
      <c r="F132" s="11" t="str">
        <f>VLOOKUP(B132,'[1]Units SZ'!$A$2:$B$85,2,FALSE)</f>
        <v>BTU,LMU,NEU</v>
      </c>
      <c r="G132" s="11">
        <v>27248.235217500001</v>
      </c>
      <c r="H132" s="13" t="str">
        <f>VLOOKUP(B132,'[1]Fire pivot (2)'!$A$3:$D$75,4,FALSE)</f>
        <v>Bear/CHIPS/Dixie/Fly/MINERVA 5/NORTH COMPLEX/RIDGE/HEIGHTS/WALKER/WARD</v>
      </c>
    </row>
    <row r="133" spans="1:8" x14ac:dyDescent="0.25">
      <c r="A133" s="11" t="s">
        <v>15</v>
      </c>
      <c r="B133" s="12">
        <v>523</v>
      </c>
      <c r="C133" s="11" t="s">
        <v>19</v>
      </c>
      <c r="D133" s="12">
        <v>0.61629293743002456</v>
      </c>
      <c r="E133" s="12">
        <v>0.61629293743002456</v>
      </c>
      <c r="F133" s="11" t="str">
        <f>VLOOKUP(B133,'[1]Units SZ'!$A$2:$B$85,2,FALSE)</f>
        <v>BTU,LMU,NEU</v>
      </c>
      <c r="G133" s="11">
        <v>27248.235217500001</v>
      </c>
      <c r="H133" s="13" t="str">
        <f>VLOOKUP(B133,'[1]Fire pivot (2)'!$A$3:$D$75,4,FALSE)</f>
        <v>Bear/CHIPS/Dixie/Fly/MINERVA 5/NORTH COMPLEX/RIDGE/HEIGHTS/WALKER/WARD</v>
      </c>
    </row>
    <row r="134" spans="1:8" x14ac:dyDescent="0.25">
      <c r="A134" s="11" t="s">
        <v>14</v>
      </c>
      <c r="B134" s="12">
        <v>523</v>
      </c>
      <c r="C134" s="11" t="s">
        <v>10</v>
      </c>
      <c r="D134" s="12">
        <v>1.9861171586251063</v>
      </c>
      <c r="E134" s="12">
        <v>1.9861171586251063</v>
      </c>
      <c r="F134" s="11" t="str">
        <f>VLOOKUP(B134,'[1]Units SZ'!$A$2:$B$85,2,FALSE)</f>
        <v>BTU,LMU,NEU</v>
      </c>
      <c r="G134" s="11">
        <v>27248.235217500001</v>
      </c>
      <c r="H134" s="13" t="str">
        <f>VLOOKUP(B134,'[1]Fire pivot (2)'!$A$3:$D$75,4,FALSE)</f>
        <v>Bear/CHIPS/Dixie/Fly/MINERVA 5/NORTH COMPLEX/RIDGE/HEIGHTS/WALKER/WARD</v>
      </c>
    </row>
    <row r="135" spans="1:8" x14ac:dyDescent="0.25">
      <c r="A135" s="11" t="s">
        <v>14</v>
      </c>
      <c r="B135" s="12">
        <v>523</v>
      </c>
      <c r="C135" s="11" t="s">
        <v>9</v>
      </c>
      <c r="D135" s="12">
        <v>4.8199666244195818</v>
      </c>
      <c r="E135" s="12">
        <v>4.8199666244195818</v>
      </c>
      <c r="F135" s="11" t="str">
        <f>VLOOKUP(B135,'[1]Units SZ'!$A$2:$B$85,2,FALSE)</f>
        <v>BTU,LMU,NEU</v>
      </c>
      <c r="G135" s="11">
        <v>27248.235217500001</v>
      </c>
      <c r="H135" s="13" t="str">
        <f>VLOOKUP(B135,'[1]Fire pivot (2)'!$A$3:$D$75,4,FALSE)</f>
        <v>Bear/CHIPS/Dixie/Fly/MINERVA 5/NORTH COMPLEX/RIDGE/HEIGHTS/WALKER/WARD</v>
      </c>
    </row>
    <row r="136" spans="1:8" x14ac:dyDescent="0.25">
      <c r="A136" s="11" t="s">
        <v>14</v>
      </c>
      <c r="B136" s="12">
        <v>523</v>
      </c>
      <c r="C136" s="11" t="s">
        <v>20</v>
      </c>
      <c r="D136" s="12">
        <v>7.7000996441555705</v>
      </c>
      <c r="E136" s="12">
        <v>7.7000996441555705</v>
      </c>
      <c r="F136" s="11" t="str">
        <f>VLOOKUP(B136,'[1]Units SZ'!$A$2:$B$85,2,FALSE)</f>
        <v>BTU,LMU,NEU</v>
      </c>
      <c r="G136" s="11">
        <v>27248.235217500001</v>
      </c>
      <c r="H136" s="13" t="str">
        <f>VLOOKUP(B136,'[1]Fire pivot (2)'!$A$3:$D$75,4,FALSE)</f>
        <v>Bear/CHIPS/Dixie/Fly/MINERVA 5/NORTH COMPLEX/RIDGE/HEIGHTS/WALKER/WARD</v>
      </c>
    </row>
    <row r="137" spans="1:8" x14ac:dyDescent="0.25">
      <c r="A137" s="11" t="s">
        <v>14</v>
      </c>
      <c r="B137" s="12">
        <v>523</v>
      </c>
      <c r="C137" s="11" t="s">
        <v>19</v>
      </c>
      <c r="D137" s="12">
        <v>1.5133767064466368</v>
      </c>
      <c r="E137" s="12">
        <v>1.5133767064466368</v>
      </c>
      <c r="F137" s="11" t="str">
        <f>VLOOKUP(B137,'[1]Units SZ'!$A$2:$B$85,2,FALSE)</f>
        <v>BTU,LMU,NEU</v>
      </c>
      <c r="G137" s="11">
        <v>27248.235217500001</v>
      </c>
      <c r="H137" s="13" t="str">
        <f>VLOOKUP(B137,'[1]Fire pivot (2)'!$A$3:$D$75,4,FALSE)</f>
        <v>Bear/CHIPS/Dixie/Fly/MINERVA 5/NORTH COMPLEX/RIDGE/HEIGHTS/WALKER/WARD</v>
      </c>
    </row>
    <row r="138" spans="1:8" x14ac:dyDescent="0.25">
      <c r="A138" s="11" t="s">
        <v>1</v>
      </c>
      <c r="B138" s="12">
        <v>523</v>
      </c>
      <c r="C138" s="11" t="s">
        <v>17</v>
      </c>
      <c r="D138" s="12">
        <v>0.97501618614965613</v>
      </c>
      <c r="E138" s="12">
        <v>0.97501618614965613</v>
      </c>
      <c r="F138" s="11" t="str">
        <f>VLOOKUP(B138,'[1]Units SZ'!$A$2:$B$85,2,FALSE)</f>
        <v>BTU,LMU,NEU</v>
      </c>
      <c r="G138" s="11">
        <v>27248.235217500001</v>
      </c>
      <c r="H138" s="13" t="str">
        <f>VLOOKUP(B138,'[1]Fire pivot (2)'!$A$3:$D$75,4,FALSE)</f>
        <v>Bear/CHIPS/Dixie/Fly/MINERVA 5/NORTH COMPLEX/RIDGE/HEIGHTS/WALKER/WARD</v>
      </c>
    </row>
    <row r="139" spans="1:8" x14ac:dyDescent="0.25">
      <c r="A139" s="11" t="s">
        <v>1</v>
      </c>
      <c r="B139" s="12">
        <v>523</v>
      </c>
      <c r="C139" s="11" t="s">
        <v>0</v>
      </c>
      <c r="D139" s="12">
        <v>-25.473991980566069</v>
      </c>
      <c r="E139" s="12">
        <v>0</v>
      </c>
      <c r="F139" s="11" t="str">
        <f>VLOOKUP(B139,'[1]Units SZ'!$A$2:$B$85,2,FALSE)</f>
        <v>BTU,LMU,NEU</v>
      </c>
      <c r="G139" s="11">
        <v>27248.235217500001</v>
      </c>
      <c r="H139" s="13" t="str">
        <f>VLOOKUP(B139,'[1]Fire pivot (2)'!$A$3:$D$75,4,FALSE)</f>
        <v>Bear/CHIPS/Dixie/Fly/MINERVA 5/NORTH COMPLEX/RIDGE/HEIGHTS/WALKER/WARD</v>
      </c>
    </row>
    <row r="140" spans="1:8" x14ac:dyDescent="0.25">
      <c r="A140" s="11" t="s">
        <v>1</v>
      </c>
      <c r="B140" s="12">
        <v>523</v>
      </c>
      <c r="C140" s="11" t="s">
        <v>3</v>
      </c>
      <c r="D140" s="12">
        <v>-16.462249356619971</v>
      </c>
      <c r="E140" s="12">
        <v>0</v>
      </c>
      <c r="F140" s="11" t="str">
        <f>VLOOKUP(B140,'[1]Units SZ'!$A$2:$B$85,2,FALSE)</f>
        <v>BTU,LMU,NEU</v>
      </c>
      <c r="G140" s="11">
        <v>27248.235217500001</v>
      </c>
      <c r="H140" s="13" t="str">
        <f>VLOOKUP(B140,'[1]Fire pivot (2)'!$A$3:$D$75,4,FALSE)</f>
        <v>Bear/CHIPS/Dixie/Fly/MINERVA 5/NORTH COMPLEX/RIDGE/HEIGHTS/WALKER/WARD</v>
      </c>
    </row>
    <row r="141" spans="1:8" x14ac:dyDescent="0.25">
      <c r="A141" s="11" t="s">
        <v>1</v>
      </c>
      <c r="B141" s="12">
        <v>523</v>
      </c>
      <c r="C141" s="11" t="s">
        <v>7</v>
      </c>
      <c r="D141" s="12">
        <v>6.5733421677211394</v>
      </c>
      <c r="E141" s="12">
        <v>6.5733421677211394</v>
      </c>
      <c r="F141" s="11" t="str">
        <f>VLOOKUP(B141,'[1]Units SZ'!$A$2:$B$85,2,FALSE)</f>
        <v>BTU,LMU,NEU</v>
      </c>
      <c r="G141" s="11">
        <v>27248.235217500001</v>
      </c>
      <c r="H141" s="13" t="str">
        <f>VLOOKUP(B141,'[1]Fire pivot (2)'!$A$3:$D$75,4,FALSE)</f>
        <v>Bear/CHIPS/Dixie/Fly/MINERVA 5/NORTH COMPLEX/RIDGE/HEIGHTS/WALKER/WARD</v>
      </c>
    </row>
    <row r="142" spans="1:8" x14ac:dyDescent="0.25">
      <c r="A142" s="11" t="s">
        <v>1</v>
      </c>
      <c r="B142" s="12">
        <v>523</v>
      </c>
      <c r="C142" s="11" t="s">
        <v>20</v>
      </c>
      <c r="D142" s="12">
        <v>0.86593485423410987</v>
      </c>
      <c r="E142" s="12">
        <v>0.86593485423410987</v>
      </c>
      <c r="F142" s="11" t="str">
        <f>VLOOKUP(B142,'[1]Units SZ'!$A$2:$B$85,2,FALSE)</f>
        <v>BTU,LMU,NEU</v>
      </c>
      <c r="G142" s="11">
        <v>27248.235217500001</v>
      </c>
      <c r="H142" s="13" t="str">
        <f>VLOOKUP(B142,'[1]Fire pivot (2)'!$A$3:$D$75,4,FALSE)</f>
        <v>Bear/CHIPS/Dixie/Fly/MINERVA 5/NORTH COMPLEX/RIDGE/HEIGHTS/WALKER/WARD</v>
      </c>
    </row>
    <row r="143" spans="1:8" x14ac:dyDescent="0.25">
      <c r="A143" s="11" t="s">
        <v>13</v>
      </c>
      <c r="B143" s="12">
        <v>523</v>
      </c>
      <c r="C143" s="11" t="s">
        <v>0</v>
      </c>
      <c r="D143" s="12">
        <v>2.2478731015322833</v>
      </c>
      <c r="E143" s="12">
        <v>2.2478731015322833</v>
      </c>
      <c r="F143" s="11" t="str">
        <f>VLOOKUP(B143,'[1]Units SZ'!$A$2:$B$85,2,FALSE)</f>
        <v>BTU,LMU,NEU</v>
      </c>
      <c r="G143" s="11">
        <v>27248.235217500001</v>
      </c>
      <c r="H143" s="13" t="str">
        <f>VLOOKUP(B143,'[1]Fire pivot (2)'!$A$3:$D$75,4,FALSE)</f>
        <v>Bear/CHIPS/Dixie/Fly/MINERVA 5/NORTH COMPLEX/RIDGE/HEIGHTS/WALKER/WARD</v>
      </c>
    </row>
    <row r="144" spans="1:8" x14ac:dyDescent="0.25">
      <c r="A144" s="11" t="s">
        <v>13</v>
      </c>
      <c r="B144" s="12">
        <v>523</v>
      </c>
      <c r="C144" s="11" t="s">
        <v>3</v>
      </c>
      <c r="D144" s="12">
        <v>4.3972043850141294</v>
      </c>
      <c r="E144" s="12">
        <v>4.3972043850141294</v>
      </c>
      <c r="F144" s="11" t="str">
        <f>VLOOKUP(B144,'[1]Units SZ'!$A$2:$B$85,2,FALSE)</f>
        <v>BTU,LMU,NEU</v>
      </c>
      <c r="G144" s="11">
        <v>27248.235217500001</v>
      </c>
      <c r="H144" s="13" t="str">
        <f>VLOOKUP(B144,'[1]Fire pivot (2)'!$A$3:$D$75,4,FALSE)</f>
        <v>Bear/CHIPS/Dixie/Fly/MINERVA 5/NORTH COMPLEX/RIDGE/HEIGHTS/WALKER/WARD</v>
      </c>
    </row>
    <row r="145" spans="1:8" x14ac:dyDescent="0.25">
      <c r="A145" s="11" t="s">
        <v>13</v>
      </c>
      <c r="B145" s="12">
        <v>523</v>
      </c>
      <c r="C145" s="11" t="s">
        <v>2</v>
      </c>
      <c r="D145" s="12">
        <v>4.9169995169258502</v>
      </c>
      <c r="E145" s="12">
        <v>4.9169995169258502</v>
      </c>
      <c r="F145" s="11" t="str">
        <f>VLOOKUP(B145,'[1]Units SZ'!$A$2:$B$85,2,FALSE)</f>
        <v>BTU,LMU,NEU</v>
      </c>
      <c r="G145" s="11">
        <v>27248.235217500001</v>
      </c>
      <c r="H145" s="13" t="str">
        <f>VLOOKUP(B145,'[1]Fire pivot (2)'!$A$3:$D$75,4,FALSE)</f>
        <v>Bear/CHIPS/Dixie/Fly/MINERVA 5/NORTH COMPLEX/RIDGE/HEIGHTS/WALKER/WARD</v>
      </c>
    </row>
    <row r="146" spans="1:8" x14ac:dyDescent="0.25">
      <c r="A146" s="11" t="s">
        <v>13</v>
      </c>
      <c r="B146" s="12">
        <v>523</v>
      </c>
      <c r="C146" s="11" t="s">
        <v>8</v>
      </c>
      <c r="D146" s="12">
        <v>1.4895191475273921</v>
      </c>
      <c r="E146" s="12">
        <v>1.4895191475273921</v>
      </c>
      <c r="F146" s="11" t="str">
        <f>VLOOKUP(B146,'[1]Units SZ'!$A$2:$B$85,2,FALSE)</f>
        <v>BTU,LMU,NEU</v>
      </c>
      <c r="G146" s="11">
        <v>27248.235217500001</v>
      </c>
      <c r="H146" s="13" t="str">
        <f>VLOOKUP(B146,'[1]Fire pivot (2)'!$A$3:$D$75,4,FALSE)</f>
        <v>Bear/CHIPS/Dixie/Fly/MINERVA 5/NORTH COMPLEX/RIDGE/HEIGHTS/WALKER/WARD</v>
      </c>
    </row>
    <row r="147" spans="1:8" x14ac:dyDescent="0.25">
      <c r="A147" s="11" t="s">
        <v>13</v>
      </c>
      <c r="B147" s="12">
        <v>523</v>
      </c>
      <c r="C147" s="11" t="s">
        <v>7</v>
      </c>
      <c r="D147" s="12">
        <v>1</v>
      </c>
      <c r="E147" s="12">
        <v>1</v>
      </c>
      <c r="F147" s="11" t="str">
        <f>VLOOKUP(B147,'[1]Units SZ'!$A$2:$B$85,2,FALSE)</f>
        <v>BTU,LMU,NEU</v>
      </c>
      <c r="G147" s="11">
        <v>27248.235217500001</v>
      </c>
      <c r="H147" s="13" t="str">
        <f>VLOOKUP(B147,'[1]Fire pivot (2)'!$A$3:$D$75,4,FALSE)</f>
        <v>Bear/CHIPS/Dixie/Fly/MINERVA 5/NORTH COMPLEX/RIDGE/HEIGHTS/WALKER/WARD</v>
      </c>
    </row>
    <row r="148" spans="1:8" x14ac:dyDescent="0.25">
      <c r="A148" s="11" t="s">
        <v>13</v>
      </c>
      <c r="B148" s="12">
        <v>523</v>
      </c>
      <c r="C148" s="11" t="s">
        <v>20</v>
      </c>
      <c r="D148" s="12">
        <v>1</v>
      </c>
      <c r="E148" s="12">
        <v>1</v>
      </c>
      <c r="F148" s="11" t="str">
        <f>VLOOKUP(B148,'[1]Units SZ'!$A$2:$B$85,2,FALSE)</f>
        <v>BTU,LMU,NEU</v>
      </c>
      <c r="G148" s="11">
        <v>27248.235217500001</v>
      </c>
      <c r="H148" s="13" t="str">
        <f>VLOOKUP(B148,'[1]Fire pivot (2)'!$A$3:$D$75,4,FALSE)</f>
        <v>Bear/CHIPS/Dixie/Fly/MINERVA 5/NORTH COMPLEX/RIDGE/HEIGHTS/WALKER/WARD</v>
      </c>
    </row>
    <row r="149" spans="1:8" x14ac:dyDescent="0.25">
      <c r="A149" s="11" t="s">
        <v>11</v>
      </c>
      <c r="B149" s="12">
        <v>523</v>
      </c>
      <c r="C149" s="11" t="s">
        <v>10</v>
      </c>
      <c r="D149" s="12">
        <v>2</v>
      </c>
      <c r="E149" s="12">
        <v>2</v>
      </c>
      <c r="F149" s="11" t="str">
        <f>VLOOKUP(B149,'[1]Units SZ'!$A$2:$B$85,2,FALSE)</f>
        <v>BTU,LMU,NEU</v>
      </c>
      <c r="G149" s="11">
        <v>27248.235217500001</v>
      </c>
      <c r="H149" s="13" t="str">
        <f>VLOOKUP(B149,'[1]Fire pivot (2)'!$A$3:$D$75,4,FALSE)</f>
        <v>Bear/CHIPS/Dixie/Fly/MINERVA 5/NORTH COMPLEX/RIDGE/HEIGHTS/WALKER/WARD</v>
      </c>
    </row>
    <row r="150" spans="1:8" x14ac:dyDescent="0.25">
      <c r="A150" s="11" t="s">
        <v>11</v>
      </c>
      <c r="B150" s="12">
        <v>523</v>
      </c>
      <c r="C150" s="11" t="s">
        <v>9</v>
      </c>
      <c r="D150" s="12">
        <v>3.3146628834421552</v>
      </c>
      <c r="E150" s="12">
        <v>3.3146628834421552</v>
      </c>
      <c r="F150" s="11" t="str">
        <f>VLOOKUP(B150,'[1]Units SZ'!$A$2:$B$85,2,FALSE)</f>
        <v>BTU,LMU,NEU</v>
      </c>
      <c r="G150" s="11">
        <v>27248.235217500001</v>
      </c>
      <c r="H150" s="13" t="str">
        <f>VLOOKUP(B150,'[1]Fire pivot (2)'!$A$3:$D$75,4,FALSE)</f>
        <v>Bear/CHIPS/Dixie/Fly/MINERVA 5/NORTH COMPLEX/RIDGE/HEIGHTS/WALKER/WARD</v>
      </c>
    </row>
    <row r="151" spans="1:8" x14ac:dyDescent="0.25">
      <c r="A151" s="11" t="s">
        <v>11</v>
      </c>
      <c r="B151" s="12">
        <v>523</v>
      </c>
      <c r="C151" s="11" t="s">
        <v>5</v>
      </c>
      <c r="D151" s="12">
        <v>-15</v>
      </c>
      <c r="E151" s="12">
        <v>0</v>
      </c>
      <c r="F151" s="11" t="str">
        <f>VLOOKUP(B151,'[1]Units SZ'!$A$2:$B$85,2,FALSE)</f>
        <v>BTU,LMU,NEU</v>
      </c>
      <c r="G151" s="11">
        <v>27248.235217500001</v>
      </c>
      <c r="H151" s="13" t="str">
        <f>VLOOKUP(B151,'[1]Fire pivot (2)'!$A$3:$D$75,4,FALSE)</f>
        <v>Bear/CHIPS/Dixie/Fly/MINERVA 5/NORTH COMPLEX/RIDGE/HEIGHTS/WALKER/WARD</v>
      </c>
    </row>
    <row r="152" spans="1:8" x14ac:dyDescent="0.25">
      <c r="A152" s="11" t="s">
        <v>11</v>
      </c>
      <c r="B152" s="12">
        <v>523</v>
      </c>
      <c r="C152" s="11" t="s">
        <v>20</v>
      </c>
      <c r="D152" s="12">
        <v>4.1398384202706238</v>
      </c>
      <c r="E152" s="12">
        <v>4.1398384202706238</v>
      </c>
      <c r="F152" s="11" t="str">
        <f>VLOOKUP(B152,'[1]Units SZ'!$A$2:$B$85,2,FALSE)</f>
        <v>BTU,LMU,NEU</v>
      </c>
      <c r="G152" s="11">
        <v>27248.235217500001</v>
      </c>
      <c r="H152" s="13" t="str">
        <f>VLOOKUP(B152,'[1]Fire pivot (2)'!$A$3:$D$75,4,FALSE)</f>
        <v>Bear/CHIPS/Dixie/Fly/MINERVA 5/NORTH COMPLEX/RIDGE/HEIGHTS/WALKER/WARD</v>
      </c>
    </row>
    <row r="153" spans="1:8" x14ac:dyDescent="0.25">
      <c r="A153" s="11" t="s">
        <v>11</v>
      </c>
      <c r="B153" s="12">
        <v>523</v>
      </c>
      <c r="C153" s="11" t="s">
        <v>19</v>
      </c>
      <c r="D153" s="12">
        <v>0.70920711326863317</v>
      </c>
      <c r="E153" s="12">
        <v>0.70920711326863317</v>
      </c>
      <c r="F153" s="11" t="str">
        <f>VLOOKUP(B153,'[1]Units SZ'!$A$2:$B$85,2,FALSE)</f>
        <v>BTU,LMU,NEU</v>
      </c>
      <c r="G153" s="11">
        <v>27248.235217500001</v>
      </c>
      <c r="H153" s="13" t="str">
        <f>VLOOKUP(B153,'[1]Fire pivot (2)'!$A$3:$D$75,4,FALSE)</f>
        <v>Bear/CHIPS/Dixie/Fly/MINERVA 5/NORTH COMPLEX/RIDGE/HEIGHTS/WALKER/WARD</v>
      </c>
    </row>
    <row r="154" spans="1:8" x14ac:dyDescent="0.25">
      <c r="A154" s="11" t="s">
        <v>36</v>
      </c>
      <c r="B154" s="12">
        <v>523</v>
      </c>
      <c r="C154" s="11" t="s">
        <v>2</v>
      </c>
      <c r="D154" s="12">
        <v>1</v>
      </c>
      <c r="E154" s="12">
        <v>1</v>
      </c>
      <c r="F154" s="11" t="str">
        <f>VLOOKUP(B154,'[1]Units SZ'!$A$2:$B$85,2,FALSE)</f>
        <v>BTU,LMU,NEU</v>
      </c>
      <c r="G154" s="11">
        <v>27248.235217500001</v>
      </c>
      <c r="H154" s="13" t="str">
        <f>VLOOKUP(B154,'[1]Fire pivot (2)'!$A$3:$D$75,4,FALSE)</f>
        <v>Bear/CHIPS/Dixie/Fly/MINERVA 5/NORTH COMPLEX/RIDGE/HEIGHTS/WALKER/WARD</v>
      </c>
    </row>
    <row r="155" spans="1:8" x14ac:dyDescent="0.25">
      <c r="A155" s="11" t="s">
        <v>36</v>
      </c>
      <c r="B155" s="12">
        <v>523</v>
      </c>
      <c r="C155" s="11" t="s">
        <v>8</v>
      </c>
      <c r="D155" s="12">
        <v>1.9103722931103984</v>
      </c>
      <c r="E155" s="12">
        <v>1.9103722931103984</v>
      </c>
      <c r="F155" s="11" t="str">
        <f>VLOOKUP(B155,'[1]Units SZ'!$A$2:$B$85,2,FALSE)</f>
        <v>BTU,LMU,NEU</v>
      </c>
      <c r="G155" s="11">
        <v>27248.235217500001</v>
      </c>
      <c r="H155" s="13" t="str">
        <f>VLOOKUP(B155,'[1]Fire pivot (2)'!$A$3:$D$75,4,FALSE)</f>
        <v>Bear/CHIPS/Dixie/Fly/MINERVA 5/NORTH COMPLEX/RIDGE/HEIGHTS/WALKER/WARD</v>
      </c>
    </row>
    <row r="156" spans="1:8" x14ac:dyDescent="0.25">
      <c r="A156" s="11" t="s">
        <v>36</v>
      </c>
      <c r="B156" s="12">
        <v>523</v>
      </c>
      <c r="C156" s="11" t="s">
        <v>7</v>
      </c>
      <c r="D156" s="12">
        <v>-48.197387376844219</v>
      </c>
      <c r="E156" s="12">
        <v>0</v>
      </c>
      <c r="F156" s="11" t="str">
        <f>VLOOKUP(B156,'[1]Units SZ'!$A$2:$B$85,2,FALSE)</f>
        <v>BTU,LMU,NEU</v>
      </c>
      <c r="G156" s="11">
        <v>27248.235217500001</v>
      </c>
      <c r="H156" s="13" t="str">
        <f>VLOOKUP(B156,'[1]Fire pivot (2)'!$A$3:$D$75,4,FALSE)</f>
        <v>Bear/CHIPS/Dixie/Fly/MINERVA 5/NORTH COMPLEX/RIDGE/HEIGHTS/WALKER/WARD</v>
      </c>
    </row>
    <row r="157" spans="1:8" x14ac:dyDescent="0.25">
      <c r="A157" s="11" t="s">
        <v>6</v>
      </c>
      <c r="B157" s="12">
        <v>523</v>
      </c>
      <c r="C157" s="11" t="s">
        <v>10</v>
      </c>
      <c r="D157" s="12">
        <v>1.2186456369578407</v>
      </c>
      <c r="E157" s="12">
        <v>1.2186456369578407</v>
      </c>
      <c r="F157" s="11" t="str">
        <f>VLOOKUP(B157,'[1]Units SZ'!$A$2:$B$85,2,FALSE)</f>
        <v>BTU,LMU,NEU</v>
      </c>
      <c r="G157" s="11">
        <v>27248.235217500001</v>
      </c>
      <c r="H157" s="13" t="str">
        <f>VLOOKUP(B157,'[1]Fire pivot (2)'!$A$3:$D$75,4,FALSE)</f>
        <v>Bear/CHIPS/Dixie/Fly/MINERVA 5/NORTH COMPLEX/RIDGE/HEIGHTS/WALKER/WARD</v>
      </c>
    </row>
    <row r="158" spans="1:8" x14ac:dyDescent="0.25">
      <c r="A158" s="11" t="s">
        <v>6</v>
      </c>
      <c r="B158" s="12">
        <v>523</v>
      </c>
      <c r="C158" s="11" t="s">
        <v>9</v>
      </c>
      <c r="D158" s="12">
        <v>4.7207227046571072</v>
      </c>
      <c r="E158" s="12">
        <v>4.7207227046571072</v>
      </c>
      <c r="F158" s="11" t="str">
        <f>VLOOKUP(B158,'[1]Units SZ'!$A$2:$B$85,2,FALSE)</f>
        <v>BTU,LMU,NEU</v>
      </c>
      <c r="G158" s="11">
        <v>27248.235217500001</v>
      </c>
      <c r="H158" s="13" t="str">
        <f>VLOOKUP(B158,'[1]Fire pivot (2)'!$A$3:$D$75,4,FALSE)</f>
        <v>Bear/CHIPS/Dixie/Fly/MINERVA 5/NORTH COMPLEX/RIDGE/HEIGHTS/WALKER/WARD</v>
      </c>
    </row>
    <row r="159" spans="1:8" x14ac:dyDescent="0.25">
      <c r="A159" s="11" t="s">
        <v>6</v>
      </c>
      <c r="B159" s="12">
        <v>523</v>
      </c>
      <c r="C159" s="11" t="s">
        <v>20</v>
      </c>
      <c r="D159" s="12">
        <v>8.2799970846436555</v>
      </c>
      <c r="E159" s="12">
        <v>8.2799970846436555</v>
      </c>
      <c r="F159" s="11" t="str">
        <f>VLOOKUP(B159,'[1]Units SZ'!$A$2:$B$85,2,FALSE)</f>
        <v>BTU,LMU,NEU</v>
      </c>
      <c r="G159" s="11">
        <v>27248.235217500001</v>
      </c>
      <c r="H159" s="13" t="str">
        <f>VLOOKUP(B159,'[1]Fire pivot (2)'!$A$3:$D$75,4,FALSE)</f>
        <v>Bear/CHIPS/Dixie/Fly/MINERVA 5/NORTH COMPLEX/RIDGE/HEIGHTS/WALKER/WARD</v>
      </c>
    </row>
    <row r="160" spans="1:8" x14ac:dyDescent="0.25">
      <c r="A160" s="11" t="s">
        <v>6</v>
      </c>
      <c r="B160" s="12">
        <v>523</v>
      </c>
      <c r="C160" s="11" t="s">
        <v>19</v>
      </c>
      <c r="D160" s="12">
        <v>1.8702340834999707</v>
      </c>
      <c r="E160" s="12">
        <v>1.8702340834999707</v>
      </c>
      <c r="F160" s="11" t="str">
        <f>VLOOKUP(B160,'[1]Units SZ'!$A$2:$B$85,2,FALSE)</f>
        <v>BTU,LMU,NEU</v>
      </c>
      <c r="G160" s="11">
        <v>27248.235217500001</v>
      </c>
      <c r="H160" s="13" t="str">
        <f>VLOOKUP(B160,'[1]Fire pivot (2)'!$A$3:$D$75,4,FALSE)</f>
        <v>Bear/CHIPS/Dixie/Fly/MINERVA 5/NORTH COMPLEX/RIDGE/HEIGHTS/WALKER/WARD</v>
      </c>
    </row>
    <row r="161" spans="1:8" x14ac:dyDescent="0.25">
      <c r="A161" s="11" t="s">
        <v>4</v>
      </c>
      <c r="B161" s="12">
        <v>523</v>
      </c>
      <c r="C161" s="11" t="s">
        <v>17</v>
      </c>
      <c r="D161" s="12">
        <v>1</v>
      </c>
      <c r="E161" s="12">
        <v>1</v>
      </c>
      <c r="F161" s="11" t="str">
        <f>VLOOKUP(B161,'[1]Units SZ'!$A$2:$B$85,2,FALSE)</f>
        <v>BTU,LMU,NEU</v>
      </c>
      <c r="G161" s="11">
        <v>27248.235217500001</v>
      </c>
      <c r="H161" s="13" t="str">
        <f>VLOOKUP(B161,'[1]Fire pivot (2)'!$A$3:$D$75,4,FALSE)</f>
        <v>Bear/CHIPS/Dixie/Fly/MINERVA 5/NORTH COMPLEX/RIDGE/HEIGHTS/WALKER/WARD</v>
      </c>
    </row>
    <row r="162" spans="1:8" x14ac:dyDescent="0.25">
      <c r="A162" s="11" t="s">
        <v>4</v>
      </c>
      <c r="B162" s="12">
        <v>523</v>
      </c>
      <c r="C162" s="11" t="s">
        <v>0</v>
      </c>
      <c r="D162" s="12">
        <v>7.7568662992669788</v>
      </c>
      <c r="E162" s="12">
        <v>7.7568662992669788</v>
      </c>
      <c r="F162" s="11" t="str">
        <f>VLOOKUP(B162,'[1]Units SZ'!$A$2:$B$85,2,FALSE)</f>
        <v>BTU,LMU,NEU</v>
      </c>
      <c r="G162" s="11">
        <v>27248.235217500001</v>
      </c>
      <c r="H162" s="13" t="str">
        <f>VLOOKUP(B162,'[1]Fire pivot (2)'!$A$3:$D$75,4,FALSE)</f>
        <v>Bear/CHIPS/Dixie/Fly/MINERVA 5/NORTH COMPLEX/RIDGE/HEIGHTS/WALKER/WARD</v>
      </c>
    </row>
    <row r="163" spans="1:8" x14ac:dyDescent="0.25">
      <c r="A163" s="11" t="s">
        <v>4</v>
      </c>
      <c r="B163" s="12">
        <v>523</v>
      </c>
      <c r="C163" s="11" t="s">
        <v>3</v>
      </c>
      <c r="D163" s="12">
        <v>-48.723081978445741</v>
      </c>
      <c r="E163" s="12">
        <v>0</v>
      </c>
      <c r="F163" s="11" t="str">
        <f>VLOOKUP(B163,'[1]Units SZ'!$A$2:$B$85,2,FALSE)</f>
        <v>BTU,LMU,NEU</v>
      </c>
      <c r="G163" s="11">
        <v>27248.235217500001</v>
      </c>
      <c r="H163" s="13" t="str">
        <f>VLOOKUP(B163,'[1]Fire pivot (2)'!$A$3:$D$75,4,FALSE)</f>
        <v>Bear/CHIPS/Dixie/Fly/MINERVA 5/NORTH COMPLEX/RIDGE/HEIGHTS/WALKER/WARD</v>
      </c>
    </row>
    <row r="164" spans="1:8" x14ac:dyDescent="0.25">
      <c r="A164" s="11" t="s">
        <v>4</v>
      </c>
      <c r="B164" s="12">
        <v>523</v>
      </c>
      <c r="C164" s="11" t="s">
        <v>2</v>
      </c>
      <c r="D164" s="12">
        <v>-18.55035995426784</v>
      </c>
      <c r="E164" s="12">
        <v>0</v>
      </c>
      <c r="F164" s="11" t="str">
        <f>VLOOKUP(B164,'[1]Units SZ'!$A$2:$B$85,2,FALSE)</f>
        <v>BTU,LMU,NEU</v>
      </c>
      <c r="G164" s="11">
        <v>27248.235217500001</v>
      </c>
      <c r="H164" s="13" t="str">
        <f>VLOOKUP(B164,'[1]Fire pivot (2)'!$A$3:$D$75,4,FALSE)</f>
        <v>Bear/CHIPS/Dixie/Fly/MINERVA 5/NORTH COMPLEX/RIDGE/HEIGHTS/WALKER/WARD</v>
      </c>
    </row>
    <row r="165" spans="1:8" x14ac:dyDescent="0.25">
      <c r="A165" s="11" t="s">
        <v>4</v>
      </c>
      <c r="B165" s="12">
        <v>523</v>
      </c>
      <c r="C165" s="11" t="s">
        <v>19</v>
      </c>
      <c r="D165" s="12">
        <v>2.9017667966405623</v>
      </c>
      <c r="E165" s="12">
        <v>2.9017667966405623</v>
      </c>
      <c r="F165" s="11" t="str">
        <f>VLOOKUP(B165,'[1]Units SZ'!$A$2:$B$85,2,FALSE)</f>
        <v>BTU,LMU,NEU</v>
      </c>
      <c r="G165" s="11">
        <v>27248.235217500001</v>
      </c>
      <c r="H165" s="13" t="str">
        <f>VLOOKUP(B165,'[1]Fire pivot (2)'!$A$3:$D$75,4,FALSE)</f>
        <v>Bear/CHIPS/Dixie/Fly/MINERVA 5/NORTH COMPLEX/RIDGE/HEIGHTS/WALKER/WARD</v>
      </c>
    </row>
    <row r="166" spans="1:8" x14ac:dyDescent="0.25">
      <c r="A166" s="21" t="s">
        <v>14</v>
      </c>
      <c r="B166" s="22">
        <v>524</v>
      </c>
      <c r="C166" s="21" t="s">
        <v>17</v>
      </c>
      <c r="D166" s="22">
        <v>166.06451725090835</v>
      </c>
      <c r="E166" s="22">
        <v>166.06451725090835</v>
      </c>
      <c r="F166" s="21" t="str">
        <f>VLOOKUP(B166,'[1]Units SZ'!$A$2:$B$85,2,FALSE)</f>
        <v>BTU,LMU,TGU</v>
      </c>
      <c r="G166" s="21">
        <v>27248.235217500001</v>
      </c>
      <c r="H166" s="23" t="str">
        <f>VLOOKUP(B166,'[1]Fire pivot (2)'!$A$3:$D$75,4,FALSE)</f>
        <v>1-12 / BUTTE LIGHTNING COMPLEX/1-7 / BUTTE LIGHTNING COMPLEX/Bear/Butte, Tehama, Glenn Lightning Co*/CAMP/CHIPS/Dixie/MILL/NORTH COMPLEX/PANTHER/SODA/STUMP/WEB</v>
      </c>
    </row>
    <row r="167" spans="1:8" x14ac:dyDescent="0.25">
      <c r="A167" s="21" t="s">
        <v>14</v>
      </c>
      <c r="B167" s="22">
        <v>524</v>
      </c>
      <c r="C167" s="21" t="s">
        <v>0</v>
      </c>
      <c r="D167" s="22">
        <v>163.33077446860815</v>
      </c>
      <c r="E167" s="22">
        <v>163.33077446860815</v>
      </c>
      <c r="F167" s="21" t="str">
        <f>VLOOKUP(B167,'[1]Units SZ'!$A$2:$B$85,2,FALSE)</f>
        <v>BTU,LMU,TGU</v>
      </c>
      <c r="G167" s="21">
        <v>27248.235217500001</v>
      </c>
      <c r="H167" s="23" t="str">
        <f>VLOOKUP(B167,'[1]Fire pivot (2)'!$A$3:$D$75,4,FALSE)</f>
        <v>1-12 / BUTTE LIGHTNING COMPLEX/1-7 / BUTTE LIGHTNING COMPLEX/Bear/Butte, Tehama, Glenn Lightning Co*/CAMP/CHIPS/Dixie/MILL/NORTH COMPLEX/PANTHER/SODA/STUMP/WEB</v>
      </c>
    </row>
    <row r="168" spans="1:8" x14ac:dyDescent="0.25">
      <c r="A168" s="21" t="s">
        <v>14</v>
      </c>
      <c r="B168" s="22">
        <v>524</v>
      </c>
      <c r="C168" s="21" t="s">
        <v>3</v>
      </c>
      <c r="D168" s="22">
        <v>163.33716756649278</v>
      </c>
      <c r="E168" s="22">
        <v>163.33716756649278</v>
      </c>
      <c r="F168" s="21" t="str">
        <f>VLOOKUP(B168,'[1]Units SZ'!$A$2:$B$85,2,FALSE)</f>
        <v>BTU,LMU,TGU</v>
      </c>
      <c r="G168" s="21">
        <v>27248.235217500001</v>
      </c>
      <c r="H168" s="23" t="str">
        <f>VLOOKUP(B168,'[1]Fire pivot (2)'!$A$3:$D$75,4,FALSE)</f>
        <v>1-12 / BUTTE LIGHTNING COMPLEX/1-7 / BUTTE LIGHTNING COMPLEX/Bear/Butte, Tehama, Glenn Lightning Co*/CAMP/CHIPS/Dixie/MILL/NORTH COMPLEX/PANTHER/SODA/STUMP/WEB</v>
      </c>
    </row>
    <row r="169" spans="1:8" x14ac:dyDescent="0.25">
      <c r="A169" s="21" t="s">
        <v>11</v>
      </c>
      <c r="B169" s="22">
        <v>524</v>
      </c>
      <c r="C169" s="21" t="s">
        <v>5</v>
      </c>
      <c r="D169" s="22">
        <v>144</v>
      </c>
      <c r="E169" s="22">
        <v>144</v>
      </c>
      <c r="F169" s="21" t="str">
        <f>VLOOKUP(B169,'[1]Units SZ'!$A$2:$B$85,2,FALSE)</f>
        <v>BTU,LMU,TGU</v>
      </c>
      <c r="G169" s="21">
        <v>27248.235217500001</v>
      </c>
      <c r="H169" s="23" t="str">
        <f>VLOOKUP(B169,'[1]Fire pivot (2)'!$A$3:$D$75,4,FALSE)</f>
        <v>1-12 / BUTTE LIGHTNING COMPLEX/1-7 / BUTTE LIGHTNING COMPLEX/Bear/Butte, Tehama, Glenn Lightning Co*/CAMP/CHIPS/Dixie/MILL/NORTH COMPLEX/PANTHER/SODA/STUMP/WEB</v>
      </c>
    </row>
    <row r="170" spans="1:8" x14ac:dyDescent="0.25">
      <c r="A170" s="21" t="s">
        <v>11</v>
      </c>
      <c r="B170" s="22">
        <v>524</v>
      </c>
      <c r="C170" s="21" t="s">
        <v>17</v>
      </c>
      <c r="D170" s="22">
        <v>127</v>
      </c>
      <c r="E170" s="22">
        <v>127</v>
      </c>
      <c r="F170" s="21" t="str">
        <f>VLOOKUP(B170,'[1]Units SZ'!$A$2:$B$85,2,FALSE)</f>
        <v>BTU,LMU,TGU</v>
      </c>
      <c r="G170" s="21">
        <v>27248.235217500001</v>
      </c>
      <c r="H170" s="23" t="str">
        <f>VLOOKUP(B170,'[1]Fire pivot (2)'!$A$3:$D$75,4,FALSE)</f>
        <v>1-12 / BUTTE LIGHTNING COMPLEX/1-7 / BUTTE LIGHTNING COMPLEX/Bear/Butte, Tehama, Glenn Lightning Co*/CAMP/CHIPS/Dixie/MILL/NORTH COMPLEX/PANTHER/SODA/STUMP/WEB</v>
      </c>
    </row>
    <row r="171" spans="1:8" x14ac:dyDescent="0.25">
      <c r="A171" s="21" t="s">
        <v>6</v>
      </c>
      <c r="B171" s="22">
        <v>524</v>
      </c>
      <c r="C171" s="21" t="s">
        <v>17</v>
      </c>
      <c r="D171" s="22">
        <v>154.18866169189684</v>
      </c>
      <c r="E171" s="22">
        <v>154.18866169189684</v>
      </c>
      <c r="F171" s="21" t="str">
        <f>VLOOKUP(B171,'[1]Units SZ'!$A$2:$B$85,2,FALSE)</f>
        <v>BTU,LMU,TGU</v>
      </c>
      <c r="G171" s="21">
        <v>27248.235217500001</v>
      </c>
      <c r="H171" s="23" t="str">
        <f>VLOOKUP(B171,'[1]Fire pivot (2)'!$A$3:$D$75,4,FALSE)</f>
        <v>1-12 / BUTTE LIGHTNING COMPLEX/1-7 / BUTTE LIGHTNING COMPLEX/Bear/Butte, Tehama, Glenn Lightning Co*/CAMP/CHIPS/Dixie/MILL/NORTH COMPLEX/PANTHER/SODA/STUMP/WEB</v>
      </c>
    </row>
    <row r="172" spans="1:8" x14ac:dyDescent="0.25">
      <c r="A172" s="21" t="s">
        <v>6</v>
      </c>
      <c r="B172" s="22">
        <v>524</v>
      </c>
      <c r="C172" s="21" t="s">
        <v>3</v>
      </c>
      <c r="D172" s="22">
        <v>182.53270329175413</v>
      </c>
      <c r="E172" s="22">
        <v>182.53270329175413</v>
      </c>
      <c r="F172" s="21" t="str">
        <f>VLOOKUP(B172,'[1]Units SZ'!$A$2:$B$85,2,FALSE)</f>
        <v>BTU,LMU,TGU</v>
      </c>
      <c r="G172" s="21">
        <v>27248.235217500001</v>
      </c>
      <c r="H172" s="23" t="str">
        <f>VLOOKUP(B172,'[1]Fire pivot (2)'!$A$3:$D$75,4,FALSE)</f>
        <v>1-12 / BUTTE LIGHTNING COMPLEX/1-7 / BUTTE LIGHTNING COMPLEX/Bear/Butte, Tehama, Glenn Lightning Co*/CAMP/CHIPS/Dixie/MILL/NORTH COMPLEX/PANTHER/SODA/STUMP/WEB</v>
      </c>
    </row>
    <row r="173" spans="1:8" x14ac:dyDescent="0.25">
      <c r="A173" s="21" t="s">
        <v>14</v>
      </c>
      <c r="B173" s="22">
        <v>524</v>
      </c>
      <c r="C173" s="21" t="s">
        <v>5</v>
      </c>
      <c r="D173" s="22">
        <v>109.54059302721922</v>
      </c>
      <c r="E173" s="22">
        <v>109.54059302721922</v>
      </c>
      <c r="F173" s="21" t="str">
        <f>VLOOKUP(B173,'[1]Units SZ'!$A$2:$B$85,2,FALSE)</f>
        <v>BTU,LMU,TGU</v>
      </c>
      <c r="G173" s="21">
        <v>22932.968059000003</v>
      </c>
      <c r="H173" s="23" t="str">
        <f>VLOOKUP(B173,'[1]Fire pivot (2)'!$A$3:$D$75,4,FALSE)</f>
        <v>1-12 / BUTTE LIGHTNING COMPLEX/1-7 / BUTTE LIGHTNING COMPLEX/Bear/Butte, Tehama, Glenn Lightning Co*/CAMP/CHIPS/Dixie/MILL/NORTH COMPLEX/PANTHER/SODA/STUMP/WEB</v>
      </c>
    </row>
    <row r="174" spans="1:8" x14ac:dyDescent="0.25">
      <c r="A174" s="21" t="s">
        <v>11</v>
      </c>
      <c r="B174" s="22">
        <v>524</v>
      </c>
      <c r="C174" s="21" t="s">
        <v>9</v>
      </c>
      <c r="D174" s="22">
        <v>118</v>
      </c>
      <c r="E174" s="22">
        <v>118</v>
      </c>
      <c r="F174" s="21" t="str">
        <f>VLOOKUP(B174,'[1]Units SZ'!$A$2:$B$85,2,FALSE)</f>
        <v>BTU,LMU,TGU</v>
      </c>
      <c r="G174" s="21">
        <v>22932.968059000003</v>
      </c>
      <c r="H174" s="23" t="str">
        <f>VLOOKUP(B174,'[1]Fire pivot (2)'!$A$3:$D$75,4,FALSE)</f>
        <v>1-12 / BUTTE LIGHTNING COMPLEX/1-7 / BUTTE LIGHTNING COMPLEX/Bear/Butte, Tehama, Glenn Lightning Co*/CAMP/CHIPS/Dixie/MILL/NORTH COMPLEX/PANTHER/SODA/STUMP/WEB</v>
      </c>
    </row>
    <row r="175" spans="1:8" x14ac:dyDescent="0.25">
      <c r="A175" s="21" t="s">
        <v>11</v>
      </c>
      <c r="B175" s="22">
        <v>524</v>
      </c>
      <c r="C175" s="21" t="s">
        <v>0</v>
      </c>
      <c r="D175" s="22">
        <v>107.36925112727997</v>
      </c>
      <c r="E175" s="22">
        <v>107.36925112727997</v>
      </c>
      <c r="F175" s="21" t="str">
        <f>VLOOKUP(B175,'[1]Units SZ'!$A$2:$B$85,2,FALSE)</f>
        <v>BTU,LMU,TGU</v>
      </c>
      <c r="G175" s="21">
        <v>22932.968059000003</v>
      </c>
      <c r="H175" s="23" t="str">
        <f>VLOOKUP(B175,'[1]Fire pivot (2)'!$A$3:$D$75,4,FALSE)</f>
        <v>1-12 / BUTTE LIGHTNING COMPLEX/1-7 / BUTTE LIGHTNING COMPLEX/Bear/Butte, Tehama, Glenn Lightning Co*/CAMP/CHIPS/Dixie/MILL/NORTH COMPLEX/PANTHER/SODA/STUMP/WEB</v>
      </c>
    </row>
    <row r="176" spans="1:8" x14ac:dyDescent="0.25">
      <c r="A176" s="21" t="s">
        <v>6</v>
      </c>
      <c r="B176" s="22">
        <v>524</v>
      </c>
      <c r="C176" s="21" t="s">
        <v>5</v>
      </c>
      <c r="D176" s="22">
        <v>107.0228376143251</v>
      </c>
      <c r="E176" s="22">
        <v>107.0228376143251</v>
      </c>
      <c r="F176" s="21" t="str">
        <f>VLOOKUP(B176,'[1]Units SZ'!$A$2:$B$85,2,FALSE)</f>
        <v>BTU,LMU,TGU</v>
      </c>
      <c r="G176" s="21">
        <v>22932.968059000003</v>
      </c>
      <c r="H176" s="23" t="str">
        <f>VLOOKUP(B176,'[1]Fire pivot (2)'!$A$3:$D$75,4,FALSE)</f>
        <v>1-12 / BUTTE LIGHTNING COMPLEX/1-7 / BUTTE LIGHTNING COMPLEX/Bear/Butte, Tehama, Glenn Lightning Co*/CAMP/CHIPS/Dixie/MILL/NORTH COMPLEX/PANTHER/SODA/STUMP/WEB</v>
      </c>
    </row>
    <row r="177" spans="1:8" x14ac:dyDescent="0.25">
      <c r="A177" s="21" t="s">
        <v>6</v>
      </c>
      <c r="B177" s="22">
        <v>524</v>
      </c>
      <c r="C177" s="21" t="s">
        <v>2</v>
      </c>
      <c r="D177" s="22">
        <v>119.24064716650699</v>
      </c>
      <c r="E177" s="22">
        <v>119.24064716650699</v>
      </c>
      <c r="F177" s="21" t="str">
        <f>VLOOKUP(B177,'[1]Units SZ'!$A$2:$B$85,2,FALSE)</f>
        <v>BTU,LMU,TGU</v>
      </c>
      <c r="G177" s="21">
        <v>22932.968059000003</v>
      </c>
      <c r="H177" s="23" t="str">
        <f>VLOOKUP(B177,'[1]Fire pivot (2)'!$A$3:$D$75,4,FALSE)</f>
        <v>1-12 / BUTTE LIGHTNING COMPLEX/1-7 / BUTTE LIGHTNING COMPLEX/Bear/Butte, Tehama, Glenn Lightning Co*/CAMP/CHIPS/Dixie/MILL/NORTH COMPLEX/PANTHER/SODA/STUMP/WEB</v>
      </c>
    </row>
    <row r="178" spans="1:8" x14ac:dyDescent="0.25">
      <c r="A178" s="2" t="s">
        <v>15</v>
      </c>
      <c r="B178" s="3">
        <v>524</v>
      </c>
      <c r="C178" s="2" t="s">
        <v>10</v>
      </c>
      <c r="D178" s="3">
        <v>76.304480735539272</v>
      </c>
      <c r="E178" s="3">
        <v>76.304480735539272</v>
      </c>
      <c r="F178" s="2" t="str">
        <f>VLOOKUP(B178,'[1]Units SZ'!$A$2:$B$85,2,FALSE)</f>
        <v>BTU,LMU,TGU</v>
      </c>
      <c r="G178" s="2">
        <v>22932.968059000003</v>
      </c>
      <c r="H178" s="1" t="str">
        <f>VLOOKUP(B178,'[1]Fire pivot (2)'!$A$3:$D$75,4,FALSE)</f>
        <v>1-12 / BUTTE LIGHTNING COMPLEX/1-7 / BUTTE LIGHTNING COMPLEX/Bear/Butte, Tehama, Glenn Lightning Co*/CAMP/CHIPS/Dixie/MILL/NORTH COMPLEX/PANTHER/SODA/STUMP/WEB</v>
      </c>
    </row>
    <row r="179" spans="1:8" x14ac:dyDescent="0.25">
      <c r="A179" s="2" t="s">
        <v>15</v>
      </c>
      <c r="B179" s="3">
        <v>524</v>
      </c>
      <c r="C179" s="2" t="s">
        <v>9</v>
      </c>
      <c r="D179" s="3">
        <v>70.359016161582971</v>
      </c>
      <c r="E179" s="3">
        <v>70.359016161582971</v>
      </c>
      <c r="F179" s="2" t="str">
        <f>VLOOKUP(B179,'[1]Units SZ'!$A$2:$B$85,2,FALSE)</f>
        <v>BTU,LMU,TGU</v>
      </c>
      <c r="G179" s="2">
        <v>22932.968059000003</v>
      </c>
      <c r="H179" s="1" t="str">
        <f>VLOOKUP(B179,'[1]Fire pivot (2)'!$A$3:$D$75,4,FALSE)</f>
        <v>1-12 / BUTTE LIGHTNING COMPLEX/1-7 / BUTTE LIGHTNING COMPLEX/Bear/Butte, Tehama, Glenn Lightning Co*/CAMP/CHIPS/Dixie/MILL/NORTH COMPLEX/PANTHER/SODA/STUMP/WEB</v>
      </c>
    </row>
    <row r="180" spans="1:8" x14ac:dyDescent="0.25">
      <c r="A180" s="2" t="s">
        <v>15</v>
      </c>
      <c r="B180" s="3">
        <v>524</v>
      </c>
      <c r="C180" s="2" t="s">
        <v>5</v>
      </c>
      <c r="D180" s="3">
        <v>79.325312773998107</v>
      </c>
      <c r="E180" s="3">
        <v>79.325312773998107</v>
      </c>
      <c r="F180" s="2" t="str">
        <f>VLOOKUP(B180,'[1]Units SZ'!$A$2:$B$85,2,FALSE)</f>
        <v>BTU,LMU,TGU</v>
      </c>
      <c r="G180" s="2">
        <v>22932.968059000003</v>
      </c>
      <c r="H180" s="1" t="str">
        <f>VLOOKUP(B180,'[1]Fire pivot (2)'!$A$3:$D$75,4,FALSE)</f>
        <v>1-12 / BUTTE LIGHTNING COMPLEX/1-7 / BUTTE LIGHTNING COMPLEX/Bear/Butte, Tehama, Glenn Lightning Co*/CAMP/CHIPS/Dixie/MILL/NORTH COMPLEX/PANTHER/SODA/STUMP/WEB</v>
      </c>
    </row>
    <row r="181" spans="1:8" x14ac:dyDescent="0.25">
      <c r="A181" s="2" t="s">
        <v>15</v>
      </c>
      <c r="B181" s="3">
        <v>524</v>
      </c>
      <c r="C181" s="2" t="s">
        <v>17</v>
      </c>
      <c r="D181" s="3">
        <v>73.407128288621806</v>
      </c>
      <c r="E181" s="3">
        <v>73.407128288621806</v>
      </c>
      <c r="F181" s="2" t="str">
        <f>VLOOKUP(B181,'[1]Units SZ'!$A$2:$B$85,2,FALSE)</f>
        <v>BTU,LMU,TGU</v>
      </c>
      <c r="G181" s="2">
        <v>22932.968059000003</v>
      </c>
      <c r="H181" s="1" t="str">
        <f>VLOOKUP(B181,'[1]Fire pivot (2)'!$A$3:$D$75,4,FALSE)</f>
        <v>1-12 / BUTTE LIGHTNING COMPLEX/1-7 / BUTTE LIGHTNING COMPLEX/Bear/Butte, Tehama, Glenn Lightning Co*/CAMP/CHIPS/Dixie/MILL/NORTH COMPLEX/PANTHER/SODA/STUMP/WEB</v>
      </c>
    </row>
    <row r="182" spans="1:8" x14ac:dyDescent="0.25">
      <c r="A182" s="2" t="s">
        <v>15</v>
      </c>
      <c r="B182" s="3">
        <v>524</v>
      </c>
      <c r="C182" s="2" t="s">
        <v>0</v>
      </c>
      <c r="D182" s="3">
        <v>67.795451838552992</v>
      </c>
      <c r="E182" s="3">
        <v>67.795451838552992</v>
      </c>
      <c r="F182" s="2" t="str">
        <f>VLOOKUP(B182,'[1]Units SZ'!$A$2:$B$85,2,FALSE)</f>
        <v>BTU,LMU,TGU</v>
      </c>
      <c r="G182" s="2">
        <v>22932.968059000003</v>
      </c>
      <c r="H182" s="1" t="str">
        <f>VLOOKUP(B182,'[1]Fire pivot (2)'!$A$3:$D$75,4,FALSE)</f>
        <v>1-12 / BUTTE LIGHTNING COMPLEX/1-7 / BUTTE LIGHTNING COMPLEX/Bear/Butte, Tehama, Glenn Lightning Co*/CAMP/CHIPS/Dixie/MILL/NORTH COMPLEX/PANTHER/SODA/STUMP/WEB</v>
      </c>
    </row>
    <row r="183" spans="1:8" x14ac:dyDescent="0.25">
      <c r="A183" s="2" t="s">
        <v>15</v>
      </c>
      <c r="B183" s="3">
        <v>524</v>
      </c>
      <c r="C183" s="2" t="s">
        <v>3</v>
      </c>
      <c r="D183" s="3">
        <v>66.515853166135329</v>
      </c>
      <c r="E183" s="3">
        <v>66.515853166135329</v>
      </c>
      <c r="F183" s="2" t="str">
        <f>VLOOKUP(B183,'[1]Units SZ'!$A$2:$B$85,2,FALSE)</f>
        <v>BTU,LMU,TGU</v>
      </c>
      <c r="G183" s="2">
        <v>22932.968059000003</v>
      </c>
      <c r="H183" s="1" t="str">
        <f>VLOOKUP(B183,'[1]Fire pivot (2)'!$A$3:$D$75,4,FALSE)</f>
        <v>1-12 / BUTTE LIGHTNING COMPLEX/1-7 / BUTTE LIGHTNING COMPLEX/Bear/Butte, Tehama, Glenn Lightning Co*/CAMP/CHIPS/Dixie/MILL/NORTH COMPLEX/PANTHER/SODA/STUMP/WEB</v>
      </c>
    </row>
    <row r="184" spans="1:8" x14ac:dyDescent="0.25">
      <c r="A184" s="2" t="s">
        <v>15</v>
      </c>
      <c r="B184" s="3">
        <v>524</v>
      </c>
      <c r="C184" s="2" t="s">
        <v>2</v>
      </c>
      <c r="D184" s="3">
        <v>40.073710751130136</v>
      </c>
      <c r="E184" s="3">
        <v>40.073710751130136</v>
      </c>
      <c r="F184" s="2" t="str">
        <f>VLOOKUP(B184,'[1]Units SZ'!$A$2:$B$85,2,FALSE)</f>
        <v>BTU,LMU,TGU</v>
      </c>
      <c r="G184" s="2">
        <v>22932.968059000003</v>
      </c>
      <c r="H184" s="1" t="str">
        <f>VLOOKUP(B184,'[1]Fire pivot (2)'!$A$3:$D$75,4,FALSE)</f>
        <v>1-12 / BUTTE LIGHTNING COMPLEX/1-7 / BUTTE LIGHTNING COMPLEX/Bear/Butte, Tehama, Glenn Lightning Co*/CAMP/CHIPS/Dixie/MILL/NORTH COMPLEX/PANTHER/SODA/STUMP/WEB</v>
      </c>
    </row>
    <row r="185" spans="1:8" x14ac:dyDescent="0.25">
      <c r="A185" s="2" t="s">
        <v>15</v>
      </c>
      <c r="B185" s="3">
        <v>524</v>
      </c>
      <c r="C185" s="2" t="s">
        <v>8</v>
      </c>
      <c r="D185" s="3">
        <v>18.961136971976995</v>
      </c>
      <c r="E185" s="3">
        <v>18.961136971976995</v>
      </c>
      <c r="F185" s="2" t="str">
        <f>VLOOKUP(B185,'[1]Units SZ'!$A$2:$B$85,2,FALSE)</f>
        <v>BTU,LMU,TGU</v>
      </c>
      <c r="G185" s="2">
        <v>22932.968059000003</v>
      </c>
      <c r="H185" s="1" t="str">
        <f>VLOOKUP(B185,'[1]Fire pivot (2)'!$A$3:$D$75,4,FALSE)</f>
        <v>1-12 / BUTTE LIGHTNING COMPLEX/1-7 / BUTTE LIGHTNING COMPLEX/Bear/Butte, Tehama, Glenn Lightning Co*/CAMP/CHIPS/Dixie/MILL/NORTH COMPLEX/PANTHER/SODA/STUMP/WEB</v>
      </c>
    </row>
    <row r="186" spans="1:8" x14ac:dyDescent="0.25">
      <c r="A186" s="2" t="s">
        <v>14</v>
      </c>
      <c r="B186" s="3">
        <v>524</v>
      </c>
      <c r="C186" s="2" t="s">
        <v>10</v>
      </c>
      <c r="D186" s="3">
        <v>48.547245893055319</v>
      </c>
      <c r="E186" s="3">
        <v>48.547245893055319</v>
      </c>
      <c r="F186" s="2" t="str">
        <f>VLOOKUP(B186,'[1]Units SZ'!$A$2:$B$85,2,FALSE)</f>
        <v>BTU,LMU,TGU</v>
      </c>
      <c r="G186" s="2">
        <v>22932.968059000003</v>
      </c>
      <c r="H186" s="1" t="str">
        <f>VLOOKUP(B186,'[1]Fire pivot (2)'!$A$3:$D$75,4,FALSE)</f>
        <v>1-12 / BUTTE LIGHTNING COMPLEX/1-7 / BUTTE LIGHTNING COMPLEX/Bear/Butte, Tehama, Glenn Lightning Co*/CAMP/CHIPS/Dixie/MILL/NORTH COMPLEX/PANTHER/SODA/STUMP/WEB</v>
      </c>
    </row>
    <row r="187" spans="1:8" x14ac:dyDescent="0.25">
      <c r="A187" s="2" t="s">
        <v>14</v>
      </c>
      <c r="B187" s="3">
        <v>524</v>
      </c>
      <c r="C187" s="2" t="s">
        <v>9</v>
      </c>
      <c r="D187" s="3">
        <v>58.889401236947663</v>
      </c>
      <c r="E187" s="3">
        <v>58.889401236947663</v>
      </c>
      <c r="F187" s="2" t="str">
        <f>VLOOKUP(B187,'[1]Units SZ'!$A$2:$B$85,2,FALSE)</f>
        <v>BTU,LMU,TGU</v>
      </c>
      <c r="G187" s="2">
        <v>22932.968059000003</v>
      </c>
      <c r="H187" s="1" t="str">
        <f>VLOOKUP(B187,'[1]Fire pivot (2)'!$A$3:$D$75,4,FALSE)</f>
        <v>1-12 / BUTTE LIGHTNING COMPLEX/1-7 / BUTTE LIGHTNING COMPLEX/Bear/Butte, Tehama, Glenn Lightning Co*/CAMP/CHIPS/Dixie/MILL/NORTH COMPLEX/PANTHER/SODA/STUMP/WEB</v>
      </c>
    </row>
    <row r="188" spans="1:8" x14ac:dyDescent="0.25">
      <c r="A188" s="2" t="s">
        <v>14</v>
      </c>
      <c r="B188" s="3">
        <v>524</v>
      </c>
      <c r="C188" s="2" t="s">
        <v>2</v>
      </c>
      <c r="D188" s="3">
        <v>98.405509309485595</v>
      </c>
      <c r="E188" s="3">
        <v>98.405509309485595</v>
      </c>
      <c r="F188" s="2" t="str">
        <f>VLOOKUP(B188,'[1]Units SZ'!$A$2:$B$85,2,FALSE)</f>
        <v>BTU,LMU,TGU</v>
      </c>
      <c r="G188" s="2">
        <v>22932.968059000003</v>
      </c>
      <c r="H188" s="1" t="str">
        <f>VLOOKUP(B188,'[1]Fire pivot (2)'!$A$3:$D$75,4,FALSE)</f>
        <v>1-12 / BUTTE LIGHTNING COMPLEX/1-7 / BUTTE LIGHTNING COMPLEX/Bear/Butte, Tehama, Glenn Lightning Co*/CAMP/CHIPS/Dixie/MILL/NORTH COMPLEX/PANTHER/SODA/STUMP/WEB</v>
      </c>
    </row>
    <row r="189" spans="1:8" x14ac:dyDescent="0.25">
      <c r="A189" s="2" t="s">
        <v>14</v>
      </c>
      <c r="B189" s="3">
        <v>524</v>
      </c>
      <c r="C189" s="2" t="s">
        <v>8</v>
      </c>
      <c r="D189" s="3">
        <v>45.105594375359487</v>
      </c>
      <c r="E189" s="3">
        <v>45.105594375359487</v>
      </c>
      <c r="F189" s="2" t="str">
        <f>VLOOKUP(B189,'[1]Units SZ'!$A$2:$B$85,2,FALSE)</f>
        <v>BTU,LMU,TGU</v>
      </c>
      <c r="G189" s="2">
        <v>22932.968059000003</v>
      </c>
      <c r="H189" s="1" t="str">
        <f>VLOOKUP(B189,'[1]Fire pivot (2)'!$A$3:$D$75,4,FALSE)</f>
        <v>1-12 / BUTTE LIGHTNING COMPLEX/1-7 / BUTTE LIGHTNING COMPLEX/Bear/Butte, Tehama, Glenn Lightning Co*/CAMP/CHIPS/Dixie/MILL/NORTH COMPLEX/PANTHER/SODA/STUMP/WEB</v>
      </c>
    </row>
    <row r="190" spans="1:8" x14ac:dyDescent="0.25">
      <c r="A190" s="2" t="s">
        <v>1</v>
      </c>
      <c r="B190" s="3">
        <v>524</v>
      </c>
      <c r="C190" s="2" t="s">
        <v>3</v>
      </c>
      <c r="D190" s="3">
        <v>19.248870983332122</v>
      </c>
      <c r="E190" s="3">
        <v>19.248870983332122</v>
      </c>
      <c r="F190" s="2" t="str">
        <f>VLOOKUP(B190,'[1]Units SZ'!$A$2:$B$85,2,FALSE)</f>
        <v>BTU,LMU,TGU</v>
      </c>
      <c r="G190" s="2">
        <v>22932.968059000003</v>
      </c>
      <c r="H190" s="1" t="str">
        <f>VLOOKUP(B190,'[1]Fire pivot (2)'!$A$3:$D$75,4,FALSE)</f>
        <v>1-12 / BUTTE LIGHTNING COMPLEX/1-7 / BUTTE LIGHTNING COMPLEX/Bear/Butte, Tehama, Glenn Lightning Co*/CAMP/CHIPS/Dixie/MILL/NORTH COMPLEX/PANTHER/SODA/STUMP/WEB</v>
      </c>
    </row>
    <row r="191" spans="1:8" x14ac:dyDescent="0.25">
      <c r="A191" s="2" t="s">
        <v>1</v>
      </c>
      <c r="B191" s="3">
        <v>524</v>
      </c>
      <c r="C191" s="2" t="s">
        <v>8</v>
      </c>
      <c r="D191" s="3">
        <v>17.355119504722452</v>
      </c>
      <c r="E191" s="3">
        <v>17.355119504722452</v>
      </c>
      <c r="F191" s="2" t="str">
        <f>VLOOKUP(B191,'[1]Units SZ'!$A$2:$B$85,2,FALSE)</f>
        <v>BTU,LMU,TGU</v>
      </c>
      <c r="G191" s="2">
        <v>22932.968059000003</v>
      </c>
      <c r="H191" s="1" t="str">
        <f>VLOOKUP(B191,'[1]Fire pivot (2)'!$A$3:$D$75,4,FALSE)</f>
        <v>1-12 / BUTTE LIGHTNING COMPLEX/1-7 / BUTTE LIGHTNING COMPLEX/Bear/Butte, Tehama, Glenn Lightning Co*/CAMP/CHIPS/Dixie/MILL/NORTH COMPLEX/PANTHER/SODA/STUMP/WEB</v>
      </c>
    </row>
    <row r="192" spans="1:8" x14ac:dyDescent="0.25">
      <c r="A192" s="2" t="s">
        <v>11</v>
      </c>
      <c r="B192" s="3">
        <v>524</v>
      </c>
      <c r="C192" s="2" t="s">
        <v>12</v>
      </c>
      <c r="D192" s="3">
        <v>20.48090535637548</v>
      </c>
      <c r="E192" s="3">
        <v>20.48090535637548</v>
      </c>
      <c r="F192" s="2" t="str">
        <f>VLOOKUP(B192,'[1]Units SZ'!$A$2:$B$85,2,FALSE)</f>
        <v>BTU,LMU,TGU</v>
      </c>
      <c r="G192" s="2">
        <v>22932.968059000003</v>
      </c>
      <c r="H192" s="1" t="str">
        <f>VLOOKUP(B192,'[1]Fire pivot (2)'!$A$3:$D$75,4,FALSE)</f>
        <v>1-12 / BUTTE LIGHTNING COMPLEX/1-7 / BUTTE LIGHTNING COMPLEX/Bear/Butte, Tehama, Glenn Lightning Co*/CAMP/CHIPS/Dixie/MILL/NORTH COMPLEX/PANTHER/SODA/STUMP/WEB</v>
      </c>
    </row>
    <row r="193" spans="1:8" x14ac:dyDescent="0.25">
      <c r="A193" s="2" t="s">
        <v>11</v>
      </c>
      <c r="B193" s="3">
        <v>524</v>
      </c>
      <c r="C193" s="2" t="s">
        <v>10</v>
      </c>
      <c r="D193" s="3">
        <v>88.478640585479852</v>
      </c>
      <c r="E193" s="3">
        <v>88.478640585479852</v>
      </c>
      <c r="F193" s="2" t="str">
        <f>VLOOKUP(B193,'[1]Units SZ'!$A$2:$B$85,2,FALSE)</f>
        <v>BTU,LMU,TGU</v>
      </c>
      <c r="G193" s="2">
        <v>22932.968059000003</v>
      </c>
      <c r="H193" s="1" t="str">
        <f>VLOOKUP(B193,'[1]Fire pivot (2)'!$A$3:$D$75,4,FALSE)</f>
        <v>1-12 / BUTTE LIGHTNING COMPLEX/1-7 / BUTTE LIGHTNING COMPLEX/Bear/Butte, Tehama, Glenn Lightning Co*/CAMP/CHIPS/Dixie/MILL/NORTH COMPLEX/PANTHER/SODA/STUMP/WEB</v>
      </c>
    </row>
    <row r="194" spans="1:8" x14ac:dyDescent="0.25">
      <c r="A194" s="2" t="s">
        <v>11</v>
      </c>
      <c r="B194" s="3">
        <v>524</v>
      </c>
      <c r="C194" s="2" t="s">
        <v>3</v>
      </c>
      <c r="D194" s="3">
        <v>90.40021837567096</v>
      </c>
      <c r="E194" s="3">
        <v>90.40021837567096</v>
      </c>
      <c r="F194" s="2" t="str">
        <f>VLOOKUP(B194,'[1]Units SZ'!$A$2:$B$85,2,FALSE)</f>
        <v>BTU,LMU,TGU</v>
      </c>
      <c r="G194" s="2">
        <v>22932.968059000003</v>
      </c>
      <c r="H194" s="1" t="str">
        <f>VLOOKUP(B194,'[1]Fire pivot (2)'!$A$3:$D$75,4,FALSE)</f>
        <v>1-12 / BUTTE LIGHTNING COMPLEX/1-7 / BUTTE LIGHTNING COMPLEX/Bear/Butte, Tehama, Glenn Lightning Co*/CAMP/CHIPS/Dixie/MILL/NORTH COMPLEX/PANTHER/SODA/STUMP/WEB</v>
      </c>
    </row>
    <row r="195" spans="1:8" x14ac:dyDescent="0.25">
      <c r="A195" s="2" t="s">
        <v>11</v>
      </c>
      <c r="B195" s="3">
        <v>524</v>
      </c>
      <c r="C195" s="2" t="s">
        <v>2</v>
      </c>
      <c r="D195" s="3">
        <v>52.974448512797075</v>
      </c>
      <c r="E195" s="3">
        <v>52.974448512797075</v>
      </c>
      <c r="F195" s="2" t="str">
        <f>VLOOKUP(B195,'[1]Units SZ'!$A$2:$B$85,2,FALSE)</f>
        <v>BTU,LMU,TGU</v>
      </c>
      <c r="G195" s="2">
        <v>22932.968059000003</v>
      </c>
      <c r="H195" s="1" t="str">
        <f>VLOOKUP(B195,'[1]Fire pivot (2)'!$A$3:$D$75,4,FALSE)</f>
        <v>1-12 / BUTTE LIGHTNING COMPLEX/1-7 / BUTTE LIGHTNING COMPLEX/Bear/Butte, Tehama, Glenn Lightning Co*/CAMP/CHIPS/Dixie/MILL/NORTH COMPLEX/PANTHER/SODA/STUMP/WEB</v>
      </c>
    </row>
    <row r="196" spans="1:8" x14ac:dyDescent="0.25">
      <c r="A196" s="2" t="s">
        <v>11</v>
      </c>
      <c r="B196" s="3">
        <v>524</v>
      </c>
      <c r="C196" s="2" t="s">
        <v>8</v>
      </c>
      <c r="D196" s="3">
        <v>24.812558059641876</v>
      </c>
      <c r="E196" s="3">
        <v>24.812558059641876</v>
      </c>
      <c r="F196" s="2" t="str">
        <f>VLOOKUP(B196,'[1]Units SZ'!$A$2:$B$85,2,FALSE)</f>
        <v>BTU,LMU,TGU</v>
      </c>
      <c r="G196" s="2">
        <v>22932.968059000003</v>
      </c>
      <c r="H196" s="1" t="str">
        <f>VLOOKUP(B196,'[1]Fire pivot (2)'!$A$3:$D$75,4,FALSE)</f>
        <v>1-12 / BUTTE LIGHTNING COMPLEX/1-7 / BUTTE LIGHTNING COMPLEX/Bear/Butte, Tehama, Glenn Lightning Co*/CAMP/CHIPS/Dixie/MILL/NORTH COMPLEX/PANTHER/SODA/STUMP/WEB</v>
      </c>
    </row>
    <row r="197" spans="1:8" x14ac:dyDescent="0.25">
      <c r="A197" s="2" t="s">
        <v>6</v>
      </c>
      <c r="B197" s="3">
        <v>524</v>
      </c>
      <c r="C197" s="2" t="s">
        <v>10</v>
      </c>
      <c r="D197" s="3">
        <v>18.411759920434871</v>
      </c>
      <c r="E197" s="3">
        <v>18.411759920434871</v>
      </c>
      <c r="F197" s="2" t="str">
        <f>VLOOKUP(B197,'[1]Units SZ'!$A$2:$B$85,2,FALSE)</f>
        <v>BTU,LMU,TGU</v>
      </c>
      <c r="G197" s="2">
        <v>22932.968059000003</v>
      </c>
      <c r="H197" s="1" t="str">
        <f>VLOOKUP(B197,'[1]Fire pivot (2)'!$A$3:$D$75,4,FALSE)</f>
        <v>1-12 / BUTTE LIGHTNING COMPLEX/1-7 / BUTTE LIGHTNING COMPLEX/Bear/Butte, Tehama, Glenn Lightning Co*/CAMP/CHIPS/Dixie/MILL/NORTH COMPLEX/PANTHER/SODA/STUMP/WEB</v>
      </c>
    </row>
    <row r="198" spans="1:8" x14ac:dyDescent="0.25">
      <c r="A198" s="2" t="s">
        <v>6</v>
      </c>
      <c r="B198" s="3">
        <v>524</v>
      </c>
      <c r="C198" s="2" t="s">
        <v>9</v>
      </c>
      <c r="D198" s="3">
        <v>45.200614255155415</v>
      </c>
      <c r="E198" s="3">
        <v>45.200614255155415</v>
      </c>
      <c r="F198" s="2" t="str">
        <f>VLOOKUP(B198,'[1]Units SZ'!$A$2:$B$85,2,FALSE)</f>
        <v>BTU,LMU,TGU</v>
      </c>
      <c r="G198" s="2">
        <v>22932.968059000003</v>
      </c>
      <c r="H198" s="1" t="str">
        <f>VLOOKUP(B198,'[1]Fire pivot (2)'!$A$3:$D$75,4,FALSE)</f>
        <v>1-12 / BUTTE LIGHTNING COMPLEX/1-7 / BUTTE LIGHTNING COMPLEX/Bear/Butte, Tehama, Glenn Lightning Co*/CAMP/CHIPS/Dixie/MILL/NORTH COMPLEX/PANTHER/SODA/STUMP/WEB</v>
      </c>
    </row>
    <row r="199" spans="1:8" x14ac:dyDescent="0.25">
      <c r="A199" s="2" t="s">
        <v>6</v>
      </c>
      <c r="B199" s="3">
        <v>524</v>
      </c>
      <c r="C199" s="2" t="s">
        <v>0</v>
      </c>
      <c r="D199" s="3">
        <v>95.396566599488324</v>
      </c>
      <c r="E199" s="3">
        <v>95.396566599488324</v>
      </c>
      <c r="F199" s="2" t="str">
        <f>VLOOKUP(B199,'[1]Units SZ'!$A$2:$B$85,2,FALSE)</f>
        <v>BTU,LMU,TGU</v>
      </c>
      <c r="G199" s="2">
        <v>22932.968059000003</v>
      </c>
      <c r="H199" s="1" t="str">
        <f>VLOOKUP(B199,'[1]Fire pivot (2)'!$A$3:$D$75,4,FALSE)</f>
        <v>1-12 / BUTTE LIGHTNING COMPLEX/1-7 / BUTTE LIGHTNING COMPLEX/Bear/Butte, Tehama, Glenn Lightning Co*/CAMP/CHIPS/Dixie/MILL/NORTH COMPLEX/PANTHER/SODA/STUMP/WEB</v>
      </c>
    </row>
    <row r="200" spans="1:8" x14ac:dyDescent="0.25">
      <c r="A200" s="2" t="s">
        <v>6</v>
      </c>
      <c r="B200" s="3">
        <v>524</v>
      </c>
      <c r="C200" s="2" t="s">
        <v>8</v>
      </c>
      <c r="D200" s="3">
        <v>54.505785322611956</v>
      </c>
      <c r="E200" s="3">
        <v>54.505785322611956</v>
      </c>
      <c r="F200" s="2" t="str">
        <f>VLOOKUP(B200,'[1]Units SZ'!$A$2:$B$85,2,FALSE)</f>
        <v>BTU,LMU,TGU</v>
      </c>
      <c r="G200" s="2">
        <v>22932.968059000003</v>
      </c>
      <c r="H200" s="1" t="str">
        <f>VLOOKUP(B200,'[1]Fire pivot (2)'!$A$3:$D$75,4,FALSE)</f>
        <v>1-12 / BUTTE LIGHTNING COMPLEX/1-7 / BUTTE LIGHTNING COMPLEX/Bear/Butte, Tehama, Glenn Lightning Co*/CAMP/CHIPS/Dixie/MILL/NORTH COMPLEX/PANTHER/SODA/STUMP/WEB</v>
      </c>
    </row>
    <row r="201" spans="1:8" x14ac:dyDescent="0.25">
      <c r="A201" s="2" t="s">
        <v>4</v>
      </c>
      <c r="B201" s="3">
        <v>524</v>
      </c>
      <c r="C201" s="2" t="s">
        <v>2</v>
      </c>
      <c r="D201" s="3">
        <v>42.439775610706661</v>
      </c>
      <c r="E201" s="3">
        <v>42.439775610706661</v>
      </c>
      <c r="F201" s="2" t="str">
        <f>VLOOKUP(B201,'[1]Units SZ'!$A$2:$B$85,2,FALSE)</f>
        <v>BTU,LMU,TGU</v>
      </c>
      <c r="G201" s="2">
        <v>22932.968059000003</v>
      </c>
      <c r="H201" s="1" t="str">
        <f>VLOOKUP(B201,'[1]Fire pivot (2)'!$A$3:$D$75,4,FALSE)</f>
        <v>1-12 / BUTTE LIGHTNING COMPLEX/1-7 / BUTTE LIGHTNING COMPLEX/Bear/Butte, Tehama, Glenn Lightning Co*/CAMP/CHIPS/Dixie/MILL/NORTH COMPLEX/PANTHER/SODA/STUMP/WEB</v>
      </c>
    </row>
    <row r="202" spans="1:8" x14ac:dyDescent="0.25">
      <c r="A202" s="2" t="s">
        <v>4</v>
      </c>
      <c r="B202" s="3">
        <v>524</v>
      </c>
      <c r="C202" s="2" t="s">
        <v>8</v>
      </c>
      <c r="D202" s="3">
        <v>17.841509316883517</v>
      </c>
      <c r="E202" s="3">
        <v>17.841509316883517</v>
      </c>
      <c r="F202" s="2" t="str">
        <f>VLOOKUP(B202,'[1]Units SZ'!$A$2:$B$85,2,FALSE)</f>
        <v>BTU,LMU,TGU</v>
      </c>
      <c r="G202" s="2">
        <v>22932.968059000003</v>
      </c>
      <c r="H202" s="1" t="str">
        <f>VLOOKUP(B202,'[1]Fire pivot (2)'!$A$3:$D$75,4,FALSE)</f>
        <v>1-12 / BUTTE LIGHTNING COMPLEX/1-7 / BUTTE LIGHTNING COMPLEX/Bear/Butte, Tehama, Glenn Lightning Co*/CAMP/CHIPS/Dixie/MILL/NORTH COMPLEX/PANTHER/SODA/STUMP/WEB</v>
      </c>
    </row>
    <row r="203" spans="1:8" x14ac:dyDescent="0.25">
      <c r="A203" s="11" t="s">
        <v>15</v>
      </c>
      <c r="B203" s="12">
        <v>524</v>
      </c>
      <c r="C203" s="11" t="s">
        <v>32</v>
      </c>
      <c r="D203" s="12">
        <v>3.9059774745331266</v>
      </c>
      <c r="E203" s="12">
        <v>3.9059774745331266</v>
      </c>
      <c r="F203" s="11" t="str">
        <f>VLOOKUP(B203,'[1]Units SZ'!$A$2:$B$85,2,FALSE)</f>
        <v>BTU,LMU,TGU</v>
      </c>
      <c r="G203" s="11">
        <v>22932.968059000003</v>
      </c>
      <c r="H203" s="13" t="str">
        <f>VLOOKUP(B203,'[1]Fire pivot (2)'!$A$3:$D$75,4,FALSE)</f>
        <v>1-12 / BUTTE LIGHTNING COMPLEX/1-7 / BUTTE LIGHTNING COMPLEX/Bear/Butte, Tehama, Glenn Lightning Co*/CAMP/CHIPS/Dixie/MILL/NORTH COMPLEX/PANTHER/SODA/STUMP/WEB</v>
      </c>
    </row>
    <row r="204" spans="1:8" x14ac:dyDescent="0.25">
      <c r="A204" s="11" t="s">
        <v>15</v>
      </c>
      <c r="B204" s="12">
        <v>524</v>
      </c>
      <c r="C204" s="11" t="s">
        <v>30</v>
      </c>
      <c r="D204" s="12">
        <v>9.2206172935895729</v>
      </c>
      <c r="E204" s="12">
        <v>9.2206172935895729</v>
      </c>
      <c r="F204" s="11" t="str">
        <f>VLOOKUP(B204,'[1]Units SZ'!$A$2:$B$85,2,FALSE)</f>
        <v>BTU,LMU,TGU</v>
      </c>
      <c r="G204" s="11">
        <v>22932.968059000003</v>
      </c>
      <c r="H204" s="13" t="str">
        <f>VLOOKUP(B204,'[1]Fire pivot (2)'!$A$3:$D$75,4,FALSE)</f>
        <v>1-12 / BUTTE LIGHTNING COMPLEX/1-7 / BUTTE LIGHTNING COMPLEX/Bear/Butte, Tehama, Glenn Lightning Co*/CAMP/CHIPS/Dixie/MILL/NORTH COMPLEX/PANTHER/SODA/STUMP/WEB</v>
      </c>
    </row>
    <row r="205" spans="1:8" x14ac:dyDescent="0.25">
      <c r="A205" s="11" t="s">
        <v>15</v>
      </c>
      <c r="B205" s="12">
        <v>524</v>
      </c>
      <c r="C205" s="11" t="s">
        <v>12</v>
      </c>
      <c r="D205" s="12">
        <v>9.5932309131104496</v>
      </c>
      <c r="E205" s="12">
        <v>9.5932309131104496</v>
      </c>
      <c r="F205" s="11" t="str">
        <f>VLOOKUP(B205,'[1]Units SZ'!$A$2:$B$85,2,FALSE)</f>
        <v>BTU,LMU,TGU</v>
      </c>
      <c r="G205" s="11">
        <v>22932.968059000003</v>
      </c>
      <c r="H205" s="13" t="str">
        <f>VLOOKUP(B205,'[1]Fire pivot (2)'!$A$3:$D$75,4,FALSE)</f>
        <v>1-12 / BUTTE LIGHTNING COMPLEX/1-7 / BUTTE LIGHTNING COMPLEX/Bear/Butte, Tehama, Glenn Lightning Co*/CAMP/CHIPS/Dixie/MILL/NORTH COMPLEX/PANTHER/SODA/STUMP/WEB</v>
      </c>
    </row>
    <row r="206" spans="1:8" x14ac:dyDescent="0.25">
      <c r="A206" s="11" t="s">
        <v>15</v>
      </c>
      <c r="B206" s="12">
        <v>524</v>
      </c>
      <c r="C206" s="11" t="s">
        <v>7</v>
      </c>
      <c r="D206" s="12">
        <v>3.8657151256406981</v>
      </c>
      <c r="E206" s="12">
        <v>3.8657151256406981</v>
      </c>
      <c r="F206" s="11" t="str">
        <f>VLOOKUP(B206,'[1]Units SZ'!$A$2:$B$85,2,FALSE)</f>
        <v>BTU,LMU,TGU</v>
      </c>
      <c r="G206" s="11">
        <v>22932.968059000003</v>
      </c>
      <c r="H206" s="13" t="str">
        <f>VLOOKUP(B206,'[1]Fire pivot (2)'!$A$3:$D$75,4,FALSE)</f>
        <v>1-12 / BUTTE LIGHTNING COMPLEX/1-7 / BUTTE LIGHTNING COMPLEX/Bear/Butte, Tehama, Glenn Lightning Co*/CAMP/CHIPS/Dixie/MILL/NORTH COMPLEX/PANTHER/SODA/STUMP/WEB</v>
      </c>
    </row>
    <row r="207" spans="1:8" x14ac:dyDescent="0.25">
      <c r="A207" s="11" t="s">
        <v>15</v>
      </c>
      <c r="B207" s="12">
        <v>524</v>
      </c>
      <c r="C207" s="11" t="s">
        <v>20</v>
      </c>
      <c r="D207" s="12">
        <v>0.75858790681606503</v>
      </c>
      <c r="E207" s="12">
        <v>0.75858790681606503</v>
      </c>
      <c r="F207" s="11" t="str">
        <f>VLOOKUP(B207,'[1]Units SZ'!$A$2:$B$85,2,FALSE)</f>
        <v>BTU,LMU,TGU</v>
      </c>
      <c r="G207" s="11">
        <v>22932.968059000003</v>
      </c>
      <c r="H207" s="13" t="str">
        <f>VLOOKUP(B207,'[1]Fire pivot (2)'!$A$3:$D$75,4,FALSE)</f>
        <v>1-12 / BUTTE LIGHTNING COMPLEX/1-7 / BUTTE LIGHTNING COMPLEX/Bear/Butte, Tehama, Glenn Lightning Co*/CAMP/CHIPS/Dixie/MILL/NORTH COMPLEX/PANTHER/SODA/STUMP/WEB</v>
      </c>
    </row>
    <row r="208" spans="1:8" x14ac:dyDescent="0.25">
      <c r="A208" s="11" t="s">
        <v>14</v>
      </c>
      <c r="B208" s="12">
        <v>524</v>
      </c>
      <c r="C208" s="11" t="s">
        <v>32</v>
      </c>
      <c r="D208" s="12">
        <v>2</v>
      </c>
      <c r="E208" s="12">
        <v>2</v>
      </c>
      <c r="F208" s="11" t="str">
        <f>VLOOKUP(B208,'[1]Units SZ'!$A$2:$B$85,2,FALSE)</f>
        <v>BTU,LMU,TGU</v>
      </c>
      <c r="G208" s="11">
        <v>22932.968059000003</v>
      </c>
      <c r="H208" s="13" t="str">
        <f>VLOOKUP(B208,'[1]Fire pivot (2)'!$A$3:$D$75,4,FALSE)</f>
        <v>1-12 / BUTTE LIGHTNING COMPLEX/1-7 / BUTTE LIGHTNING COMPLEX/Bear/Butte, Tehama, Glenn Lightning Co*/CAMP/CHIPS/Dixie/MILL/NORTH COMPLEX/PANTHER/SODA/STUMP/WEB</v>
      </c>
    </row>
    <row r="209" spans="1:8" x14ac:dyDescent="0.25">
      <c r="A209" s="11" t="s">
        <v>14</v>
      </c>
      <c r="B209" s="12">
        <v>524</v>
      </c>
      <c r="C209" s="11" t="s">
        <v>30</v>
      </c>
      <c r="D209" s="12">
        <v>3.2192278810617045</v>
      </c>
      <c r="E209" s="12">
        <v>3.2192278810617045</v>
      </c>
      <c r="F209" s="11" t="str">
        <f>VLOOKUP(B209,'[1]Units SZ'!$A$2:$B$85,2,FALSE)</f>
        <v>BTU,LMU,TGU</v>
      </c>
      <c r="G209" s="11">
        <v>22932.968059000003</v>
      </c>
      <c r="H209" s="13" t="str">
        <f>VLOOKUP(B209,'[1]Fire pivot (2)'!$A$3:$D$75,4,FALSE)</f>
        <v>1-12 / BUTTE LIGHTNING COMPLEX/1-7 / BUTTE LIGHTNING COMPLEX/Bear/Butte, Tehama, Glenn Lightning Co*/CAMP/CHIPS/Dixie/MILL/NORTH COMPLEX/PANTHER/SODA/STUMP/WEB</v>
      </c>
    </row>
    <row r="210" spans="1:8" x14ac:dyDescent="0.25">
      <c r="A210" s="11" t="s">
        <v>14</v>
      </c>
      <c r="B210" s="12">
        <v>524</v>
      </c>
      <c r="C210" s="11" t="s">
        <v>12</v>
      </c>
      <c r="D210" s="12">
        <v>9.8901222755641705</v>
      </c>
      <c r="E210" s="12">
        <v>9.8901222755641705</v>
      </c>
      <c r="F210" s="11" t="str">
        <f>VLOOKUP(B210,'[1]Units SZ'!$A$2:$B$85,2,FALSE)</f>
        <v>BTU,LMU,TGU</v>
      </c>
      <c r="G210" s="11">
        <v>22932.968059000003</v>
      </c>
      <c r="H210" s="13" t="str">
        <f>VLOOKUP(B210,'[1]Fire pivot (2)'!$A$3:$D$75,4,FALSE)</f>
        <v>1-12 / BUTTE LIGHTNING COMPLEX/1-7 / BUTTE LIGHTNING COMPLEX/Bear/Butte, Tehama, Glenn Lightning Co*/CAMP/CHIPS/Dixie/MILL/NORTH COMPLEX/PANTHER/SODA/STUMP/WEB</v>
      </c>
    </row>
    <row r="211" spans="1:8" x14ac:dyDescent="0.25">
      <c r="A211" s="11" t="s">
        <v>14</v>
      </c>
      <c r="B211" s="12">
        <v>524</v>
      </c>
      <c r="C211" s="11" t="s">
        <v>7</v>
      </c>
      <c r="D211" s="12">
        <v>8.0370861891450005</v>
      </c>
      <c r="E211" s="12">
        <v>8.0370861891450005</v>
      </c>
      <c r="F211" s="11" t="str">
        <f>VLOOKUP(B211,'[1]Units SZ'!$A$2:$B$85,2,FALSE)</f>
        <v>BTU,LMU,TGU</v>
      </c>
      <c r="G211" s="11">
        <v>22932.968059000003</v>
      </c>
      <c r="H211" s="13" t="str">
        <f>VLOOKUP(B211,'[1]Fire pivot (2)'!$A$3:$D$75,4,FALSE)</f>
        <v>1-12 / BUTTE LIGHTNING COMPLEX/1-7 / BUTTE LIGHTNING COMPLEX/Bear/Butte, Tehama, Glenn Lightning Co*/CAMP/CHIPS/Dixie/MILL/NORTH COMPLEX/PANTHER/SODA/STUMP/WEB</v>
      </c>
    </row>
    <row r="212" spans="1:8" x14ac:dyDescent="0.25">
      <c r="A212" s="11" t="s">
        <v>14</v>
      </c>
      <c r="B212" s="12">
        <v>524</v>
      </c>
      <c r="C212" s="11" t="s">
        <v>20</v>
      </c>
      <c r="D212" s="12">
        <v>1.8627980271117341</v>
      </c>
      <c r="E212" s="12">
        <v>1.8627980271117341</v>
      </c>
      <c r="F212" s="11" t="str">
        <f>VLOOKUP(B212,'[1]Units SZ'!$A$2:$B$85,2,FALSE)</f>
        <v>BTU,LMU,TGU</v>
      </c>
      <c r="G212" s="11">
        <v>22932.968059000003</v>
      </c>
      <c r="H212" s="13" t="str">
        <f>VLOOKUP(B212,'[1]Fire pivot (2)'!$A$3:$D$75,4,FALSE)</f>
        <v>1-12 / BUTTE LIGHTNING COMPLEX/1-7 / BUTTE LIGHTNING COMPLEX/Bear/Butte, Tehama, Glenn Lightning Co*/CAMP/CHIPS/Dixie/MILL/NORTH COMPLEX/PANTHER/SODA/STUMP/WEB</v>
      </c>
    </row>
    <row r="213" spans="1:8" x14ac:dyDescent="0.25">
      <c r="A213" s="11" t="s">
        <v>1</v>
      </c>
      <c r="B213" s="12">
        <v>524</v>
      </c>
      <c r="C213" s="11" t="s">
        <v>5</v>
      </c>
      <c r="D213" s="12">
        <v>1</v>
      </c>
      <c r="E213" s="12">
        <v>1</v>
      </c>
      <c r="F213" s="11" t="str">
        <f>VLOOKUP(B213,'[1]Units SZ'!$A$2:$B$85,2,FALSE)</f>
        <v>BTU,LMU,TGU</v>
      </c>
      <c r="G213" s="11">
        <v>22932.968059000003</v>
      </c>
      <c r="H213" s="13" t="str">
        <f>VLOOKUP(B213,'[1]Fire pivot (2)'!$A$3:$D$75,4,FALSE)</f>
        <v>1-12 / BUTTE LIGHTNING COMPLEX/1-7 / BUTTE LIGHTNING COMPLEX/Bear/Butte, Tehama, Glenn Lightning Co*/CAMP/CHIPS/Dixie/MILL/NORTH COMPLEX/PANTHER/SODA/STUMP/WEB</v>
      </c>
    </row>
    <row r="214" spans="1:8" x14ac:dyDescent="0.25">
      <c r="A214" s="11" t="s">
        <v>1</v>
      </c>
      <c r="B214" s="12">
        <v>524</v>
      </c>
      <c r="C214" s="11" t="s">
        <v>17</v>
      </c>
      <c r="D214" s="12">
        <v>1</v>
      </c>
      <c r="E214" s="12">
        <v>1</v>
      </c>
      <c r="F214" s="11" t="str">
        <f>VLOOKUP(B214,'[1]Units SZ'!$A$2:$B$85,2,FALSE)</f>
        <v>BTU,LMU,TGU</v>
      </c>
      <c r="G214" s="11">
        <v>22932.968059000003</v>
      </c>
      <c r="H214" s="13" t="str">
        <f>VLOOKUP(B214,'[1]Fire pivot (2)'!$A$3:$D$75,4,FALSE)</f>
        <v>1-12 / BUTTE LIGHTNING COMPLEX/1-7 / BUTTE LIGHTNING COMPLEX/Bear/Butte, Tehama, Glenn Lightning Co*/CAMP/CHIPS/Dixie/MILL/NORTH COMPLEX/PANTHER/SODA/STUMP/WEB</v>
      </c>
    </row>
    <row r="215" spans="1:8" x14ac:dyDescent="0.25">
      <c r="A215" s="11" t="s">
        <v>1</v>
      </c>
      <c r="B215" s="12">
        <v>524</v>
      </c>
      <c r="C215" s="11" t="s">
        <v>0</v>
      </c>
      <c r="D215" s="12">
        <v>2</v>
      </c>
      <c r="E215" s="12">
        <v>2</v>
      </c>
      <c r="F215" s="11" t="str">
        <f>VLOOKUP(B215,'[1]Units SZ'!$A$2:$B$85,2,FALSE)</f>
        <v>BTU,LMU,TGU</v>
      </c>
      <c r="G215" s="11">
        <v>22932.968059000003</v>
      </c>
      <c r="H215" s="13" t="str">
        <f>VLOOKUP(B215,'[1]Fire pivot (2)'!$A$3:$D$75,4,FALSE)</f>
        <v>1-12 / BUTTE LIGHTNING COMPLEX/1-7 / BUTTE LIGHTNING COMPLEX/Bear/Butte, Tehama, Glenn Lightning Co*/CAMP/CHIPS/Dixie/MILL/NORTH COMPLEX/PANTHER/SODA/STUMP/WEB</v>
      </c>
    </row>
    <row r="216" spans="1:8" x14ac:dyDescent="0.25">
      <c r="A216" s="11" t="s">
        <v>1</v>
      </c>
      <c r="B216" s="12">
        <v>524</v>
      </c>
      <c r="C216" s="11" t="s">
        <v>2</v>
      </c>
      <c r="D216" s="12">
        <v>-17.402954786030211</v>
      </c>
      <c r="E216" s="12">
        <v>0</v>
      </c>
      <c r="F216" s="11" t="str">
        <f>VLOOKUP(B216,'[1]Units SZ'!$A$2:$B$85,2,FALSE)</f>
        <v>BTU,LMU,TGU</v>
      </c>
      <c r="G216" s="11">
        <v>22932.968059000003</v>
      </c>
      <c r="H216" s="13" t="str">
        <f>VLOOKUP(B216,'[1]Fire pivot (2)'!$A$3:$D$75,4,FALSE)</f>
        <v>1-12 / BUTTE LIGHTNING COMPLEX/1-7 / BUTTE LIGHTNING COMPLEX/Bear/Butte, Tehama, Glenn Lightning Co*/CAMP/CHIPS/Dixie/MILL/NORTH COMPLEX/PANTHER/SODA/STUMP/WEB</v>
      </c>
    </row>
    <row r="217" spans="1:8" x14ac:dyDescent="0.25">
      <c r="A217" s="11" t="s">
        <v>1</v>
      </c>
      <c r="B217" s="12">
        <v>524</v>
      </c>
      <c r="C217" s="11" t="s">
        <v>7</v>
      </c>
      <c r="D217" s="12">
        <v>1</v>
      </c>
      <c r="E217" s="12">
        <v>1</v>
      </c>
      <c r="F217" s="11" t="str">
        <f>VLOOKUP(B217,'[1]Units SZ'!$A$2:$B$85,2,FALSE)</f>
        <v>BTU,LMU,TGU</v>
      </c>
      <c r="G217" s="11">
        <v>22932.968059000003</v>
      </c>
      <c r="H217" s="13" t="str">
        <f>VLOOKUP(B217,'[1]Fire pivot (2)'!$A$3:$D$75,4,FALSE)</f>
        <v>1-12 / BUTTE LIGHTNING COMPLEX/1-7 / BUTTE LIGHTNING COMPLEX/Bear/Butte, Tehama, Glenn Lightning Co*/CAMP/CHIPS/Dixie/MILL/NORTH COMPLEX/PANTHER/SODA/STUMP/WEB</v>
      </c>
    </row>
    <row r="218" spans="1:8" x14ac:dyDescent="0.25">
      <c r="A218" s="11" t="s">
        <v>13</v>
      </c>
      <c r="B218" s="12">
        <v>524</v>
      </c>
      <c r="C218" s="11" t="s">
        <v>5</v>
      </c>
      <c r="D218" s="12">
        <v>1</v>
      </c>
      <c r="E218" s="12">
        <v>1</v>
      </c>
      <c r="F218" s="11" t="str">
        <f>VLOOKUP(B218,'[1]Units SZ'!$A$2:$B$85,2,FALSE)</f>
        <v>BTU,LMU,TGU</v>
      </c>
      <c r="G218" s="11">
        <v>22932.968059000003</v>
      </c>
      <c r="H218" s="13" t="str">
        <f>VLOOKUP(B218,'[1]Fire pivot (2)'!$A$3:$D$75,4,FALSE)</f>
        <v>1-12 / BUTTE LIGHTNING COMPLEX/1-7 / BUTTE LIGHTNING COMPLEX/Bear/Butte, Tehama, Glenn Lightning Co*/CAMP/CHIPS/Dixie/MILL/NORTH COMPLEX/PANTHER/SODA/STUMP/WEB</v>
      </c>
    </row>
    <row r="219" spans="1:8" x14ac:dyDescent="0.25">
      <c r="A219" s="11" t="s">
        <v>13</v>
      </c>
      <c r="B219" s="12">
        <v>524</v>
      </c>
      <c r="C219" s="11" t="s">
        <v>17</v>
      </c>
      <c r="D219" s="12">
        <v>1</v>
      </c>
      <c r="E219" s="12">
        <v>1</v>
      </c>
      <c r="F219" s="11" t="str">
        <f>VLOOKUP(B219,'[1]Units SZ'!$A$2:$B$85,2,FALSE)</f>
        <v>BTU,LMU,TGU</v>
      </c>
      <c r="G219" s="11">
        <v>22932.968059000003</v>
      </c>
      <c r="H219" s="13" t="str">
        <f>VLOOKUP(B219,'[1]Fire pivot (2)'!$A$3:$D$75,4,FALSE)</f>
        <v>1-12 / BUTTE LIGHTNING COMPLEX/1-7 / BUTTE LIGHTNING COMPLEX/Bear/Butte, Tehama, Glenn Lightning Co*/CAMP/CHIPS/Dixie/MILL/NORTH COMPLEX/PANTHER/SODA/STUMP/WEB</v>
      </c>
    </row>
    <row r="220" spans="1:8" x14ac:dyDescent="0.25">
      <c r="A220" s="11" t="s">
        <v>13</v>
      </c>
      <c r="B220" s="12">
        <v>524</v>
      </c>
      <c r="C220" s="11" t="s">
        <v>0</v>
      </c>
      <c r="D220" s="12">
        <v>1</v>
      </c>
      <c r="E220" s="12">
        <v>1</v>
      </c>
      <c r="F220" s="11" t="str">
        <f>VLOOKUP(B220,'[1]Units SZ'!$A$2:$B$85,2,FALSE)</f>
        <v>BTU,LMU,TGU</v>
      </c>
      <c r="G220" s="11">
        <v>22932.968059000003</v>
      </c>
      <c r="H220" s="13" t="str">
        <f>VLOOKUP(B220,'[1]Fire pivot (2)'!$A$3:$D$75,4,FALSE)</f>
        <v>1-12 / BUTTE LIGHTNING COMPLEX/1-7 / BUTTE LIGHTNING COMPLEX/Bear/Butte, Tehama, Glenn Lightning Co*/CAMP/CHIPS/Dixie/MILL/NORTH COMPLEX/PANTHER/SODA/STUMP/WEB</v>
      </c>
    </row>
    <row r="221" spans="1:8" x14ac:dyDescent="0.25">
      <c r="A221" s="11" t="s">
        <v>13</v>
      </c>
      <c r="B221" s="12">
        <v>524</v>
      </c>
      <c r="C221" s="11" t="s">
        <v>3</v>
      </c>
      <c r="D221" s="12">
        <v>0.78558113797391815</v>
      </c>
      <c r="E221" s="12">
        <v>0.78558113797391815</v>
      </c>
      <c r="F221" s="11" t="str">
        <f>VLOOKUP(B221,'[1]Units SZ'!$A$2:$B$85,2,FALSE)</f>
        <v>BTU,LMU,TGU</v>
      </c>
      <c r="G221" s="11">
        <v>22932.968059000003</v>
      </c>
      <c r="H221" s="13" t="str">
        <f>VLOOKUP(B221,'[1]Fire pivot (2)'!$A$3:$D$75,4,FALSE)</f>
        <v>1-12 / BUTTE LIGHTNING COMPLEX/1-7 / BUTTE LIGHTNING COMPLEX/Bear/Butte, Tehama, Glenn Lightning Co*/CAMP/CHIPS/Dixie/MILL/NORTH COMPLEX/PANTHER/SODA/STUMP/WEB</v>
      </c>
    </row>
    <row r="222" spans="1:8" x14ac:dyDescent="0.25">
      <c r="A222" s="11" t="s">
        <v>13</v>
      </c>
      <c r="B222" s="12">
        <v>524</v>
      </c>
      <c r="C222" s="11" t="s">
        <v>2</v>
      </c>
      <c r="D222" s="12">
        <v>0.7784243651617665</v>
      </c>
      <c r="E222" s="12">
        <v>0.7784243651617665</v>
      </c>
      <c r="F222" s="11" t="str">
        <f>VLOOKUP(B222,'[1]Units SZ'!$A$2:$B$85,2,FALSE)</f>
        <v>BTU,LMU,TGU</v>
      </c>
      <c r="G222" s="11">
        <v>22932.968059000003</v>
      </c>
      <c r="H222" s="13" t="str">
        <f>VLOOKUP(B222,'[1]Fire pivot (2)'!$A$3:$D$75,4,FALSE)</f>
        <v>1-12 / BUTTE LIGHTNING COMPLEX/1-7 / BUTTE LIGHTNING COMPLEX/Bear/Butte, Tehama, Glenn Lightning Co*/CAMP/CHIPS/Dixie/MILL/NORTH COMPLEX/PANTHER/SODA/STUMP/WEB</v>
      </c>
    </row>
    <row r="223" spans="1:8" x14ac:dyDescent="0.25">
      <c r="A223" s="11" t="s">
        <v>13</v>
      </c>
      <c r="B223" s="12">
        <v>524</v>
      </c>
      <c r="C223" s="11" t="s">
        <v>8</v>
      </c>
      <c r="D223" s="12">
        <v>1</v>
      </c>
      <c r="E223" s="12">
        <v>1</v>
      </c>
      <c r="F223" s="11" t="str">
        <f>VLOOKUP(B223,'[1]Units SZ'!$A$2:$B$85,2,FALSE)</f>
        <v>BTU,LMU,TGU</v>
      </c>
      <c r="G223" s="11">
        <v>22932.968059000003</v>
      </c>
      <c r="H223" s="13" t="str">
        <f>VLOOKUP(B223,'[1]Fire pivot (2)'!$A$3:$D$75,4,FALSE)</f>
        <v>1-12 / BUTTE LIGHTNING COMPLEX/1-7 / BUTTE LIGHTNING COMPLEX/Bear/Butte, Tehama, Glenn Lightning Co*/CAMP/CHIPS/Dixie/MILL/NORTH COMPLEX/PANTHER/SODA/STUMP/WEB</v>
      </c>
    </row>
    <row r="224" spans="1:8" x14ac:dyDescent="0.25">
      <c r="A224" s="11" t="s">
        <v>11</v>
      </c>
      <c r="B224" s="12">
        <v>524</v>
      </c>
      <c r="C224" s="11" t="s">
        <v>32</v>
      </c>
      <c r="D224" s="12">
        <v>2.8539361917976369</v>
      </c>
      <c r="E224" s="12">
        <v>2.8539361917976369</v>
      </c>
      <c r="F224" s="11" t="str">
        <f>VLOOKUP(B224,'[1]Units SZ'!$A$2:$B$85,2,FALSE)</f>
        <v>BTU,LMU,TGU</v>
      </c>
      <c r="G224" s="11">
        <v>22932.968059000003</v>
      </c>
      <c r="H224" s="13" t="str">
        <f>VLOOKUP(B224,'[1]Fire pivot (2)'!$A$3:$D$75,4,FALSE)</f>
        <v>1-12 / BUTTE LIGHTNING COMPLEX/1-7 / BUTTE LIGHTNING COMPLEX/Bear/Butte, Tehama, Glenn Lightning Co*/CAMP/CHIPS/Dixie/MILL/NORTH COMPLEX/PANTHER/SODA/STUMP/WEB</v>
      </c>
    </row>
    <row r="225" spans="1:8" x14ac:dyDescent="0.25">
      <c r="A225" s="11" t="s">
        <v>11</v>
      </c>
      <c r="B225" s="12">
        <v>524</v>
      </c>
      <c r="C225" s="11" t="s">
        <v>30</v>
      </c>
      <c r="D225" s="12">
        <v>5.17107519410765</v>
      </c>
      <c r="E225" s="12">
        <v>5.17107519410765</v>
      </c>
      <c r="F225" s="11" t="str">
        <f>VLOOKUP(B225,'[1]Units SZ'!$A$2:$B$85,2,FALSE)</f>
        <v>BTU,LMU,TGU</v>
      </c>
      <c r="G225" s="11">
        <v>22932.968059000003</v>
      </c>
      <c r="H225" s="13" t="str">
        <f>VLOOKUP(B225,'[1]Fire pivot (2)'!$A$3:$D$75,4,FALSE)</f>
        <v>1-12 / BUTTE LIGHTNING COMPLEX/1-7 / BUTTE LIGHTNING COMPLEX/Bear/Butte, Tehama, Glenn Lightning Co*/CAMP/CHIPS/Dixie/MILL/NORTH COMPLEX/PANTHER/SODA/STUMP/WEB</v>
      </c>
    </row>
    <row r="226" spans="1:8" x14ac:dyDescent="0.25">
      <c r="A226" s="11" t="s">
        <v>11</v>
      </c>
      <c r="B226" s="12">
        <v>524</v>
      </c>
      <c r="C226" s="11" t="s">
        <v>7</v>
      </c>
      <c r="D226" s="12">
        <v>4.9654031831007597</v>
      </c>
      <c r="E226" s="12">
        <v>4.9654031831007597</v>
      </c>
      <c r="F226" s="11" t="str">
        <f>VLOOKUP(B226,'[1]Units SZ'!$A$2:$B$85,2,FALSE)</f>
        <v>BTU,LMU,TGU</v>
      </c>
      <c r="G226" s="11">
        <v>22932.968059000003</v>
      </c>
      <c r="H226" s="13" t="str">
        <f>VLOOKUP(B226,'[1]Fire pivot (2)'!$A$3:$D$75,4,FALSE)</f>
        <v>1-12 / BUTTE LIGHTNING COMPLEX/1-7 / BUTTE LIGHTNING COMPLEX/Bear/Butte, Tehama, Glenn Lightning Co*/CAMP/CHIPS/Dixie/MILL/NORTH COMPLEX/PANTHER/SODA/STUMP/WEB</v>
      </c>
    </row>
    <row r="227" spans="1:8" x14ac:dyDescent="0.25">
      <c r="A227" s="11" t="s">
        <v>11</v>
      </c>
      <c r="B227" s="12">
        <v>524</v>
      </c>
      <c r="C227" s="11" t="s">
        <v>20</v>
      </c>
      <c r="D227" s="12">
        <v>0.87295489998147491</v>
      </c>
      <c r="E227" s="12">
        <v>0.87295489998147491</v>
      </c>
      <c r="F227" s="11" t="str">
        <f>VLOOKUP(B227,'[1]Units SZ'!$A$2:$B$85,2,FALSE)</f>
        <v>BTU,LMU,TGU</v>
      </c>
      <c r="G227" s="11">
        <v>22932.968059000003</v>
      </c>
      <c r="H227" s="13" t="str">
        <f>VLOOKUP(B227,'[1]Fire pivot (2)'!$A$3:$D$75,4,FALSE)</f>
        <v>1-12 / BUTTE LIGHTNING COMPLEX/1-7 / BUTTE LIGHTNING COMPLEX/Bear/Butte, Tehama, Glenn Lightning Co*/CAMP/CHIPS/Dixie/MILL/NORTH COMPLEX/PANTHER/SODA/STUMP/WEB</v>
      </c>
    </row>
    <row r="228" spans="1:8" x14ac:dyDescent="0.25">
      <c r="A228" s="11" t="s">
        <v>36</v>
      </c>
      <c r="B228" s="12">
        <v>524</v>
      </c>
      <c r="C228" s="11" t="s">
        <v>2</v>
      </c>
      <c r="D228" s="12">
        <v>0.51052941334710111</v>
      </c>
      <c r="E228" s="12">
        <v>0.51052941334710111</v>
      </c>
      <c r="F228" s="11" t="str">
        <f>VLOOKUP(B228,'[1]Units SZ'!$A$2:$B$85,2,FALSE)</f>
        <v>BTU,LMU,TGU</v>
      </c>
      <c r="G228" s="11">
        <v>22932.968059000003</v>
      </c>
      <c r="H228" s="13" t="str">
        <f>VLOOKUP(B228,'[1]Fire pivot (2)'!$A$3:$D$75,4,FALSE)</f>
        <v>1-12 / BUTTE LIGHTNING COMPLEX/1-7 / BUTTE LIGHTNING COMPLEX/Bear/Butte, Tehama, Glenn Lightning Co*/CAMP/CHIPS/Dixie/MILL/NORTH COMPLEX/PANTHER/SODA/STUMP/WEB</v>
      </c>
    </row>
    <row r="229" spans="1:8" x14ac:dyDescent="0.25">
      <c r="A229" s="11" t="s">
        <v>36</v>
      </c>
      <c r="B229" s="12">
        <v>524</v>
      </c>
      <c r="C229" s="11" t="s">
        <v>8</v>
      </c>
      <c r="D229" s="12">
        <v>-52.006167518467691</v>
      </c>
      <c r="E229" s="12">
        <v>0</v>
      </c>
      <c r="F229" s="11" t="str">
        <f>VLOOKUP(B229,'[1]Units SZ'!$A$2:$B$85,2,FALSE)</f>
        <v>BTU,LMU,TGU</v>
      </c>
      <c r="G229" s="11">
        <v>22932.968059000003</v>
      </c>
      <c r="H229" s="13" t="str">
        <f>VLOOKUP(B229,'[1]Fire pivot (2)'!$A$3:$D$75,4,FALSE)</f>
        <v>1-12 / BUTTE LIGHTNING COMPLEX/1-7 / BUTTE LIGHTNING COMPLEX/Bear/Butte, Tehama, Glenn Lightning Co*/CAMP/CHIPS/Dixie/MILL/NORTH COMPLEX/PANTHER/SODA/STUMP/WEB</v>
      </c>
    </row>
    <row r="230" spans="1:8" x14ac:dyDescent="0.25">
      <c r="A230" s="11" t="s">
        <v>36</v>
      </c>
      <c r="B230" s="12">
        <v>524</v>
      </c>
      <c r="C230" s="11" t="s">
        <v>7</v>
      </c>
      <c r="D230" s="12">
        <v>-6.9324518772017374</v>
      </c>
      <c r="E230" s="12">
        <v>0</v>
      </c>
      <c r="F230" s="11" t="str">
        <f>VLOOKUP(B230,'[1]Units SZ'!$A$2:$B$85,2,FALSE)</f>
        <v>BTU,LMU,TGU</v>
      </c>
      <c r="G230" s="11">
        <v>22932.968059000003</v>
      </c>
      <c r="H230" s="13" t="str">
        <f>VLOOKUP(B230,'[1]Fire pivot (2)'!$A$3:$D$75,4,FALSE)</f>
        <v>1-12 / BUTTE LIGHTNING COMPLEX/1-7 / BUTTE LIGHTNING COMPLEX/Bear/Butte, Tehama, Glenn Lightning Co*/CAMP/CHIPS/Dixie/MILL/NORTH COMPLEX/PANTHER/SODA/STUMP/WEB</v>
      </c>
    </row>
    <row r="231" spans="1:8" x14ac:dyDescent="0.25">
      <c r="A231" s="11" t="s">
        <v>36</v>
      </c>
      <c r="B231" s="12">
        <v>524</v>
      </c>
      <c r="C231" s="11" t="s">
        <v>20</v>
      </c>
      <c r="D231" s="12">
        <v>3.6818048863909429</v>
      </c>
      <c r="E231" s="12">
        <v>3.6818048863909429</v>
      </c>
      <c r="F231" s="11" t="str">
        <f>VLOOKUP(B231,'[1]Units SZ'!$A$2:$B$85,2,FALSE)</f>
        <v>BTU,LMU,TGU</v>
      </c>
      <c r="G231" s="11">
        <v>22932.968059000003</v>
      </c>
      <c r="H231" s="13" t="str">
        <f>VLOOKUP(B231,'[1]Fire pivot (2)'!$A$3:$D$75,4,FALSE)</f>
        <v>1-12 / BUTTE LIGHTNING COMPLEX/1-7 / BUTTE LIGHTNING COMPLEX/Bear/Butte, Tehama, Glenn Lightning Co*/CAMP/CHIPS/Dixie/MILL/NORTH COMPLEX/PANTHER/SODA/STUMP/WEB</v>
      </c>
    </row>
    <row r="232" spans="1:8" x14ac:dyDescent="0.25">
      <c r="A232" s="11" t="s">
        <v>6</v>
      </c>
      <c r="B232" s="12">
        <v>524</v>
      </c>
      <c r="C232" s="11" t="s">
        <v>32</v>
      </c>
      <c r="D232" s="12">
        <v>1</v>
      </c>
      <c r="E232" s="12">
        <v>1</v>
      </c>
      <c r="F232" s="11" t="str">
        <f>VLOOKUP(B232,'[1]Units SZ'!$A$2:$B$85,2,FALSE)</f>
        <v>BTU,LMU,TGU</v>
      </c>
      <c r="G232" s="11">
        <v>22932.968059000003</v>
      </c>
      <c r="H232" s="13" t="str">
        <f>VLOOKUP(B232,'[1]Fire pivot (2)'!$A$3:$D$75,4,FALSE)</f>
        <v>1-12 / BUTTE LIGHTNING COMPLEX/1-7 / BUTTE LIGHTNING COMPLEX/Bear/Butte, Tehama, Glenn Lightning Co*/CAMP/CHIPS/Dixie/MILL/NORTH COMPLEX/PANTHER/SODA/STUMP/WEB</v>
      </c>
    </row>
    <row r="233" spans="1:8" x14ac:dyDescent="0.25">
      <c r="A233" s="11" t="s">
        <v>6</v>
      </c>
      <c r="B233" s="12">
        <v>524</v>
      </c>
      <c r="C233" s="11" t="s">
        <v>30</v>
      </c>
      <c r="D233" s="12">
        <v>1.3873284181406984</v>
      </c>
      <c r="E233" s="12">
        <v>1.3873284181406984</v>
      </c>
      <c r="F233" s="11" t="str">
        <f>VLOOKUP(B233,'[1]Units SZ'!$A$2:$B$85,2,FALSE)</f>
        <v>BTU,LMU,TGU</v>
      </c>
      <c r="G233" s="11">
        <v>22932.968059000003</v>
      </c>
      <c r="H233" s="13" t="str">
        <f>VLOOKUP(B233,'[1]Fire pivot (2)'!$A$3:$D$75,4,FALSE)</f>
        <v>1-12 / BUTTE LIGHTNING COMPLEX/1-7 / BUTTE LIGHTNING COMPLEX/Bear/Butte, Tehama, Glenn Lightning Co*/CAMP/CHIPS/Dixie/MILL/NORTH COMPLEX/PANTHER/SODA/STUMP/WEB</v>
      </c>
    </row>
    <row r="234" spans="1:8" x14ac:dyDescent="0.25">
      <c r="A234" s="11" t="s">
        <v>6</v>
      </c>
      <c r="B234" s="12">
        <v>524</v>
      </c>
      <c r="C234" s="11" t="s">
        <v>12</v>
      </c>
      <c r="D234" s="12">
        <v>2.6676077357458623</v>
      </c>
      <c r="E234" s="12">
        <v>2.6676077357458623</v>
      </c>
      <c r="F234" s="11" t="str">
        <f>VLOOKUP(B234,'[1]Units SZ'!$A$2:$B$85,2,FALSE)</f>
        <v>BTU,LMU,TGU</v>
      </c>
      <c r="G234" s="11">
        <v>22932.968059000003</v>
      </c>
      <c r="H234" s="13" t="str">
        <f>VLOOKUP(B234,'[1]Fire pivot (2)'!$A$3:$D$75,4,FALSE)</f>
        <v>1-12 / BUTTE LIGHTNING COMPLEX/1-7 / BUTTE LIGHTNING COMPLEX/Bear/Butte, Tehama, Glenn Lightning Co*/CAMP/CHIPS/Dixie/MILL/NORTH COMPLEX/PANTHER/SODA/STUMP/WEB</v>
      </c>
    </row>
    <row r="235" spans="1:8" x14ac:dyDescent="0.25">
      <c r="A235" s="11" t="s">
        <v>6</v>
      </c>
      <c r="B235" s="12">
        <v>524</v>
      </c>
      <c r="C235" s="11" t="s">
        <v>7</v>
      </c>
      <c r="D235" s="12">
        <v>8.6964457582854777</v>
      </c>
      <c r="E235" s="12">
        <v>8.6964457582854777</v>
      </c>
      <c r="F235" s="11" t="str">
        <f>VLOOKUP(B235,'[1]Units SZ'!$A$2:$B$85,2,FALSE)</f>
        <v>BTU,LMU,TGU</v>
      </c>
      <c r="G235" s="11">
        <v>22932.968059000003</v>
      </c>
      <c r="H235" s="13" t="str">
        <f>VLOOKUP(B235,'[1]Fire pivot (2)'!$A$3:$D$75,4,FALSE)</f>
        <v>1-12 / BUTTE LIGHTNING COMPLEX/1-7 / BUTTE LIGHTNING COMPLEX/Bear/Butte, Tehama, Glenn Lightning Co*/CAMP/CHIPS/Dixie/MILL/NORTH COMPLEX/PANTHER/SODA/STUMP/WEB</v>
      </c>
    </row>
    <row r="236" spans="1:8" x14ac:dyDescent="0.25">
      <c r="A236" s="11" t="s">
        <v>6</v>
      </c>
      <c r="B236" s="12">
        <v>524</v>
      </c>
      <c r="C236" s="11" t="s">
        <v>20</v>
      </c>
      <c r="D236" s="12">
        <v>2.3020496788013114</v>
      </c>
      <c r="E236" s="12">
        <v>2.3020496788013114</v>
      </c>
      <c r="F236" s="11" t="str">
        <f>VLOOKUP(B236,'[1]Units SZ'!$A$2:$B$85,2,FALSE)</f>
        <v>BTU,LMU,TGU</v>
      </c>
      <c r="G236" s="11">
        <v>22932.968059000003</v>
      </c>
      <c r="H236" s="13" t="str">
        <f>VLOOKUP(B236,'[1]Fire pivot (2)'!$A$3:$D$75,4,FALSE)</f>
        <v>1-12 / BUTTE LIGHTNING COMPLEX/1-7 / BUTTE LIGHTNING COMPLEX/Bear/Butte, Tehama, Glenn Lightning Co*/CAMP/CHIPS/Dixie/MILL/NORTH COMPLEX/PANTHER/SODA/STUMP/WEB</v>
      </c>
    </row>
    <row r="237" spans="1:8" x14ac:dyDescent="0.25">
      <c r="A237" s="11" t="s">
        <v>4</v>
      </c>
      <c r="B237" s="12">
        <v>524</v>
      </c>
      <c r="C237" s="11" t="s">
        <v>9</v>
      </c>
      <c r="D237" s="12">
        <v>1</v>
      </c>
      <c r="E237" s="12">
        <v>1</v>
      </c>
      <c r="F237" s="11" t="str">
        <f>VLOOKUP(B237,'[1]Units SZ'!$A$2:$B$85,2,FALSE)</f>
        <v>BTU,LMU,TGU</v>
      </c>
      <c r="G237" s="11">
        <v>22932.968059000003</v>
      </c>
      <c r="H237" s="13" t="str">
        <f>VLOOKUP(B237,'[1]Fire pivot (2)'!$A$3:$D$75,4,FALSE)</f>
        <v>1-12 / BUTTE LIGHTNING COMPLEX/1-7 / BUTTE LIGHTNING COMPLEX/Bear/Butte, Tehama, Glenn Lightning Co*/CAMP/CHIPS/Dixie/MILL/NORTH COMPLEX/PANTHER/SODA/STUMP/WEB</v>
      </c>
    </row>
    <row r="238" spans="1:8" x14ac:dyDescent="0.25">
      <c r="A238" s="11" t="s">
        <v>4</v>
      </c>
      <c r="B238" s="12">
        <v>524</v>
      </c>
      <c r="C238" s="11" t="s">
        <v>5</v>
      </c>
      <c r="D238" s="12">
        <v>0.75454828886795111</v>
      </c>
      <c r="E238" s="12">
        <v>0.75454828886795111</v>
      </c>
      <c r="F238" s="11" t="str">
        <f>VLOOKUP(B238,'[1]Units SZ'!$A$2:$B$85,2,FALSE)</f>
        <v>BTU,LMU,TGU</v>
      </c>
      <c r="G238" s="11">
        <v>22932.968059000003</v>
      </c>
      <c r="H238" s="13" t="str">
        <f>VLOOKUP(B238,'[1]Fire pivot (2)'!$A$3:$D$75,4,FALSE)</f>
        <v>1-12 / BUTTE LIGHTNING COMPLEX/1-7 / BUTTE LIGHTNING COMPLEX/Bear/Butte, Tehama, Glenn Lightning Co*/CAMP/CHIPS/Dixie/MILL/NORTH COMPLEX/PANTHER/SODA/STUMP/WEB</v>
      </c>
    </row>
    <row r="239" spans="1:8" x14ac:dyDescent="0.25">
      <c r="A239" s="11" t="s">
        <v>4</v>
      </c>
      <c r="B239" s="12">
        <v>524</v>
      </c>
      <c r="C239" s="11" t="s">
        <v>17</v>
      </c>
      <c r="D239" s="12">
        <v>-7.9877434529498377</v>
      </c>
      <c r="E239" s="12">
        <v>0</v>
      </c>
      <c r="F239" s="11" t="str">
        <f>VLOOKUP(B239,'[1]Units SZ'!$A$2:$B$85,2,FALSE)</f>
        <v>BTU,LMU,TGU</v>
      </c>
      <c r="G239" s="11">
        <v>22932.968059000003</v>
      </c>
      <c r="H239" s="13" t="str">
        <f>VLOOKUP(B239,'[1]Fire pivot (2)'!$A$3:$D$75,4,FALSE)</f>
        <v>1-12 / BUTTE LIGHTNING COMPLEX/1-7 / BUTTE LIGHTNING COMPLEX/Bear/Butte, Tehama, Glenn Lightning Co*/CAMP/CHIPS/Dixie/MILL/NORTH COMPLEX/PANTHER/SODA/STUMP/WEB</v>
      </c>
    </row>
    <row r="240" spans="1:8" x14ac:dyDescent="0.25">
      <c r="A240" s="11" t="s">
        <v>4</v>
      </c>
      <c r="B240" s="12">
        <v>524</v>
      </c>
      <c r="C240" s="11" t="s">
        <v>0</v>
      </c>
      <c r="D240" s="12">
        <v>6.667764431584386</v>
      </c>
      <c r="E240" s="12">
        <v>6.667764431584386</v>
      </c>
      <c r="F240" s="11" t="str">
        <f>VLOOKUP(B240,'[1]Units SZ'!$A$2:$B$85,2,FALSE)</f>
        <v>BTU,LMU,TGU</v>
      </c>
      <c r="G240" s="11">
        <v>22932.968059000003</v>
      </c>
      <c r="H240" s="13" t="str">
        <f>VLOOKUP(B240,'[1]Fire pivot (2)'!$A$3:$D$75,4,FALSE)</f>
        <v>1-12 / BUTTE LIGHTNING COMPLEX/1-7 / BUTTE LIGHTNING COMPLEX/Bear/Butte, Tehama, Glenn Lightning Co*/CAMP/CHIPS/Dixie/MILL/NORTH COMPLEX/PANTHER/SODA/STUMP/WEB</v>
      </c>
    </row>
    <row r="241" spans="1:8" x14ac:dyDescent="0.25">
      <c r="A241" s="11" t="s">
        <v>4</v>
      </c>
      <c r="B241" s="12">
        <v>524</v>
      </c>
      <c r="C241" s="11" t="s">
        <v>3</v>
      </c>
      <c r="D241" s="12">
        <v>-12.258137332584914</v>
      </c>
      <c r="E241" s="12">
        <v>0</v>
      </c>
      <c r="F241" s="11" t="str">
        <f>VLOOKUP(B241,'[1]Units SZ'!$A$2:$B$85,2,FALSE)</f>
        <v>BTU,LMU,TGU</v>
      </c>
      <c r="G241" s="11">
        <v>22932.968059000003</v>
      </c>
      <c r="H241" s="13" t="str">
        <f>VLOOKUP(B241,'[1]Fire pivot (2)'!$A$3:$D$75,4,FALSE)</f>
        <v>1-12 / BUTTE LIGHTNING COMPLEX/1-7 / BUTTE LIGHTNING COMPLEX/Bear/Butte, Tehama, Glenn Lightning Co*/CAMP/CHIPS/Dixie/MILL/NORTH COMPLEX/PANTHER/SODA/STUMP/WEB</v>
      </c>
    </row>
    <row r="242" spans="1:8" x14ac:dyDescent="0.25">
      <c r="A242" s="11" t="s">
        <v>4</v>
      </c>
      <c r="B242" s="12">
        <v>524</v>
      </c>
      <c r="C242" s="11" t="s">
        <v>7</v>
      </c>
      <c r="D242" s="12">
        <v>7.9848995152615156</v>
      </c>
      <c r="E242" s="12">
        <v>7.9848995152615156</v>
      </c>
      <c r="F242" s="11" t="str">
        <f>VLOOKUP(B242,'[1]Units SZ'!$A$2:$B$85,2,FALSE)</f>
        <v>BTU,LMU,TGU</v>
      </c>
      <c r="G242" s="11">
        <v>22932.968059000003</v>
      </c>
      <c r="H242" s="13" t="str">
        <f>VLOOKUP(B242,'[1]Fire pivot (2)'!$A$3:$D$75,4,FALSE)</f>
        <v>1-12 / BUTTE LIGHTNING COMPLEX/1-7 / BUTTE LIGHTNING COMPLEX/Bear/Butte, Tehama, Glenn Lightning Co*/CAMP/CHIPS/Dixie/MILL/NORTH COMPLEX/PANTHER/SODA/STUMP/WEB</v>
      </c>
    </row>
    <row r="243" spans="1:8" x14ac:dyDescent="0.25">
      <c r="A243" s="11" t="s">
        <v>4</v>
      </c>
      <c r="B243" s="12">
        <v>524</v>
      </c>
      <c r="C243" s="11" t="s">
        <v>20</v>
      </c>
      <c r="D243" s="12">
        <v>0.53108647474791848</v>
      </c>
      <c r="E243" s="12">
        <v>0.53108647474791848</v>
      </c>
      <c r="F243" s="11" t="str">
        <f>VLOOKUP(B243,'[1]Units SZ'!$A$2:$B$85,2,FALSE)</f>
        <v>BTU,LMU,TGU</v>
      </c>
      <c r="G243" s="11">
        <v>22932.968059000003</v>
      </c>
      <c r="H243" s="13" t="str">
        <f>VLOOKUP(B243,'[1]Fire pivot (2)'!$A$3:$D$75,4,FALSE)</f>
        <v>1-12 / BUTTE LIGHTNING COMPLEX/1-7 / BUTTE LIGHTNING COMPLEX/Bear/Butte, Tehama, Glenn Lightning Co*/CAMP/CHIPS/Dixie/MILL/NORTH COMPLEX/PANTHER/SODA/STUMP/WEB</v>
      </c>
    </row>
    <row r="244" spans="1:8" x14ac:dyDescent="0.25">
      <c r="A244" s="21" t="s">
        <v>15</v>
      </c>
      <c r="B244" s="22">
        <v>525</v>
      </c>
      <c r="C244" s="21" t="s">
        <v>9</v>
      </c>
      <c r="D244" s="22">
        <v>328.67026834711908</v>
      </c>
      <c r="E244" s="22">
        <v>328.67026834711908</v>
      </c>
      <c r="F244" s="21" t="str">
        <f>VLOOKUP(B244,'[1]Units SZ'!$A$2:$B$85,2,FALSE)</f>
        <v>AEU,BTU,LMU,NEU</v>
      </c>
      <c r="G244" s="21">
        <v>22932.968059000003</v>
      </c>
      <c r="H244" s="23" t="str">
        <f>VLOOKUP(B244,'[1]Fire pivot (2)'!$A$3:$D$75,4,FALSE)</f>
        <v>AMERICAN/APPLEGATE/Bear/CASSCADE CREEK/DOGBAR/JONES/KING/LOBO/LOWELL/LUMPKIN/NORTH/NORTH COMPLEX/PLEASANT/PONDEROSA/River/ROBBERS/TRAILHEAD</v>
      </c>
    </row>
    <row r="245" spans="1:8" x14ac:dyDescent="0.25">
      <c r="A245" s="21" t="s">
        <v>15</v>
      </c>
      <c r="B245" s="22">
        <v>525</v>
      </c>
      <c r="C245" s="21" t="s">
        <v>5</v>
      </c>
      <c r="D245" s="22">
        <v>282.36370547009176</v>
      </c>
      <c r="E245" s="22">
        <v>282.36370547009176</v>
      </c>
      <c r="F245" s="21" t="str">
        <f>VLOOKUP(B245,'[1]Units SZ'!$A$2:$B$85,2,FALSE)</f>
        <v>AEU,BTU,LMU,NEU</v>
      </c>
      <c r="G245" s="21">
        <v>22932.968059000003</v>
      </c>
      <c r="H245" s="23" t="str">
        <f>VLOOKUP(B245,'[1]Fire pivot (2)'!$A$3:$D$75,4,FALSE)</f>
        <v>AMERICAN/APPLEGATE/Bear/CASSCADE CREEK/DOGBAR/JONES/KING/LOBO/LOWELL/LUMPKIN/NORTH/NORTH COMPLEX/PLEASANT/PONDEROSA/River/ROBBERS/TRAILHEAD</v>
      </c>
    </row>
    <row r="246" spans="1:8" x14ac:dyDescent="0.25">
      <c r="A246" s="21" t="s">
        <v>14</v>
      </c>
      <c r="B246" s="22">
        <v>525</v>
      </c>
      <c r="C246" s="21" t="s">
        <v>0</v>
      </c>
      <c r="D246" s="22">
        <v>259.88997486204943</v>
      </c>
      <c r="E246" s="22">
        <v>259.88997486204943</v>
      </c>
      <c r="F246" s="21" t="str">
        <f>VLOOKUP(B246,'[1]Units SZ'!$A$2:$B$85,2,FALSE)</f>
        <v>AEU,BTU,LMU,NEU</v>
      </c>
      <c r="G246" s="21">
        <v>22932.968059000003</v>
      </c>
      <c r="H246" s="23" t="str">
        <f>VLOOKUP(B246,'[1]Fire pivot (2)'!$A$3:$D$75,4,FALSE)</f>
        <v>AMERICAN/APPLEGATE/Bear/CASSCADE CREEK/DOGBAR/JONES/KING/LOBO/LOWELL/LUMPKIN/NORTH/NORTH COMPLEX/PLEASANT/PONDEROSA/River/ROBBERS/TRAILHEAD</v>
      </c>
    </row>
    <row r="247" spans="1:8" x14ac:dyDescent="0.25">
      <c r="A247" s="21" t="s">
        <v>11</v>
      </c>
      <c r="B247" s="22">
        <v>525</v>
      </c>
      <c r="C247" s="21" t="s">
        <v>10</v>
      </c>
      <c r="D247" s="22">
        <v>296</v>
      </c>
      <c r="E247" s="22">
        <v>296</v>
      </c>
      <c r="F247" s="21" t="str">
        <f>VLOOKUP(B247,'[1]Units SZ'!$A$2:$B$85,2,FALSE)</f>
        <v>AEU,BTU,LMU,NEU</v>
      </c>
      <c r="G247" s="21">
        <v>22932.968059000003</v>
      </c>
      <c r="H247" s="23" t="str">
        <f>VLOOKUP(B247,'[1]Fire pivot (2)'!$A$3:$D$75,4,FALSE)</f>
        <v>AMERICAN/APPLEGATE/Bear/CASSCADE CREEK/DOGBAR/JONES/KING/LOBO/LOWELL/LUMPKIN/NORTH/NORTH COMPLEX/PLEASANT/PONDEROSA/River/ROBBERS/TRAILHEAD</v>
      </c>
    </row>
    <row r="248" spans="1:8" x14ac:dyDescent="0.25">
      <c r="A248" s="21" t="s">
        <v>11</v>
      </c>
      <c r="B248" s="22">
        <v>525</v>
      </c>
      <c r="C248" s="21" t="s">
        <v>9</v>
      </c>
      <c r="D248" s="22">
        <v>288.95968718580787</v>
      </c>
      <c r="E248" s="22">
        <v>288.95968718580787</v>
      </c>
      <c r="F248" s="21" t="str">
        <f>VLOOKUP(B248,'[1]Units SZ'!$A$2:$B$85,2,FALSE)</f>
        <v>AEU,BTU,LMU,NEU</v>
      </c>
      <c r="G248" s="21">
        <v>22932.968059000003</v>
      </c>
      <c r="H248" s="23" t="str">
        <f>VLOOKUP(B248,'[1]Fire pivot (2)'!$A$3:$D$75,4,FALSE)</f>
        <v>AMERICAN/APPLEGATE/Bear/CASSCADE CREEK/DOGBAR/JONES/KING/LOBO/LOWELL/LUMPKIN/NORTH/NORTH COMPLEX/PLEASANT/PONDEROSA/River/ROBBERS/TRAILHEAD</v>
      </c>
    </row>
    <row r="249" spans="1:8" x14ac:dyDescent="0.25">
      <c r="A249" s="21" t="s">
        <v>36</v>
      </c>
      <c r="B249" s="22">
        <v>525</v>
      </c>
      <c r="C249" s="21" t="s">
        <v>19</v>
      </c>
      <c r="D249" s="22">
        <v>255.78088030458224</v>
      </c>
      <c r="E249" s="22">
        <v>255.78088030458224</v>
      </c>
      <c r="F249" s="21" t="str">
        <f>VLOOKUP(B249,'[1]Units SZ'!$A$2:$B$85,2,FALSE)</f>
        <v>AEU,BTU,LMU,NEU</v>
      </c>
      <c r="G249" s="21">
        <v>22932.968059000003</v>
      </c>
      <c r="H249" s="23" t="str">
        <f>VLOOKUP(B249,'[1]Fire pivot (2)'!$A$3:$D$75,4,FALSE)</f>
        <v>AMERICAN/APPLEGATE/Bear/CASSCADE CREEK/DOGBAR/JONES/KING/LOBO/LOWELL/LUMPKIN/NORTH/NORTH COMPLEX/PLEASANT/PONDEROSA/River/ROBBERS/TRAILHEAD</v>
      </c>
    </row>
    <row r="250" spans="1:8" x14ac:dyDescent="0.25">
      <c r="A250" s="21" t="s">
        <v>6</v>
      </c>
      <c r="B250" s="22">
        <v>525</v>
      </c>
      <c r="C250" s="21" t="s">
        <v>0</v>
      </c>
      <c r="D250" s="22">
        <v>302.5061572332171</v>
      </c>
      <c r="E250" s="22">
        <v>302.5061572332171</v>
      </c>
      <c r="F250" s="21" t="str">
        <f>VLOOKUP(B250,'[1]Units SZ'!$A$2:$B$85,2,FALSE)</f>
        <v>AEU,BTU,LMU,NEU</v>
      </c>
      <c r="G250" s="21">
        <v>22932.968059000003</v>
      </c>
      <c r="H250" s="23" t="str">
        <f>VLOOKUP(B250,'[1]Fire pivot (2)'!$A$3:$D$75,4,FALSE)</f>
        <v>AMERICAN/APPLEGATE/Bear/CASSCADE CREEK/DOGBAR/JONES/KING/LOBO/LOWELL/LUMPKIN/NORTH/NORTH COMPLEX/PLEASANT/PONDEROSA/River/ROBBERS/TRAILHEAD</v>
      </c>
    </row>
    <row r="251" spans="1:8" x14ac:dyDescent="0.25">
      <c r="A251" s="2" t="s">
        <v>15</v>
      </c>
      <c r="B251" s="3">
        <v>371</v>
      </c>
      <c r="C251" s="2" t="s">
        <v>9</v>
      </c>
      <c r="D251" s="3">
        <v>17.972388916698613</v>
      </c>
      <c r="E251" s="3">
        <v>17.972388916698613</v>
      </c>
      <c r="F251" s="2" t="str">
        <f>VLOOKUP(B251,'[1]Units SZ'!$A$2:$B$85,2,FALSE)</f>
        <v>MEU,SHU,TGU</v>
      </c>
      <c r="G251" s="2">
        <v>22590.249604250006</v>
      </c>
      <c r="H251" s="1" t="str">
        <f>VLOOKUP(B251,'[1]Fire pivot (2)'!$A$3:$D$75,4,FALSE)</f>
        <v>AUGUST COMPLEX FIRES/BEEGUM/Doe/Elkhorn/Glade/Hopkins/MCFARLAND/SOUTH/Tatham</v>
      </c>
    </row>
    <row r="252" spans="1:8" x14ac:dyDescent="0.25">
      <c r="A252" s="2" t="s">
        <v>15</v>
      </c>
      <c r="B252" s="3">
        <v>371</v>
      </c>
      <c r="C252" s="2" t="s">
        <v>5</v>
      </c>
      <c r="D252" s="3">
        <v>34.527167043617204</v>
      </c>
      <c r="E252" s="3">
        <v>34.527167043617204</v>
      </c>
      <c r="F252" s="2" t="str">
        <f>VLOOKUP(B252,'[1]Units SZ'!$A$2:$B$85,2,FALSE)</f>
        <v>MEU,SHU,TGU</v>
      </c>
      <c r="G252" s="2">
        <v>22590.249604250006</v>
      </c>
      <c r="H252" s="1" t="str">
        <f>VLOOKUP(B252,'[1]Fire pivot (2)'!$A$3:$D$75,4,FALSE)</f>
        <v>AUGUST COMPLEX FIRES/BEEGUM/Doe/Elkhorn/Glade/Hopkins/MCFARLAND/SOUTH/Tatham</v>
      </c>
    </row>
    <row r="253" spans="1:8" x14ac:dyDescent="0.25">
      <c r="A253" s="2" t="s">
        <v>15</v>
      </c>
      <c r="B253" s="3">
        <v>371</v>
      </c>
      <c r="C253" s="2" t="s">
        <v>17</v>
      </c>
      <c r="D253" s="3">
        <v>33.438814531685168</v>
      </c>
      <c r="E253" s="3">
        <v>33.438814531685168</v>
      </c>
      <c r="F253" s="2" t="str">
        <f>VLOOKUP(B253,'[1]Units SZ'!$A$2:$B$85,2,FALSE)</f>
        <v>MEU,SHU,TGU</v>
      </c>
      <c r="G253" s="2">
        <v>22590.249604250006</v>
      </c>
      <c r="H253" s="1" t="str">
        <f>VLOOKUP(B253,'[1]Fire pivot (2)'!$A$3:$D$75,4,FALSE)</f>
        <v>AUGUST COMPLEX FIRES/BEEGUM/Doe/Elkhorn/Glade/Hopkins/MCFARLAND/SOUTH/Tatham</v>
      </c>
    </row>
    <row r="254" spans="1:8" x14ac:dyDescent="0.25">
      <c r="A254" s="2" t="s">
        <v>15</v>
      </c>
      <c r="B254" s="3">
        <v>371</v>
      </c>
      <c r="C254" s="2" t="s">
        <v>3</v>
      </c>
      <c r="D254" s="3">
        <v>56.548238651903773</v>
      </c>
      <c r="E254" s="3">
        <v>56.548238651903773</v>
      </c>
      <c r="F254" s="2" t="str">
        <f>VLOOKUP(B254,'[1]Units SZ'!$A$2:$B$85,2,FALSE)</f>
        <v>MEU,SHU,TGU</v>
      </c>
      <c r="G254" s="2">
        <v>22590.249604250006</v>
      </c>
      <c r="H254" s="1" t="str">
        <f>VLOOKUP(B254,'[1]Fire pivot (2)'!$A$3:$D$75,4,FALSE)</f>
        <v>AUGUST COMPLEX FIRES/BEEGUM/Doe/Elkhorn/Glade/Hopkins/MCFARLAND/SOUTH/Tatham</v>
      </c>
    </row>
    <row r="255" spans="1:8" x14ac:dyDescent="0.25">
      <c r="A255" s="2" t="s">
        <v>15</v>
      </c>
      <c r="B255" s="3">
        <v>371</v>
      </c>
      <c r="C255" s="2" t="s">
        <v>2</v>
      </c>
      <c r="D255" s="3">
        <v>28.872770911523848</v>
      </c>
      <c r="E255" s="3">
        <v>28.872770911523848</v>
      </c>
      <c r="F255" s="2" t="str">
        <f>VLOOKUP(B255,'[1]Units SZ'!$A$2:$B$85,2,FALSE)</f>
        <v>MEU,SHU,TGU</v>
      </c>
      <c r="G255" s="2">
        <v>22590.249604250006</v>
      </c>
      <c r="H255" s="1" t="str">
        <f>VLOOKUP(B255,'[1]Fire pivot (2)'!$A$3:$D$75,4,FALSE)</f>
        <v>AUGUST COMPLEX FIRES/BEEGUM/Doe/Elkhorn/Glade/Hopkins/MCFARLAND/SOUTH/Tatham</v>
      </c>
    </row>
    <row r="256" spans="1:8" x14ac:dyDescent="0.25">
      <c r="A256" s="2" t="s">
        <v>15</v>
      </c>
      <c r="B256" s="3">
        <v>371</v>
      </c>
      <c r="C256" s="2" t="s">
        <v>8</v>
      </c>
      <c r="D256" s="3">
        <v>10.983824657661097</v>
      </c>
      <c r="E256" s="3">
        <v>10.983824657661097</v>
      </c>
      <c r="F256" s="2" t="str">
        <f>VLOOKUP(B256,'[1]Units SZ'!$A$2:$B$85,2,FALSE)</f>
        <v>MEU,SHU,TGU</v>
      </c>
      <c r="G256" s="2">
        <v>22590.249604250006</v>
      </c>
      <c r="H256" s="1" t="str">
        <f>VLOOKUP(B256,'[1]Fire pivot (2)'!$A$3:$D$75,4,FALSE)</f>
        <v>AUGUST COMPLEX FIRES/BEEGUM/Doe/Elkhorn/Glade/Hopkins/MCFARLAND/SOUTH/Tatham</v>
      </c>
    </row>
    <row r="257" spans="1:8" x14ac:dyDescent="0.25">
      <c r="A257" s="2" t="s">
        <v>14</v>
      </c>
      <c r="B257" s="3">
        <v>371</v>
      </c>
      <c r="C257" s="2" t="s">
        <v>17</v>
      </c>
      <c r="D257" s="3">
        <v>12.594220117259058</v>
      </c>
      <c r="E257" s="3">
        <v>12.594220117259058</v>
      </c>
      <c r="F257" s="2" t="str">
        <f>VLOOKUP(B257,'[1]Units SZ'!$A$2:$B$85,2,FALSE)</f>
        <v>MEU,SHU,TGU</v>
      </c>
      <c r="G257" s="2">
        <v>22590.249604250006</v>
      </c>
      <c r="H257" s="1" t="str">
        <f>VLOOKUP(B257,'[1]Fire pivot (2)'!$A$3:$D$75,4,FALSE)</f>
        <v>AUGUST COMPLEX FIRES/BEEGUM/Doe/Elkhorn/Glade/Hopkins/MCFARLAND/SOUTH/Tatham</v>
      </c>
    </row>
    <row r="258" spans="1:8" x14ac:dyDescent="0.25">
      <c r="A258" s="2" t="s">
        <v>14</v>
      </c>
      <c r="B258" s="3">
        <v>371</v>
      </c>
      <c r="C258" s="2" t="s">
        <v>0</v>
      </c>
      <c r="D258" s="3">
        <v>28.142214870909633</v>
      </c>
      <c r="E258" s="3">
        <v>28.142214870909633</v>
      </c>
      <c r="F258" s="2" t="str">
        <f>VLOOKUP(B258,'[1]Units SZ'!$A$2:$B$85,2,FALSE)</f>
        <v>MEU,SHU,TGU</v>
      </c>
      <c r="G258" s="2">
        <v>22590.249604250006</v>
      </c>
      <c r="H258" s="1" t="str">
        <f>VLOOKUP(B258,'[1]Fire pivot (2)'!$A$3:$D$75,4,FALSE)</f>
        <v>AUGUST COMPLEX FIRES/BEEGUM/Doe/Elkhorn/Glade/Hopkins/MCFARLAND/SOUTH/Tatham</v>
      </c>
    </row>
    <row r="259" spans="1:8" x14ac:dyDescent="0.25">
      <c r="A259" s="2" t="s">
        <v>14</v>
      </c>
      <c r="B259" s="3">
        <v>371</v>
      </c>
      <c r="C259" s="2" t="s">
        <v>3</v>
      </c>
      <c r="D259" s="3">
        <v>52.389069908014442</v>
      </c>
      <c r="E259" s="3">
        <v>52.389069908014442</v>
      </c>
      <c r="F259" s="2" t="str">
        <f>VLOOKUP(B259,'[1]Units SZ'!$A$2:$B$85,2,FALSE)</f>
        <v>MEU,SHU,TGU</v>
      </c>
      <c r="G259" s="2">
        <v>22590.249604250006</v>
      </c>
      <c r="H259" s="1" t="str">
        <f>VLOOKUP(B259,'[1]Fire pivot (2)'!$A$3:$D$75,4,FALSE)</f>
        <v>AUGUST COMPLEX FIRES/BEEGUM/Doe/Elkhorn/Glade/Hopkins/MCFARLAND/SOUTH/Tatham</v>
      </c>
    </row>
    <row r="260" spans="1:8" x14ac:dyDescent="0.25">
      <c r="A260" s="2" t="s">
        <v>14</v>
      </c>
      <c r="B260" s="3">
        <v>371</v>
      </c>
      <c r="C260" s="2" t="s">
        <v>2</v>
      </c>
      <c r="D260" s="3">
        <v>50.567461668853653</v>
      </c>
      <c r="E260" s="3">
        <v>50.567461668853653</v>
      </c>
      <c r="F260" s="2" t="str">
        <f>VLOOKUP(B260,'[1]Units SZ'!$A$2:$B$85,2,FALSE)</f>
        <v>MEU,SHU,TGU</v>
      </c>
      <c r="G260" s="2">
        <v>22590.249604250006</v>
      </c>
      <c r="H260" s="1" t="str">
        <f>VLOOKUP(B260,'[1]Fire pivot (2)'!$A$3:$D$75,4,FALSE)</f>
        <v>AUGUST COMPLEX FIRES/BEEGUM/Doe/Elkhorn/Glade/Hopkins/MCFARLAND/SOUTH/Tatham</v>
      </c>
    </row>
    <row r="261" spans="1:8" x14ac:dyDescent="0.25">
      <c r="A261" s="2" t="s">
        <v>1</v>
      </c>
      <c r="B261" s="3">
        <v>371</v>
      </c>
      <c r="C261" s="2" t="s">
        <v>3</v>
      </c>
      <c r="D261" s="3">
        <v>41.703230218312626</v>
      </c>
      <c r="E261" s="3">
        <v>41.703230218312626</v>
      </c>
      <c r="F261" s="2" t="str">
        <f>VLOOKUP(B261,'[1]Units SZ'!$A$2:$B$85,2,FALSE)</f>
        <v>MEU,SHU,TGU</v>
      </c>
      <c r="G261" s="2">
        <v>22590.249604250006</v>
      </c>
      <c r="H261" s="1" t="str">
        <f>VLOOKUP(B261,'[1]Fire pivot (2)'!$A$3:$D$75,4,FALSE)</f>
        <v>AUGUST COMPLEX FIRES/BEEGUM/Doe/Elkhorn/Glade/Hopkins/MCFARLAND/SOUTH/Tatham</v>
      </c>
    </row>
    <row r="262" spans="1:8" x14ac:dyDescent="0.25">
      <c r="A262" s="2" t="s">
        <v>1</v>
      </c>
      <c r="B262" s="3">
        <v>371</v>
      </c>
      <c r="C262" s="2" t="s">
        <v>2</v>
      </c>
      <c r="D262" s="3">
        <v>41.596807766449302</v>
      </c>
      <c r="E262" s="3">
        <v>41.596807766449302</v>
      </c>
      <c r="F262" s="2" t="str">
        <f>VLOOKUP(B262,'[1]Units SZ'!$A$2:$B$85,2,FALSE)</f>
        <v>MEU,SHU,TGU</v>
      </c>
      <c r="G262" s="2">
        <v>22590.249604250006</v>
      </c>
      <c r="H262" s="1" t="str">
        <f>VLOOKUP(B262,'[1]Fire pivot (2)'!$A$3:$D$75,4,FALSE)</f>
        <v>AUGUST COMPLEX FIRES/BEEGUM/Doe/Elkhorn/Glade/Hopkins/MCFARLAND/SOUTH/Tatham</v>
      </c>
    </row>
    <row r="263" spans="1:8" x14ac:dyDescent="0.25">
      <c r="A263" s="2" t="s">
        <v>1</v>
      </c>
      <c r="B263" s="3">
        <v>371</v>
      </c>
      <c r="C263" s="2" t="s">
        <v>8</v>
      </c>
      <c r="D263" s="3">
        <v>19.204242486914229</v>
      </c>
      <c r="E263" s="3">
        <v>19.204242486914229</v>
      </c>
      <c r="F263" s="2" t="str">
        <f>VLOOKUP(B263,'[1]Units SZ'!$A$2:$B$85,2,FALSE)</f>
        <v>MEU,SHU,TGU</v>
      </c>
      <c r="G263" s="2">
        <v>22590.249604250006</v>
      </c>
      <c r="H263" s="1" t="str">
        <f>VLOOKUP(B263,'[1]Fire pivot (2)'!$A$3:$D$75,4,FALSE)</f>
        <v>AUGUST COMPLEX FIRES/BEEGUM/Doe/Elkhorn/Glade/Hopkins/MCFARLAND/SOUTH/Tatham</v>
      </c>
    </row>
    <row r="264" spans="1:8" x14ac:dyDescent="0.25">
      <c r="A264" s="2" t="s">
        <v>31</v>
      </c>
      <c r="B264" s="3">
        <v>371</v>
      </c>
      <c r="C264" s="2" t="s">
        <v>3</v>
      </c>
      <c r="D264" s="3">
        <v>11.964398597275782</v>
      </c>
      <c r="E264" s="3">
        <v>11.964398597275782</v>
      </c>
      <c r="F264" s="2" t="str">
        <f>VLOOKUP(B264,'[1]Units SZ'!$A$2:$B$85,2,FALSE)</f>
        <v>MEU,SHU,TGU</v>
      </c>
      <c r="G264" s="2">
        <v>22590.249604250006</v>
      </c>
      <c r="H264" s="1" t="str">
        <f>VLOOKUP(B264,'[1]Fire pivot (2)'!$A$3:$D$75,4,FALSE)</f>
        <v>AUGUST COMPLEX FIRES/BEEGUM/Doe/Elkhorn/Glade/Hopkins/MCFARLAND/SOUTH/Tatham</v>
      </c>
    </row>
    <row r="265" spans="1:8" x14ac:dyDescent="0.25">
      <c r="A265" s="2" t="s">
        <v>31</v>
      </c>
      <c r="B265" s="3">
        <v>371</v>
      </c>
      <c r="C265" s="2" t="s">
        <v>2</v>
      </c>
      <c r="D265" s="3">
        <v>11.933866654615066</v>
      </c>
      <c r="E265" s="3">
        <v>11.933866654615066</v>
      </c>
      <c r="F265" s="2" t="str">
        <f>VLOOKUP(B265,'[1]Units SZ'!$A$2:$B$85,2,FALSE)</f>
        <v>MEU,SHU,TGU</v>
      </c>
      <c r="G265" s="2">
        <v>22590.249604250006</v>
      </c>
      <c r="H265" s="1" t="str">
        <f>VLOOKUP(B265,'[1]Fire pivot (2)'!$A$3:$D$75,4,FALSE)</f>
        <v>AUGUST COMPLEX FIRES/BEEGUM/Doe/Elkhorn/Glade/Hopkins/MCFARLAND/SOUTH/Tatham</v>
      </c>
    </row>
    <row r="266" spans="1:8" x14ac:dyDescent="0.25">
      <c r="A266" s="2" t="s">
        <v>11</v>
      </c>
      <c r="B266" s="3">
        <v>371</v>
      </c>
      <c r="C266" s="2" t="s">
        <v>0</v>
      </c>
      <c r="D266" s="3">
        <v>18.859322926945463</v>
      </c>
      <c r="E266" s="3">
        <v>18.859322926945463</v>
      </c>
      <c r="F266" s="2" t="str">
        <f>VLOOKUP(B266,'[1]Units SZ'!$A$2:$B$85,2,FALSE)</f>
        <v>MEU,SHU,TGU</v>
      </c>
      <c r="G266" s="2">
        <v>22590.249604250006</v>
      </c>
      <c r="H266" s="1" t="str">
        <f>VLOOKUP(B266,'[1]Fire pivot (2)'!$A$3:$D$75,4,FALSE)</f>
        <v>AUGUST COMPLEX FIRES/BEEGUM/Doe/Elkhorn/Glade/Hopkins/MCFARLAND/SOUTH/Tatham</v>
      </c>
    </row>
    <row r="267" spans="1:8" x14ac:dyDescent="0.25">
      <c r="A267" s="2" t="s">
        <v>11</v>
      </c>
      <c r="B267" s="3">
        <v>371</v>
      </c>
      <c r="C267" s="2" t="s">
        <v>3</v>
      </c>
      <c r="D267" s="3">
        <v>18.905418959852717</v>
      </c>
      <c r="E267" s="3">
        <v>18.905418959852717</v>
      </c>
      <c r="F267" s="2" t="str">
        <f>VLOOKUP(B267,'[1]Units SZ'!$A$2:$B$85,2,FALSE)</f>
        <v>MEU,SHU,TGU</v>
      </c>
      <c r="G267" s="2">
        <v>22590.249604250006</v>
      </c>
      <c r="H267" s="1" t="str">
        <f>VLOOKUP(B267,'[1]Fire pivot (2)'!$A$3:$D$75,4,FALSE)</f>
        <v>AUGUST COMPLEX FIRES/BEEGUM/Doe/Elkhorn/Glade/Hopkins/MCFARLAND/SOUTH/Tatham</v>
      </c>
    </row>
    <row r="268" spans="1:8" x14ac:dyDescent="0.25">
      <c r="A268" s="2" t="s">
        <v>11</v>
      </c>
      <c r="B268" s="3">
        <v>371</v>
      </c>
      <c r="C268" s="2" t="s">
        <v>2</v>
      </c>
      <c r="D268" s="3">
        <v>28.178572560217177</v>
      </c>
      <c r="E268" s="3">
        <v>28.178572560217177</v>
      </c>
      <c r="F268" s="2" t="str">
        <f>VLOOKUP(B268,'[1]Units SZ'!$A$2:$B$85,2,FALSE)</f>
        <v>MEU,SHU,TGU</v>
      </c>
      <c r="G268" s="2">
        <v>22590.249604250006</v>
      </c>
      <c r="H268" s="1" t="str">
        <f>VLOOKUP(B268,'[1]Fire pivot (2)'!$A$3:$D$75,4,FALSE)</f>
        <v>AUGUST COMPLEX FIRES/BEEGUM/Doe/Elkhorn/Glade/Hopkins/MCFARLAND/SOUTH/Tatham</v>
      </c>
    </row>
    <row r="269" spans="1:8" x14ac:dyDescent="0.25">
      <c r="A269" s="2" t="s">
        <v>11</v>
      </c>
      <c r="B269" s="3">
        <v>371</v>
      </c>
      <c r="C269" s="2" t="s">
        <v>8</v>
      </c>
      <c r="D269" s="3">
        <v>14.859073642191655</v>
      </c>
      <c r="E269" s="3">
        <v>14.859073642191655</v>
      </c>
      <c r="F269" s="2" t="str">
        <f>VLOOKUP(B269,'[1]Units SZ'!$A$2:$B$85,2,FALSE)</f>
        <v>MEU,SHU,TGU</v>
      </c>
      <c r="G269" s="2">
        <v>22590.249604250006</v>
      </c>
      <c r="H269" s="1" t="str">
        <f>VLOOKUP(B269,'[1]Fire pivot (2)'!$A$3:$D$75,4,FALSE)</f>
        <v>AUGUST COMPLEX FIRES/BEEGUM/Doe/Elkhorn/Glade/Hopkins/MCFARLAND/SOUTH/Tatham</v>
      </c>
    </row>
    <row r="270" spans="1:8" x14ac:dyDescent="0.25">
      <c r="A270" s="2" t="s">
        <v>36</v>
      </c>
      <c r="B270" s="3">
        <v>371</v>
      </c>
      <c r="C270" s="2" t="s">
        <v>8</v>
      </c>
      <c r="D270" s="3">
        <v>12.504874262651061</v>
      </c>
      <c r="E270" s="3">
        <v>12.504874262651061</v>
      </c>
      <c r="F270" s="2" t="str">
        <f>VLOOKUP(B270,'[1]Units SZ'!$A$2:$B$85,2,FALSE)</f>
        <v>MEU,SHU,TGU</v>
      </c>
      <c r="G270" s="2">
        <v>22590.249604250006</v>
      </c>
      <c r="H270" s="1" t="str">
        <f>VLOOKUP(B270,'[1]Fire pivot (2)'!$A$3:$D$75,4,FALSE)</f>
        <v>AUGUST COMPLEX FIRES/BEEGUM/Doe/Elkhorn/Glade/Hopkins/MCFARLAND/SOUTH/Tatham</v>
      </c>
    </row>
    <row r="271" spans="1:8" x14ac:dyDescent="0.25">
      <c r="A271" s="2" t="s">
        <v>36</v>
      </c>
      <c r="B271" s="3">
        <v>371</v>
      </c>
      <c r="C271" s="2" t="s">
        <v>20</v>
      </c>
      <c r="D271" s="3">
        <v>15.890176352046936</v>
      </c>
      <c r="E271" s="3">
        <v>15.890176352046936</v>
      </c>
      <c r="F271" s="2" t="str">
        <f>VLOOKUP(B271,'[1]Units SZ'!$A$2:$B$85,2,FALSE)</f>
        <v>MEU,SHU,TGU</v>
      </c>
      <c r="G271" s="2">
        <v>22590.249604250006</v>
      </c>
      <c r="H271" s="1" t="str">
        <f>VLOOKUP(B271,'[1]Fire pivot (2)'!$A$3:$D$75,4,FALSE)</f>
        <v>AUGUST COMPLEX FIRES/BEEGUM/Doe/Elkhorn/Glade/Hopkins/MCFARLAND/SOUTH/Tatham</v>
      </c>
    </row>
    <row r="272" spans="1:8" x14ac:dyDescent="0.25">
      <c r="A272" s="2" t="s">
        <v>39</v>
      </c>
      <c r="B272" s="3">
        <v>371</v>
      </c>
      <c r="C272" s="2" t="s">
        <v>0</v>
      </c>
      <c r="D272" s="3">
        <v>27.619987914107096</v>
      </c>
      <c r="E272" s="3">
        <v>27.619987914107096</v>
      </c>
      <c r="F272" s="2" t="str">
        <f>VLOOKUP(B272,'[1]Units SZ'!$A$2:$B$85,2,FALSE)</f>
        <v>MEU,SHU,TGU</v>
      </c>
      <c r="G272" s="2">
        <v>22590.249604250006</v>
      </c>
      <c r="H272" s="1" t="str">
        <f>VLOOKUP(B272,'[1]Fire pivot (2)'!$A$3:$D$75,4,FALSE)</f>
        <v>AUGUST COMPLEX FIRES/BEEGUM/Doe/Elkhorn/Glade/Hopkins/MCFARLAND/SOUTH/Tatham</v>
      </c>
    </row>
    <row r="273" spans="1:8" x14ac:dyDescent="0.25">
      <c r="A273" s="2" t="s">
        <v>39</v>
      </c>
      <c r="B273" s="3">
        <v>371</v>
      </c>
      <c r="C273" s="2" t="s">
        <v>3</v>
      </c>
      <c r="D273" s="3">
        <v>59.185703811324956</v>
      </c>
      <c r="E273" s="3">
        <v>59.185703811324956</v>
      </c>
      <c r="F273" s="2" t="str">
        <f>VLOOKUP(B273,'[1]Units SZ'!$A$2:$B$85,2,FALSE)</f>
        <v>MEU,SHU,TGU</v>
      </c>
      <c r="G273" s="2">
        <v>22590.249604250006</v>
      </c>
      <c r="H273" s="1" t="str">
        <f>VLOOKUP(B273,'[1]Fire pivot (2)'!$A$3:$D$75,4,FALSE)</f>
        <v>AUGUST COMPLEX FIRES/BEEGUM/Doe/Elkhorn/Glade/Hopkins/MCFARLAND/SOUTH/Tatham</v>
      </c>
    </row>
    <row r="274" spans="1:8" x14ac:dyDescent="0.25">
      <c r="A274" s="2" t="s">
        <v>39</v>
      </c>
      <c r="B274" s="3">
        <v>371</v>
      </c>
      <c r="C274" s="2" t="s">
        <v>2</v>
      </c>
      <c r="D274" s="3">
        <v>59.034667844041742</v>
      </c>
      <c r="E274" s="3">
        <v>59.034667844041742</v>
      </c>
      <c r="F274" s="2" t="str">
        <f>VLOOKUP(B274,'[1]Units SZ'!$A$2:$B$85,2,FALSE)</f>
        <v>MEU,SHU,TGU</v>
      </c>
      <c r="G274" s="2">
        <v>22590.249604250006</v>
      </c>
      <c r="H274" s="1" t="str">
        <f>VLOOKUP(B274,'[1]Fire pivot (2)'!$A$3:$D$75,4,FALSE)</f>
        <v>AUGUST COMPLEX FIRES/BEEGUM/Doe/Elkhorn/Glade/Hopkins/MCFARLAND/SOUTH/Tatham</v>
      </c>
    </row>
    <row r="275" spans="1:8" x14ac:dyDescent="0.25">
      <c r="A275" s="2" t="s">
        <v>39</v>
      </c>
      <c r="B275" s="3">
        <v>371</v>
      </c>
      <c r="C275" s="2" t="s">
        <v>8</v>
      </c>
      <c r="D275" s="3">
        <v>26.346013713827485</v>
      </c>
      <c r="E275" s="3">
        <v>26.346013713827485</v>
      </c>
      <c r="F275" s="2" t="str">
        <f>VLOOKUP(B275,'[1]Units SZ'!$A$2:$B$85,2,FALSE)</f>
        <v>MEU,SHU,TGU</v>
      </c>
      <c r="G275" s="2">
        <v>22590.249604250006</v>
      </c>
      <c r="H275" s="1" t="str">
        <f>VLOOKUP(B275,'[1]Fire pivot (2)'!$A$3:$D$75,4,FALSE)</f>
        <v>AUGUST COMPLEX FIRES/BEEGUM/Doe/Elkhorn/Glade/Hopkins/MCFARLAND/SOUTH/Tatham</v>
      </c>
    </row>
    <row r="276" spans="1:8" x14ac:dyDescent="0.25">
      <c r="A276" s="2" t="s">
        <v>6</v>
      </c>
      <c r="B276" s="3">
        <v>371</v>
      </c>
      <c r="C276" s="2" t="s">
        <v>0</v>
      </c>
      <c r="D276" s="3">
        <v>29.115287926305264</v>
      </c>
      <c r="E276" s="3">
        <v>29.115287926305264</v>
      </c>
      <c r="F276" s="2" t="str">
        <f>VLOOKUP(B276,'[1]Units SZ'!$A$2:$B$85,2,FALSE)</f>
        <v>MEU,SHU,TGU</v>
      </c>
      <c r="G276" s="2">
        <v>22590.249604250006</v>
      </c>
      <c r="H276" s="1" t="str">
        <f>VLOOKUP(B276,'[1]Fire pivot (2)'!$A$3:$D$75,4,FALSE)</f>
        <v>AUGUST COMPLEX FIRES/BEEGUM/Doe/Elkhorn/Glade/Hopkins/MCFARLAND/SOUTH/Tatham</v>
      </c>
    </row>
    <row r="277" spans="1:8" x14ac:dyDescent="0.25">
      <c r="A277" s="2" t="s">
        <v>6</v>
      </c>
      <c r="B277" s="3">
        <v>371</v>
      </c>
      <c r="C277" s="2" t="s">
        <v>8</v>
      </c>
      <c r="D277" s="3">
        <v>27.228789825685215</v>
      </c>
      <c r="E277" s="3">
        <v>27.228789825685215</v>
      </c>
      <c r="F277" s="2" t="str">
        <f>VLOOKUP(B277,'[1]Units SZ'!$A$2:$B$85,2,FALSE)</f>
        <v>MEU,SHU,TGU</v>
      </c>
      <c r="G277" s="2">
        <v>22590.249604250006</v>
      </c>
      <c r="H277" s="1" t="str">
        <f>VLOOKUP(B277,'[1]Fire pivot (2)'!$A$3:$D$75,4,FALSE)</f>
        <v>AUGUST COMPLEX FIRES/BEEGUM/Doe/Elkhorn/Glade/Hopkins/MCFARLAND/SOUTH/Tatham</v>
      </c>
    </row>
    <row r="278" spans="1:8" x14ac:dyDescent="0.25">
      <c r="A278" s="2" t="s">
        <v>22</v>
      </c>
      <c r="B278" s="3">
        <v>371</v>
      </c>
      <c r="C278" s="2" t="s">
        <v>0</v>
      </c>
      <c r="D278" s="3">
        <v>10.674348766702831</v>
      </c>
      <c r="E278" s="3">
        <v>10.674348766702831</v>
      </c>
      <c r="F278" s="2" t="str">
        <f>VLOOKUP(B278,'[1]Units SZ'!$A$2:$B$85,2,FALSE)</f>
        <v>MEU,SHU,TGU</v>
      </c>
      <c r="G278" s="2">
        <v>22590.249604250006</v>
      </c>
      <c r="H278" s="1" t="str">
        <f>VLOOKUP(B278,'[1]Fire pivot (2)'!$A$3:$D$75,4,FALSE)</f>
        <v>AUGUST COMPLEX FIRES/BEEGUM/Doe/Elkhorn/Glade/Hopkins/MCFARLAND/SOUTH/Tatham</v>
      </c>
    </row>
    <row r="279" spans="1:8" x14ac:dyDescent="0.25">
      <c r="A279" s="2" t="s">
        <v>22</v>
      </c>
      <c r="B279" s="3">
        <v>371</v>
      </c>
      <c r="C279" s="2" t="s">
        <v>3</v>
      </c>
      <c r="D279" s="3">
        <v>22.873610461001519</v>
      </c>
      <c r="E279" s="3">
        <v>22.873610461001519</v>
      </c>
      <c r="F279" s="2" t="str">
        <f>VLOOKUP(B279,'[1]Units SZ'!$A$2:$B$85,2,FALSE)</f>
        <v>MEU,SHU,TGU</v>
      </c>
      <c r="G279" s="2">
        <v>22590.249604250006</v>
      </c>
      <c r="H279" s="1" t="str">
        <f>VLOOKUP(B279,'[1]Fire pivot (2)'!$A$3:$D$75,4,FALSE)</f>
        <v>AUGUST COMPLEX FIRES/BEEGUM/Doe/Elkhorn/Glade/Hopkins/MCFARLAND/SOUTH/Tatham</v>
      </c>
    </row>
    <row r="280" spans="1:8" x14ac:dyDescent="0.25">
      <c r="A280" s="2" t="s">
        <v>22</v>
      </c>
      <c r="B280" s="3">
        <v>371</v>
      </c>
      <c r="C280" s="2" t="s">
        <v>2</v>
      </c>
      <c r="D280" s="3">
        <v>22.815239306165715</v>
      </c>
      <c r="E280" s="3">
        <v>22.815239306165715</v>
      </c>
      <c r="F280" s="2" t="str">
        <f>VLOOKUP(B280,'[1]Units SZ'!$A$2:$B$85,2,FALSE)</f>
        <v>MEU,SHU,TGU</v>
      </c>
      <c r="G280" s="2">
        <v>22590.249604250006</v>
      </c>
      <c r="H280" s="1" t="str">
        <f>VLOOKUP(B280,'[1]Fire pivot (2)'!$A$3:$D$75,4,FALSE)</f>
        <v>AUGUST COMPLEX FIRES/BEEGUM/Doe/Elkhorn/Glade/Hopkins/MCFARLAND/SOUTH/Tatham</v>
      </c>
    </row>
    <row r="281" spans="1:8" x14ac:dyDescent="0.25">
      <c r="A281" s="2" t="s">
        <v>4</v>
      </c>
      <c r="B281" s="3">
        <v>371</v>
      </c>
      <c r="C281" s="2" t="s">
        <v>0</v>
      </c>
      <c r="D281" s="3">
        <v>14.25798288105455</v>
      </c>
      <c r="E281" s="3">
        <v>14.25798288105455</v>
      </c>
      <c r="F281" s="2" t="str">
        <f>VLOOKUP(B281,'[1]Units SZ'!$A$2:$B$85,2,FALSE)</f>
        <v>MEU,SHU,TGU</v>
      </c>
      <c r="G281" s="2">
        <v>22590.249604250006</v>
      </c>
      <c r="H281" s="1" t="str">
        <f>VLOOKUP(B281,'[1]Fire pivot (2)'!$A$3:$D$75,4,FALSE)</f>
        <v>AUGUST COMPLEX FIRES/BEEGUM/Doe/Elkhorn/Glade/Hopkins/MCFARLAND/SOUTH/Tatham</v>
      </c>
    </row>
    <row r="282" spans="1:8" x14ac:dyDescent="0.25">
      <c r="A282" s="2" t="s">
        <v>4</v>
      </c>
      <c r="B282" s="3">
        <v>371</v>
      </c>
      <c r="C282" s="2" t="s">
        <v>3</v>
      </c>
      <c r="D282" s="3">
        <v>34.042304081497953</v>
      </c>
      <c r="E282" s="3">
        <v>34.042304081497953</v>
      </c>
      <c r="F282" s="2" t="str">
        <f>VLOOKUP(B282,'[1]Units SZ'!$A$2:$B$85,2,FALSE)</f>
        <v>MEU,SHU,TGU</v>
      </c>
      <c r="G282" s="2">
        <v>22590.249604250006</v>
      </c>
      <c r="H282" s="1" t="str">
        <f>VLOOKUP(B282,'[1]Fire pivot (2)'!$A$3:$D$75,4,FALSE)</f>
        <v>AUGUST COMPLEX FIRES/BEEGUM/Doe/Elkhorn/Glade/Hopkins/MCFARLAND/SOUTH/Tatham</v>
      </c>
    </row>
    <row r="283" spans="1:8" x14ac:dyDescent="0.25">
      <c r="A283" s="2" t="s">
        <v>4</v>
      </c>
      <c r="B283" s="3">
        <v>371</v>
      </c>
      <c r="C283" s="2" t="s">
        <v>7</v>
      </c>
      <c r="D283" s="3">
        <v>35.989207260790586</v>
      </c>
      <c r="E283" s="3">
        <v>35.989207260790586</v>
      </c>
      <c r="F283" s="2" t="str">
        <f>VLOOKUP(B283,'[1]Units SZ'!$A$2:$B$85,2,FALSE)</f>
        <v>MEU,SHU,TGU</v>
      </c>
      <c r="G283" s="2">
        <v>22590.249604250006</v>
      </c>
      <c r="H283" s="1" t="str">
        <f>VLOOKUP(B283,'[1]Fire pivot (2)'!$A$3:$D$75,4,FALSE)</f>
        <v>AUGUST COMPLEX FIRES/BEEGUM/Doe/Elkhorn/Glade/Hopkins/MCFARLAND/SOUTH/Tatham</v>
      </c>
    </row>
    <row r="284" spans="1:8" x14ac:dyDescent="0.25">
      <c r="A284" s="11" t="s">
        <v>15</v>
      </c>
      <c r="B284" s="12">
        <v>371</v>
      </c>
      <c r="C284" s="11" t="s">
        <v>30</v>
      </c>
      <c r="D284" s="12">
        <v>1</v>
      </c>
      <c r="E284" s="12">
        <v>1</v>
      </c>
      <c r="F284" s="11" t="str">
        <f>VLOOKUP(B284,'[1]Units SZ'!$A$2:$B$85,2,FALSE)</f>
        <v>MEU,SHU,TGU</v>
      </c>
      <c r="G284" s="11">
        <v>22590.249604250006</v>
      </c>
      <c r="H284" s="13" t="str">
        <f>VLOOKUP(B284,'[1]Fire pivot (2)'!$A$3:$D$75,4,FALSE)</f>
        <v>AUGUST COMPLEX FIRES/BEEGUM/Doe/Elkhorn/Glade/Hopkins/MCFARLAND/SOUTH/Tatham</v>
      </c>
    </row>
    <row r="285" spans="1:8" x14ac:dyDescent="0.25">
      <c r="A285" s="11" t="s">
        <v>15</v>
      </c>
      <c r="B285" s="12">
        <v>371</v>
      </c>
      <c r="C285" s="11" t="s">
        <v>12</v>
      </c>
      <c r="D285" s="12">
        <v>3</v>
      </c>
      <c r="E285" s="12">
        <v>3</v>
      </c>
      <c r="F285" s="11" t="str">
        <f>VLOOKUP(B285,'[1]Units SZ'!$A$2:$B$85,2,FALSE)</f>
        <v>MEU,SHU,TGU</v>
      </c>
      <c r="G285" s="11">
        <v>22590.249604250006</v>
      </c>
      <c r="H285" s="13" t="str">
        <f>VLOOKUP(B285,'[1]Fire pivot (2)'!$A$3:$D$75,4,FALSE)</f>
        <v>AUGUST COMPLEX FIRES/BEEGUM/Doe/Elkhorn/Glade/Hopkins/MCFARLAND/SOUTH/Tatham</v>
      </c>
    </row>
    <row r="286" spans="1:8" x14ac:dyDescent="0.25">
      <c r="A286" s="11" t="s">
        <v>15</v>
      </c>
      <c r="B286" s="12">
        <v>371</v>
      </c>
      <c r="C286" s="11" t="s">
        <v>10</v>
      </c>
      <c r="D286" s="12">
        <v>6.1526143182972444</v>
      </c>
      <c r="E286" s="12">
        <v>6.1526143182972444</v>
      </c>
      <c r="F286" s="11" t="str">
        <f>VLOOKUP(B286,'[1]Units SZ'!$A$2:$B$85,2,FALSE)</f>
        <v>MEU,SHU,TGU</v>
      </c>
      <c r="G286" s="11">
        <v>22590.249604250006</v>
      </c>
      <c r="H286" s="13" t="str">
        <f>VLOOKUP(B286,'[1]Fire pivot (2)'!$A$3:$D$75,4,FALSE)</f>
        <v>AUGUST COMPLEX FIRES/BEEGUM/Doe/Elkhorn/Glade/Hopkins/MCFARLAND/SOUTH/Tatham</v>
      </c>
    </row>
    <row r="287" spans="1:8" x14ac:dyDescent="0.25">
      <c r="A287" s="11" t="s">
        <v>15</v>
      </c>
      <c r="B287" s="12">
        <v>371</v>
      </c>
      <c r="C287" s="11" t="s">
        <v>7</v>
      </c>
      <c r="D287" s="12">
        <v>2.4609256512663271</v>
      </c>
      <c r="E287" s="12">
        <v>2.4609256512663271</v>
      </c>
      <c r="F287" s="11" t="str">
        <f>VLOOKUP(B287,'[1]Units SZ'!$A$2:$B$85,2,FALSE)</f>
        <v>MEU,SHU,TGU</v>
      </c>
      <c r="G287" s="11">
        <v>22590.249604250006</v>
      </c>
      <c r="H287" s="13" t="str">
        <f>VLOOKUP(B287,'[1]Fire pivot (2)'!$A$3:$D$75,4,FALSE)</f>
        <v>AUGUST COMPLEX FIRES/BEEGUM/Doe/Elkhorn/Glade/Hopkins/MCFARLAND/SOUTH/Tatham</v>
      </c>
    </row>
    <row r="288" spans="1:8" x14ac:dyDescent="0.25">
      <c r="A288" s="11" t="s">
        <v>15</v>
      </c>
      <c r="B288" s="12">
        <v>371</v>
      </c>
      <c r="C288" s="11" t="s">
        <v>20</v>
      </c>
      <c r="D288" s="12">
        <v>1</v>
      </c>
      <c r="E288" s="12">
        <v>1</v>
      </c>
      <c r="F288" s="11" t="str">
        <f>VLOOKUP(B288,'[1]Units SZ'!$A$2:$B$85,2,FALSE)</f>
        <v>MEU,SHU,TGU</v>
      </c>
      <c r="G288" s="11">
        <v>22590.249604250006</v>
      </c>
      <c r="H288" s="13" t="str">
        <f>VLOOKUP(B288,'[1]Fire pivot (2)'!$A$3:$D$75,4,FALSE)</f>
        <v>AUGUST COMPLEX FIRES/BEEGUM/Doe/Elkhorn/Glade/Hopkins/MCFARLAND/SOUTH/Tatham</v>
      </c>
    </row>
    <row r="289" spans="1:8" x14ac:dyDescent="0.25">
      <c r="A289" s="11" t="s">
        <v>15</v>
      </c>
      <c r="B289" s="12">
        <v>371</v>
      </c>
      <c r="C289" s="11" t="s">
        <v>19</v>
      </c>
      <c r="D289" s="12">
        <v>1</v>
      </c>
      <c r="E289" s="12">
        <v>1</v>
      </c>
      <c r="F289" s="11" t="str">
        <f>VLOOKUP(B289,'[1]Units SZ'!$A$2:$B$85,2,FALSE)</f>
        <v>MEU,SHU,TGU</v>
      </c>
      <c r="G289" s="11">
        <v>22590.249604250006</v>
      </c>
      <c r="H289" s="13" t="str">
        <f>VLOOKUP(B289,'[1]Fire pivot (2)'!$A$3:$D$75,4,FALSE)</f>
        <v>AUGUST COMPLEX FIRES/BEEGUM/Doe/Elkhorn/Glade/Hopkins/MCFARLAND/SOUTH/Tatham</v>
      </c>
    </row>
    <row r="290" spans="1:8" x14ac:dyDescent="0.25">
      <c r="A290" s="11" t="s">
        <v>14</v>
      </c>
      <c r="B290" s="12">
        <v>371</v>
      </c>
      <c r="C290" s="11" t="s">
        <v>30</v>
      </c>
      <c r="D290" s="12">
        <v>1</v>
      </c>
      <c r="E290" s="12">
        <v>1</v>
      </c>
      <c r="F290" s="11" t="str">
        <f>VLOOKUP(B290,'[1]Units SZ'!$A$2:$B$85,2,FALSE)</f>
        <v>MEU,SHU,TGU</v>
      </c>
      <c r="G290" s="11">
        <v>22590.249604250006</v>
      </c>
      <c r="H290" s="13" t="str">
        <f>VLOOKUP(B290,'[1]Fire pivot (2)'!$A$3:$D$75,4,FALSE)</f>
        <v>AUGUST COMPLEX FIRES/BEEGUM/Doe/Elkhorn/Glade/Hopkins/MCFARLAND/SOUTH/Tatham</v>
      </c>
    </row>
    <row r="291" spans="1:8" x14ac:dyDescent="0.25">
      <c r="A291" s="11" t="s">
        <v>14</v>
      </c>
      <c r="B291" s="12">
        <v>371</v>
      </c>
      <c r="C291" s="11" t="s">
        <v>12</v>
      </c>
      <c r="D291" s="12">
        <v>2</v>
      </c>
      <c r="E291" s="12">
        <v>2</v>
      </c>
      <c r="F291" s="11" t="str">
        <f>VLOOKUP(B291,'[1]Units SZ'!$A$2:$B$85,2,FALSE)</f>
        <v>MEU,SHU,TGU</v>
      </c>
      <c r="G291" s="11">
        <v>22590.249604250006</v>
      </c>
      <c r="H291" s="13" t="str">
        <f>VLOOKUP(B291,'[1]Fire pivot (2)'!$A$3:$D$75,4,FALSE)</f>
        <v>AUGUST COMPLEX FIRES/BEEGUM/Doe/Elkhorn/Glade/Hopkins/MCFARLAND/SOUTH/Tatham</v>
      </c>
    </row>
    <row r="292" spans="1:8" x14ac:dyDescent="0.25">
      <c r="A292" s="11" t="s">
        <v>14</v>
      </c>
      <c r="B292" s="12">
        <v>371</v>
      </c>
      <c r="C292" s="11" t="s">
        <v>10</v>
      </c>
      <c r="D292" s="12">
        <v>2.6357122061139471</v>
      </c>
      <c r="E292" s="12">
        <v>2.6357122061139471</v>
      </c>
      <c r="F292" s="11" t="str">
        <f>VLOOKUP(B292,'[1]Units SZ'!$A$2:$B$85,2,FALSE)</f>
        <v>MEU,SHU,TGU</v>
      </c>
      <c r="G292" s="11">
        <v>22590.249604250006</v>
      </c>
      <c r="H292" s="13" t="str">
        <f>VLOOKUP(B292,'[1]Fire pivot (2)'!$A$3:$D$75,4,FALSE)</f>
        <v>AUGUST COMPLEX FIRES/BEEGUM/Doe/Elkhorn/Glade/Hopkins/MCFARLAND/SOUTH/Tatham</v>
      </c>
    </row>
    <row r="293" spans="1:8" x14ac:dyDescent="0.25">
      <c r="A293" s="11" t="s">
        <v>14</v>
      </c>
      <c r="B293" s="12">
        <v>371</v>
      </c>
      <c r="C293" s="11" t="s">
        <v>9</v>
      </c>
      <c r="D293" s="12">
        <v>4.3471264580418563</v>
      </c>
      <c r="E293" s="12">
        <v>4.3471264580418563</v>
      </c>
      <c r="F293" s="11" t="str">
        <f>VLOOKUP(B293,'[1]Units SZ'!$A$2:$B$85,2,FALSE)</f>
        <v>MEU,SHU,TGU</v>
      </c>
      <c r="G293" s="11">
        <v>22590.249604250006</v>
      </c>
      <c r="H293" s="13" t="str">
        <f>VLOOKUP(B293,'[1]Fire pivot (2)'!$A$3:$D$75,4,FALSE)</f>
        <v>AUGUST COMPLEX FIRES/BEEGUM/Doe/Elkhorn/Glade/Hopkins/MCFARLAND/SOUTH/Tatham</v>
      </c>
    </row>
    <row r="294" spans="1:8" x14ac:dyDescent="0.25">
      <c r="A294" s="11" t="s">
        <v>14</v>
      </c>
      <c r="B294" s="12">
        <v>371</v>
      </c>
      <c r="C294" s="11" t="s">
        <v>5</v>
      </c>
      <c r="D294" s="12">
        <v>5.6510518421186502</v>
      </c>
      <c r="E294" s="12">
        <v>5.6510518421186502</v>
      </c>
      <c r="F294" s="11" t="str">
        <f>VLOOKUP(B294,'[1]Units SZ'!$A$2:$B$85,2,FALSE)</f>
        <v>MEU,SHU,TGU</v>
      </c>
      <c r="G294" s="11">
        <v>22590.249604250006</v>
      </c>
      <c r="H294" s="13" t="str">
        <f>VLOOKUP(B294,'[1]Fire pivot (2)'!$A$3:$D$75,4,FALSE)</f>
        <v>AUGUST COMPLEX FIRES/BEEGUM/Doe/Elkhorn/Glade/Hopkins/MCFARLAND/SOUTH/Tatham</v>
      </c>
    </row>
    <row r="295" spans="1:8" x14ac:dyDescent="0.25">
      <c r="A295" s="11" t="s">
        <v>14</v>
      </c>
      <c r="B295" s="12">
        <v>371</v>
      </c>
      <c r="C295" s="11" t="s">
        <v>8</v>
      </c>
      <c r="D295" s="12">
        <v>-4.1238494686450444</v>
      </c>
      <c r="E295" s="12">
        <v>0</v>
      </c>
      <c r="F295" s="11" t="str">
        <f>VLOOKUP(B295,'[1]Units SZ'!$A$2:$B$85,2,FALSE)</f>
        <v>MEU,SHU,TGU</v>
      </c>
      <c r="G295" s="11">
        <v>22590.249604250006</v>
      </c>
      <c r="H295" s="13" t="str">
        <f>VLOOKUP(B295,'[1]Fire pivot (2)'!$A$3:$D$75,4,FALSE)</f>
        <v>AUGUST COMPLEX FIRES/BEEGUM/Doe/Elkhorn/Glade/Hopkins/MCFARLAND/SOUTH/Tatham</v>
      </c>
    </row>
    <row r="296" spans="1:8" x14ac:dyDescent="0.25">
      <c r="A296" s="11" t="s">
        <v>14</v>
      </c>
      <c r="B296" s="12">
        <v>371</v>
      </c>
      <c r="C296" s="11" t="s">
        <v>7</v>
      </c>
      <c r="D296" s="12">
        <v>3.5874674464006442</v>
      </c>
      <c r="E296" s="12">
        <v>3.5874674464006442</v>
      </c>
      <c r="F296" s="11" t="str">
        <f>VLOOKUP(B296,'[1]Units SZ'!$A$2:$B$85,2,FALSE)</f>
        <v>MEU,SHU,TGU</v>
      </c>
      <c r="G296" s="11">
        <v>22590.249604250006</v>
      </c>
      <c r="H296" s="13" t="str">
        <f>VLOOKUP(B296,'[1]Fire pivot (2)'!$A$3:$D$75,4,FALSE)</f>
        <v>AUGUST COMPLEX FIRES/BEEGUM/Doe/Elkhorn/Glade/Hopkins/MCFARLAND/SOUTH/Tatham</v>
      </c>
    </row>
    <row r="297" spans="1:8" x14ac:dyDescent="0.25">
      <c r="A297" s="11" t="s">
        <v>14</v>
      </c>
      <c r="B297" s="12">
        <v>371</v>
      </c>
      <c r="C297" s="11" t="s">
        <v>20</v>
      </c>
      <c r="D297" s="12">
        <v>1</v>
      </c>
      <c r="E297" s="12">
        <v>1</v>
      </c>
      <c r="F297" s="11" t="str">
        <f>VLOOKUP(B297,'[1]Units SZ'!$A$2:$B$85,2,FALSE)</f>
        <v>MEU,SHU,TGU</v>
      </c>
      <c r="G297" s="11">
        <v>22590.249604250006</v>
      </c>
      <c r="H297" s="13" t="str">
        <f>VLOOKUP(B297,'[1]Fire pivot (2)'!$A$3:$D$75,4,FALSE)</f>
        <v>AUGUST COMPLEX FIRES/BEEGUM/Doe/Elkhorn/Glade/Hopkins/MCFARLAND/SOUTH/Tatham</v>
      </c>
    </row>
    <row r="298" spans="1:8" x14ac:dyDescent="0.25">
      <c r="A298" s="11" t="s">
        <v>14</v>
      </c>
      <c r="B298" s="12">
        <v>371</v>
      </c>
      <c r="C298" s="11" t="s">
        <v>19</v>
      </c>
      <c r="D298" s="12">
        <v>1</v>
      </c>
      <c r="E298" s="12">
        <v>1</v>
      </c>
      <c r="F298" s="11" t="str">
        <f>VLOOKUP(B298,'[1]Units SZ'!$A$2:$B$85,2,FALSE)</f>
        <v>MEU,SHU,TGU</v>
      </c>
      <c r="G298" s="11">
        <v>22590.249604250006</v>
      </c>
      <c r="H298" s="13" t="str">
        <f>VLOOKUP(B298,'[1]Fire pivot (2)'!$A$3:$D$75,4,FALSE)</f>
        <v>AUGUST COMPLEX FIRES/BEEGUM/Doe/Elkhorn/Glade/Hopkins/MCFARLAND/SOUTH/Tatham</v>
      </c>
    </row>
    <row r="299" spans="1:8" x14ac:dyDescent="0.25">
      <c r="A299" s="11" t="s">
        <v>1</v>
      </c>
      <c r="B299" s="12">
        <v>371</v>
      </c>
      <c r="C299" s="11" t="s">
        <v>10</v>
      </c>
      <c r="D299" s="12">
        <v>1</v>
      </c>
      <c r="E299" s="12">
        <v>1</v>
      </c>
      <c r="F299" s="11" t="str">
        <f>VLOOKUP(B299,'[1]Units SZ'!$A$2:$B$85,2,FALSE)</f>
        <v>MEU,SHU,TGU</v>
      </c>
      <c r="G299" s="11">
        <v>22590.249604250006</v>
      </c>
      <c r="H299" s="13" t="str">
        <f>VLOOKUP(B299,'[1]Fire pivot (2)'!$A$3:$D$75,4,FALSE)</f>
        <v>AUGUST COMPLEX FIRES/BEEGUM/Doe/Elkhorn/Glade/Hopkins/MCFARLAND/SOUTH/Tatham</v>
      </c>
    </row>
    <row r="300" spans="1:8" x14ac:dyDescent="0.25">
      <c r="A300" s="11" t="s">
        <v>1</v>
      </c>
      <c r="B300" s="12">
        <v>371</v>
      </c>
      <c r="C300" s="11" t="s">
        <v>9</v>
      </c>
      <c r="D300" s="12">
        <v>1</v>
      </c>
      <c r="E300" s="12">
        <v>1</v>
      </c>
      <c r="F300" s="11" t="str">
        <f>VLOOKUP(B300,'[1]Units SZ'!$A$2:$B$85,2,FALSE)</f>
        <v>MEU,SHU,TGU</v>
      </c>
      <c r="G300" s="11">
        <v>22590.249604250006</v>
      </c>
      <c r="H300" s="13" t="str">
        <f>VLOOKUP(B300,'[1]Fire pivot (2)'!$A$3:$D$75,4,FALSE)</f>
        <v>AUGUST COMPLEX FIRES/BEEGUM/Doe/Elkhorn/Glade/Hopkins/MCFARLAND/SOUTH/Tatham</v>
      </c>
    </row>
    <row r="301" spans="1:8" x14ac:dyDescent="0.25">
      <c r="A301" s="11" t="s">
        <v>1</v>
      </c>
      <c r="B301" s="12">
        <v>371</v>
      </c>
      <c r="C301" s="11" t="s">
        <v>5</v>
      </c>
      <c r="D301" s="12">
        <v>0.99590352635360091</v>
      </c>
      <c r="E301" s="12">
        <v>0.99590352635360091</v>
      </c>
      <c r="F301" s="11" t="str">
        <f>VLOOKUP(B301,'[1]Units SZ'!$A$2:$B$85,2,FALSE)</f>
        <v>MEU,SHU,TGU</v>
      </c>
      <c r="G301" s="11">
        <v>22590.249604250006</v>
      </c>
      <c r="H301" s="13" t="str">
        <f>VLOOKUP(B301,'[1]Fire pivot (2)'!$A$3:$D$75,4,FALSE)</f>
        <v>AUGUST COMPLEX FIRES/BEEGUM/Doe/Elkhorn/Glade/Hopkins/MCFARLAND/SOUTH/Tatham</v>
      </c>
    </row>
    <row r="302" spans="1:8" x14ac:dyDescent="0.25">
      <c r="A302" s="11" t="s">
        <v>1</v>
      </c>
      <c r="B302" s="12">
        <v>371</v>
      </c>
      <c r="C302" s="11" t="s">
        <v>17</v>
      </c>
      <c r="D302" s="12">
        <v>6.7042340486028671</v>
      </c>
      <c r="E302" s="12">
        <v>6.7042340486028671</v>
      </c>
      <c r="F302" s="11" t="str">
        <f>VLOOKUP(B302,'[1]Units SZ'!$A$2:$B$85,2,FALSE)</f>
        <v>MEU,SHU,TGU</v>
      </c>
      <c r="G302" s="11">
        <v>22590.249604250006</v>
      </c>
      <c r="H302" s="13" t="str">
        <f>VLOOKUP(B302,'[1]Fire pivot (2)'!$A$3:$D$75,4,FALSE)</f>
        <v>AUGUST COMPLEX FIRES/BEEGUM/Doe/Elkhorn/Glade/Hopkins/MCFARLAND/SOUTH/Tatham</v>
      </c>
    </row>
    <row r="303" spans="1:8" x14ac:dyDescent="0.25">
      <c r="A303" s="11" t="s">
        <v>1</v>
      </c>
      <c r="B303" s="12">
        <v>371</v>
      </c>
      <c r="C303" s="11" t="s">
        <v>0</v>
      </c>
      <c r="D303" s="12">
        <v>3.9615023634917037</v>
      </c>
      <c r="E303" s="12">
        <v>3.9615023634917037</v>
      </c>
      <c r="F303" s="11" t="str">
        <f>VLOOKUP(B303,'[1]Units SZ'!$A$2:$B$85,2,FALSE)</f>
        <v>MEU,SHU,TGU</v>
      </c>
      <c r="G303" s="11">
        <v>22590.249604250006</v>
      </c>
      <c r="H303" s="13" t="str">
        <f>VLOOKUP(B303,'[1]Fire pivot (2)'!$A$3:$D$75,4,FALSE)</f>
        <v>AUGUST COMPLEX FIRES/BEEGUM/Doe/Elkhorn/Glade/Hopkins/MCFARLAND/SOUTH/Tatham</v>
      </c>
    </row>
    <row r="304" spans="1:8" x14ac:dyDescent="0.25">
      <c r="A304" s="11" t="s">
        <v>1</v>
      </c>
      <c r="B304" s="12">
        <v>371</v>
      </c>
      <c r="C304" s="11" t="s">
        <v>7</v>
      </c>
      <c r="D304" s="12">
        <v>4.8179052071577608</v>
      </c>
      <c r="E304" s="12">
        <v>4.8179052071577608</v>
      </c>
      <c r="F304" s="11" t="str">
        <f>VLOOKUP(B304,'[1]Units SZ'!$A$2:$B$85,2,FALSE)</f>
        <v>MEU,SHU,TGU</v>
      </c>
      <c r="G304" s="11">
        <v>22590.249604250006</v>
      </c>
      <c r="H304" s="13" t="str">
        <f>VLOOKUP(B304,'[1]Fire pivot (2)'!$A$3:$D$75,4,FALSE)</f>
        <v>AUGUST COMPLEX FIRES/BEEGUM/Doe/Elkhorn/Glade/Hopkins/MCFARLAND/SOUTH/Tatham</v>
      </c>
    </row>
    <row r="305" spans="1:8" x14ac:dyDescent="0.25">
      <c r="A305" s="11" t="s">
        <v>1</v>
      </c>
      <c r="B305" s="12">
        <v>371</v>
      </c>
      <c r="C305" s="11" t="s">
        <v>20</v>
      </c>
      <c r="D305" s="12">
        <v>2.547159711351854</v>
      </c>
      <c r="E305" s="12">
        <v>2.547159711351854</v>
      </c>
      <c r="F305" s="11" t="str">
        <f>VLOOKUP(B305,'[1]Units SZ'!$A$2:$B$85,2,FALSE)</f>
        <v>MEU,SHU,TGU</v>
      </c>
      <c r="G305" s="11">
        <v>22590.249604250006</v>
      </c>
      <c r="H305" s="13" t="str">
        <f>VLOOKUP(B305,'[1]Fire pivot (2)'!$A$3:$D$75,4,FALSE)</f>
        <v>AUGUST COMPLEX FIRES/BEEGUM/Doe/Elkhorn/Glade/Hopkins/MCFARLAND/SOUTH/Tatham</v>
      </c>
    </row>
    <row r="306" spans="1:8" x14ac:dyDescent="0.25">
      <c r="A306" s="11" t="s">
        <v>1</v>
      </c>
      <c r="B306" s="12">
        <v>371</v>
      </c>
      <c r="C306" s="11" t="s">
        <v>19</v>
      </c>
      <c r="D306" s="12">
        <v>1</v>
      </c>
      <c r="E306" s="12">
        <v>1</v>
      </c>
      <c r="F306" s="11" t="str">
        <f>VLOOKUP(B306,'[1]Units SZ'!$A$2:$B$85,2,FALSE)</f>
        <v>MEU,SHU,TGU</v>
      </c>
      <c r="G306" s="11">
        <v>22590.249604250006</v>
      </c>
      <c r="H306" s="13" t="str">
        <f>VLOOKUP(B306,'[1]Fire pivot (2)'!$A$3:$D$75,4,FALSE)</f>
        <v>AUGUST COMPLEX FIRES/BEEGUM/Doe/Elkhorn/Glade/Hopkins/MCFARLAND/SOUTH/Tatham</v>
      </c>
    </row>
    <row r="307" spans="1:8" x14ac:dyDescent="0.25">
      <c r="A307" s="11" t="s">
        <v>31</v>
      </c>
      <c r="B307" s="12">
        <v>371</v>
      </c>
      <c r="C307" s="11" t="s">
        <v>10</v>
      </c>
      <c r="D307" s="12">
        <v>1</v>
      </c>
      <c r="E307" s="12">
        <v>1</v>
      </c>
      <c r="F307" s="11" t="str">
        <f>VLOOKUP(B307,'[1]Units SZ'!$A$2:$B$85,2,FALSE)</f>
        <v>MEU,SHU,TGU</v>
      </c>
      <c r="G307" s="11">
        <v>22590.249604250006</v>
      </c>
      <c r="H307" s="13" t="str">
        <f>VLOOKUP(B307,'[1]Fire pivot (2)'!$A$3:$D$75,4,FALSE)</f>
        <v>AUGUST COMPLEX FIRES/BEEGUM/Doe/Elkhorn/Glade/Hopkins/MCFARLAND/SOUTH/Tatham</v>
      </c>
    </row>
    <row r="308" spans="1:8" x14ac:dyDescent="0.25">
      <c r="A308" s="11" t="s">
        <v>31</v>
      </c>
      <c r="B308" s="12">
        <v>371</v>
      </c>
      <c r="C308" s="11" t="s">
        <v>9</v>
      </c>
      <c r="D308" s="12">
        <v>1</v>
      </c>
      <c r="E308" s="12">
        <v>1</v>
      </c>
      <c r="F308" s="11" t="str">
        <f>VLOOKUP(B308,'[1]Units SZ'!$A$2:$B$85,2,FALSE)</f>
        <v>MEU,SHU,TGU</v>
      </c>
      <c r="G308" s="11">
        <v>22590.249604250006</v>
      </c>
      <c r="H308" s="13" t="str">
        <f>VLOOKUP(B308,'[1]Fire pivot (2)'!$A$3:$D$75,4,FALSE)</f>
        <v>AUGUST COMPLEX FIRES/BEEGUM/Doe/Elkhorn/Glade/Hopkins/MCFARLAND/SOUTH/Tatham</v>
      </c>
    </row>
    <row r="309" spans="1:8" x14ac:dyDescent="0.25">
      <c r="A309" s="11" t="s">
        <v>31</v>
      </c>
      <c r="B309" s="12">
        <v>371</v>
      </c>
      <c r="C309" s="11" t="s">
        <v>5</v>
      </c>
      <c r="D309" s="12">
        <v>1</v>
      </c>
      <c r="E309" s="12">
        <v>1</v>
      </c>
      <c r="F309" s="11" t="str">
        <f>VLOOKUP(B309,'[1]Units SZ'!$A$2:$B$85,2,FALSE)</f>
        <v>MEU,SHU,TGU</v>
      </c>
      <c r="G309" s="11">
        <v>22590.249604250006</v>
      </c>
      <c r="H309" s="13" t="str">
        <f>VLOOKUP(B309,'[1]Fire pivot (2)'!$A$3:$D$75,4,FALSE)</f>
        <v>AUGUST COMPLEX FIRES/BEEGUM/Doe/Elkhorn/Glade/Hopkins/MCFARLAND/SOUTH/Tatham</v>
      </c>
    </row>
    <row r="310" spans="1:8" x14ac:dyDescent="0.25">
      <c r="A310" s="11" t="s">
        <v>31</v>
      </c>
      <c r="B310" s="12">
        <v>371</v>
      </c>
      <c r="C310" s="11" t="s">
        <v>17</v>
      </c>
      <c r="D310" s="12">
        <v>1.6365094380547078</v>
      </c>
      <c r="E310" s="12">
        <v>1.6365094380547078</v>
      </c>
      <c r="F310" s="11" t="str">
        <f>VLOOKUP(B310,'[1]Units SZ'!$A$2:$B$85,2,FALSE)</f>
        <v>MEU,SHU,TGU</v>
      </c>
      <c r="G310" s="11">
        <v>22590.249604250006</v>
      </c>
      <c r="H310" s="13" t="str">
        <f>VLOOKUP(B310,'[1]Fire pivot (2)'!$A$3:$D$75,4,FALSE)</f>
        <v>AUGUST COMPLEX FIRES/BEEGUM/Doe/Elkhorn/Glade/Hopkins/MCFARLAND/SOUTH/Tatham</v>
      </c>
    </row>
    <row r="311" spans="1:8" x14ac:dyDescent="0.25">
      <c r="A311" s="11" t="s">
        <v>31</v>
      </c>
      <c r="B311" s="12">
        <v>371</v>
      </c>
      <c r="C311" s="11" t="s">
        <v>0</v>
      </c>
      <c r="D311" s="12">
        <v>5.5833845570167133</v>
      </c>
      <c r="E311" s="12">
        <v>5.5833845570167133</v>
      </c>
      <c r="F311" s="11" t="str">
        <f>VLOOKUP(B311,'[1]Units SZ'!$A$2:$B$85,2,FALSE)</f>
        <v>MEU,SHU,TGU</v>
      </c>
      <c r="G311" s="11">
        <v>22590.249604250006</v>
      </c>
      <c r="H311" s="13" t="str">
        <f>VLOOKUP(B311,'[1]Fire pivot (2)'!$A$3:$D$75,4,FALSE)</f>
        <v>AUGUST COMPLEX FIRES/BEEGUM/Doe/Elkhorn/Glade/Hopkins/MCFARLAND/SOUTH/Tatham</v>
      </c>
    </row>
    <row r="312" spans="1:8" x14ac:dyDescent="0.25">
      <c r="A312" s="11" t="s">
        <v>31</v>
      </c>
      <c r="B312" s="12">
        <v>371</v>
      </c>
      <c r="C312" s="11" t="s">
        <v>8</v>
      </c>
      <c r="D312" s="12">
        <v>5.3258504879215627</v>
      </c>
      <c r="E312" s="12">
        <v>5.3258504879215627</v>
      </c>
      <c r="F312" s="11" t="str">
        <f>VLOOKUP(B312,'[1]Units SZ'!$A$2:$B$85,2,FALSE)</f>
        <v>MEU,SHU,TGU</v>
      </c>
      <c r="G312" s="11">
        <v>22590.249604250006</v>
      </c>
      <c r="H312" s="13" t="str">
        <f>VLOOKUP(B312,'[1]Fire pivot (2)'!$A$3:$D$75,4,FALSE)</f>
        <v>AUGUST COMPLEX FIRES/BEEGUM/Doe/Elkhorn/Glade/Hopkins/MCFARLAND/SOUTH/Tatham</v>
      </c>
    </row>
    <row r="313" spans="1:8" x14ac:dyDescent="0.25">
      <c r="A313" s="11" t="s">
        <v>31</v>
      </c>
      <c r="B313" s="12">
        <v>371</v>
      </c>
      <c r="C313" s="11" t="s">
        <v>7</v>
      </c>
      <c r="D313" s="12">
        <v>0.86715657586576622</v>
      </c>
      <c r="E313" s="12">
        <v>0.86715657586576622</v>
      </c>
      <c r="F313" s="11" t="str">
        <f>VLOOKUP(B313,'[1]Units SZ'!$A$2:$B$85,2,FALSE)</f>
        <v>MEU,SHU,TGU</v>
      </c>
      <c r="G313" s="11">
        <v>22590.249604250006</v>
      </c>
      <c r="H313" s="13" t="str">
        <f>VLOOKUP(B313,'[1]Fire pivot (2)'!$A$3:$D$75,4,FALSE)</f>
        <v>AUGUST COMPLEX FIRES/BEEGUM/Doe/Elkhorn/Glade/Hopkins/MCFARLAND/SOUTH/Tatham</v>
      </c>
    </row>
    <row r="314" spans="1:8" x14ac:dyDescent="0.25">
      <c r="A314" s="11" t="s">
        <v>31</v>
      </c>
      <c r="B314" s="12">
        <v>371</v>
      </c>
      <c r="C314" s="11" t="s">
        <v>20</v>
      </c>
      <c r="D314" s="12">
        <v>1</v>
      </c>
      <c r="E314" s="12">
        <v>1</v>
      </c>
      <c r="F314" s="11" t="str">
        <f>VLOOKUP(B314,'[1]Units SZ'!$A$2:$B$85,2,FALSE)</f>
        <v>MEU,SHU,TGU</v>
      </c>
      <c r="G314" s="11">
        <v>22590.249604250006</v>
      </c>
      <c r="H314" s="13" t="str">
        <f>VLOOKUP(B314,'[1]Fire pivot (2)'!$A$3:$D$75,4,FALSE)</f>
        <v>AUGUST COMPLEX FIRES/BEEGUM/Doe/Elkhorn/Glade/Hopkins/MCFARLAND/SOUTH/Tatham</v>
      </c>
    </row>
    <row r="315" spans="1:8" x14ac:dyDescent="0.25">
      <c r="A315" s="11" t="s">
        <v>31</v>
      </c>
      <c r="B315" s="12">
        <v>371</v>
      </c>
      <c r="C315" s="11" t="s">
        <v>19</v>
      </c>
      <c r="D315" s="12">
        <v>1</v>
      </c>
      <c r="E315" s="12">
        <v>1</v>
      </c>
      <c r="F315" s="11" t="str">
        <f>VLOOKUP(B315,'[1]Units SZ'!$A$2:$B$85,2,FALSE)</f>
        <v>MEU,SHU,TGU</v>
      </c>
      <c r="G315" s="11">
        <v>22590.249604250006</v>
      </c>
      <c r="H315" s="13" t="str">
        <f>VLOOKUP(B315,'[1]Fire pivot (2)'!$A$3:$D$75,4,FALSE)</f>
        <v>AUGUST COMPLEX FIRES/BEEGUM/Doe/Elkhorn/Glade/Hopkins/MCFARLAND/SOUTH/Tatham</v>
      </c>
    </row>
    <row r="316" spans="1:8" x14ac:dyDescent="0.25">
      <c r="A316" s="11" t="s">
        <v>13</v>
      </c>
      <c r="B316" s="12">
        <v>371</v>
      </c>
      <c r="C316" s="11" t="s">
        <v>10</v>
      </c>
      <c r="D316" s="12">
        <v>1</v>
      </c>
      <c r="E316" s="12">
        <v>1</v>
      </c>
      <c r="F316" s="11" t="str">
        <f>VLOOKUP(B316,'[1]Units SZ'!$A$2:$B$85,2,FALSE)</f>
        <v>MEU,SHU,TGU</v>
      </c>
      <c r="G316" s="11">
        <v>22590.249604250006</v>
      </c>
      <c r="H316" s="13" t="str">
        <f>VLOOKUP(B316,'[1]Fire pivot (2)'!$A$3:$D$75,4,FALSE)</f>
        <v>AUGUST COMPLEX FIRES/BEEGUM/Doe/Elkhorn/Glade/Hopkins/MCFARLAND/SOUTH/Tatham</v>
      </c>
    </row>
    <row r="317" spans="1:8" x14ac:dyDescent="0.25">
      <c r="A317" s="11" t="s">
        <v>13</v>
      </c>
      <c r="B317" s="12">
        <v>371</v>
      </c>
      <c r="C317" s="11" t="s">
        <v>9</v>
      </c>
      <c r="D317" s="12">
        <v>1</v>
      </c>
      <c r="E317" s="12">
        <v>1</v>
      </c>
      <c r="F317" s="11" t="str">
        <f>VLOOKUP(B317,'[1]Units SZ'!$A$2:$B$85,2,FALSE)</f>
        <v>MEU,SHU,TGU</v>
      </c>
      <c r="G317" s="11">
        <v>22590.249604250006</v>
      </c>
      <c r="H317" s="13" t="str">
        <f>VLOOKUP(B317,'[1]Fire pivot (2)'!$A$3:$D$75,4,FALSE)</f>
        <v>AUGUST COMPLEX FIRES/BEEGUM/Doe/Elkhorn/Glade/Hopkins/MCFARLAND/SOUTH/Tatham</v>
      </c>
    </row>
    <row r="318" spans="1:8" x14ac:dyDescent="0.25">
      <c r="A318" s="11" t="s">
        <v>13</v>
      </c>
      <c r="B318" s="12">
        <v>371</v>
      </c>
      <c r="C318" s="11" t="s">
        <v>5</v>
      </c>
      <c r="D318" s="12">
        <v>1</v>
      </c>
      <c r="E318" s="12">
        <v>1</v>
      </c>
      <c r="F318" s="11" t="str">
        <f>VLOOKUP(B318,'[1]Units SZ'!$A$2:$B$85,2,FALSE)</f>
        <v>MEU,SHU,TGU</v>
      </c>
      <c r="G318" s="11">
        <v>22590.249604250006</v>
      </c>
      <c r="H318" s="13" t="str">
        <f>VLOOKUP(B318,'[1]Fire pivot (2)'!$A$3:$D$75,4,FALSE)</f>
        <v>AUGUST COMPLEX FIRES/BEEGUM/Doe/Elkhorn/Glade/Hopkins/MCFARLAND/SOUTH/Tatham</v>
      </c>
    </row>
    <row r="319" spans="1:8" x14ac:dyDescent="0.25">
      <c r="A319" s="11" t="s">
        <v>13</v>
      </c>
      <c r="B319" s="12">
        <v>371</v>
      </c>
      <c r="C319" s="11" t="s">
        <v>17</v>
      </c>
      <c r="D319" s="12">
        <v>0.95747019087932272</v>
      </c>
      <c r="E319" s="12">
        <v>0.95747019087932272</v>
      </c>
      <c r="F319" s="11" t="str">
        <f>VLOOKUP(B319,'[1]Units SZ'!$A$2:$B$85,2,FALSE)</f>
        <v>MEU,SHU,TGU</v>
      </c>
      <c r="G319" s="11">
        <v>22590.249604250006</v>
      </c>
      <c r="H319" s="13" t="str">
        <f>VLOOKUP(B319,'[1]Fire pivot (2)'!$A$3:$D$75,4,FALSE)</f>
        <v>AUGUST COMPLEX FIRES/BEEGUM/Doe/Elkhorn/Glade/Hopkins/MCFARLAND/SOUTH/Tatham</v>
      </c>
    </row>
    <row r="320" spans="1:8" x14ac:dyDescent="0.25">
      <c r="A320" s="11" t="s">
        <v>13</v>
      </c>
      <c r="B320" s="12">
        <v>371</v>
      </c>
      <c r="C320" s="11" t="s">
        <v>0</v>
      </c>
      <c r="D320" s="12">
        <v>3.2666626621561492</v>
      </c>
      <c r="E320" s="12">
        <v>3.2666626621561492</v>
      </c>
      <c r="F320" s="11" t="str">
        <f>VLOOKUP(B320,'[1]Units SZ'!$A$2:$B$85,2,FALSE)</f>
        <v>MEU,SHU,TGU</v>
      </c>
      <c r="G320" s="11">
        <v>22590.249604250006</v>
      </c>
      <c r="H320" s="13" t="str">
        <f>VLOOKUP(B320,'[1]Fire pivot (2)'!$A$3:$D$75,4,FALSE)</f>
        <v>AUGUST COMPLEX FIRES/BEEGUM/Doe/Elkhorn/Glade/Hopkins/MCFARLAND/SOUTH/Tatham</v>
      </c>
    </row>
    <row r="321" spans="1:8" x14ac:dyDescent="0.25">
      <c r="A321" s="11" t="s">
        <v>13</v>
      </c>
      <c r="B321" s="12">
        <v>371</v>
      </c>
      <c r="C321" s="11" t="s">
        <v>3</v>
      </c>
      <c r="D321" s="12">
        <v>6.999993243122983</v>
      </c>
      <c r="E321" s="12">
        <v>6.999993243122983</v>
      </c>
      <c r="F321" s="11" t="str">
        <f>VLOOKUP(B321,'[1]Units SZ'!$A$2:$B$85,2,FALSE)</f>
        <v>MEU,SHU,TGU</v>
      </c>
      <c r="G321" s="11">
        <v>22590.249604250006</v>
      </c>
      <c r="H321" s="13" t="str">
        <f>VLOOKUP(B321,'[1]Fire pivot (2)'!$A$3:$D$75,4,FALSE)</f>
        <v>AUGUST COMPLEX FIRES/BEEGUM/Doe/Elkhorn/Glade/Hopkins/MCFARLAND/SOUTH/Tatham</v>
      </c>
    </row>
    <row r="322" spans="1:8" x14ac:dyDescent="0.25">
      <c r="A322" s="11" t="s">
        <v>13</v>
      </c>
      <c r="B322" s="12">
        <v>371</v>
      </c>
      <c r="C322" s="11" t="s">
        <v>2</v>
      </c>
      <c r="D322" s="12">
        <v>6.982129963946285</v>
      </c>
      <c r="E322" s="12">
        <v>6.982129963946285</v>
      </c>
      <c r="F322" s="11" t="str">
        <f>VLOOKUP(B322,'[1]Units SZ'!$A$2:$B$85,2,FALSE)</f>
        <v>MEU,SHU,TGU</v>
      </c>
      <c r="G322" s="11">
        <v>22590.249604250006</v>
      </c>
      <c r="H322" s="13" t="str">
        <f>VLOOKUP(B322,'[1]Fire pivot (2)'!$A$3:$D$75,4,FALSE)</f>
        <v>AUGUST COMPLEX FIRES/BEEGUM/Doe/Elkhorn/Glade/Hopkins/MCFARLAND/SOUTH/Tatham</v>
      </c>
    </row>
    <row r="323" spans="1:8" x14ac:dyDescent="0.25">
      <c r="A323" s="11" t="s">
        <v>13</v>
      </c>
      <c r="B323" s="12">
        <v>371</v>
      </c>
      <c r="C323" s="11" t="s">
        <v>8</v>
      </c>
      <c r="D323" s="12">
        <v>3.1159875798373022</v>
      </c>
      <c r="E323" s="12">
        <v>3.1159875798373022</v>
      </c>
      <c r="F323" s="11" t="str">
        <f>VLOOKUP(B323,'[1]Units SZ'!$A$2:$B$85,2,FALSE)</f>
        <v>MEU,SHU,TGU</v>
      </c>
      <c r="G323" s="11">
        <v>22590.249604250006</v>
      </c>
      <c r="H323" s="13" t="str">
        <f>VLOOKUP(B323,'[1]Fire pivot (2)'!$A$3:$D$75,4,FALSE)</f>
        <v>AUGUST COMPLEX FIRES/BEEGUM/Doe/Elkhorn/Glade/Hopkins/MCFARLAND/SOUTH/Tatham</v>
      </c>
    </row>
    <row r="324" spans="1:8" x14ac:dyDescent="0.25">
      <c r="A324" s="11" t="s">
        <v>13</v>
      </c>
      <c r="B324" s="12">
        <v>371</v>
      </c>
      <c r="C324" s="11" t="s">
        <v>7</v>
      </c>
      <c r="D324" s="12">
        <v>1.507346033520828</v>
      </c>
      <c r="E324" s="12">
        <v>1.507346033520828</v>
      </c>
      <c r="F324" s="11" t="str">
        <f>VLOOKUP(B324,'[1]Units SZ'!$A$2:$B$85,2,FALSE)</f>
        <v>MEU,SHU,TGU</v>
      </c>
      <c r="G324" s="11">
        <v>22590.249604250006</v>
      </c>
      <c r="H324" s="13" t="str">
        <f>VLOOKUP(B324,'[1]Fire pivot (2)'!$A$3:$D$75,4,FALSE)</f>
        <v>AUGUST COMPLEX FIRES/BEEGUM/Doe/Elkhorn/Glade/Hopkins/MCFARLAND/SOUTH/Tatham</v>
      </c>
    </row>
    <row r="325" spans="1:8" x14ac:dyDescent="0.25">
      <c r="A325" s="11" t="s">
        <v>13</v>
      </c>
      <c r="B325" s="12">
        <v>371</v>
      </c>
      <c r="C325" s="11" t="s">
        <v>20</v>
      </c>
      <c r="D325" s="12">
        <v>2</v>
      </c>
      <c r="E325" s="12">
        <v>2</v>
      </c>
      <c r="F325" s="11" t="str">
        <f>VLOOKUP(B325,'[1]Units SZ'!$A$2:$B$85,2,FALSE)</f>
        <v>MEU,SHU,TGU</v>
      </c>
      <c r="G325" s="11">
        <v>22590.249604250006</v>
      </c>
      <c r="H325" s="13" t="str">
        <f>VLOOKUP(B325,'[1]Fire pivot (2)'!$A$3:$D$75,4,FALSE)</f>
        <v>AUGUST COMPLEX FIRES/BEEGUM/Doe/Elkhorn/Glade/Hopkins/MCFARLAND/SOUTH/Tatham</v>
      </c>
    </row>
    <row r="326" spans="1:8" x14ac:dyDescent="0.25">
      <c r="A326" s="11" t="s">
        <v>13</v>
      </c>
      <c r="B326" s="12">
        <v>371</v>
      </c>
      <c r="C326" s="11" t="s">
        <v>19</v>
      </c>
      <c r="D326" s="12">
        <v>2</v>
      </c>
      <c r="E326" s="12">
        <v>2</v>
      </c>
      <c r="F326" s="11" t="str">
        <f>VLOOKUP(B326,'[1]Units SZ'!$A$2:$B$85,2,FALSE)</f>
        <v>MEU,SHU,TGU</v>
      </c>
      <c r="G326" s="11">
        <v>22590.249604250006</v>
      </c>
      <c r="H326" s="13" t="str">
        <f>VLOOKUP(B326,'[1]Fire pivot (2)'!$A$3:$D$75,4,FALSE)</f>
        <v>AUGUST COMPLEX FIRES/BEEGUM/Doe/Elkhorn/Glade/Hopkins/MCFARLAND/SOUTH/Tatham</v>
      </c>
    </row>
    <row r="327" spans="1:8" x14ac:dyDescent="0.25">
      <c r="A327" s="11" t="s">
        <v>11</v>
      </c>
      <c r="B327" s="12">
        <v>371</v>
      </c>
      <c r="C327" s="11" t="s">
        <v>30</v>
      </c>
      <c r="D327" s="12">
        <v>1</v>
      </c>
      <c r="E327" s="12">
        <v>1</v>
      </c>
      <c r="F327" s="11" t="str">
        <f>VLOOKUP(B327,'[1]Units SZ'!$A$2:$B$85,2,FALSE)</f>
        <v>MEU,SHU,TGU</v>
      </c>
      <c r="G327" s="11">
        <v>22590.249604250006</v>
      </c>
      <c r="H327" s="13" t="str">
        <f>VLOOKUP(B327,'[1]Fire pivot (2)'!$A$3:$D$75,4,FALSE)</f>
        <v>AUGUST COMPLEX FIRES/BEEGUM/Doe/Elkhorn/Glade/Hopkins/MCFARLAND/SOUTH/Tatham</v>
      </c>
    </row>
    <row r="328" spans="1:8" x14ac:dyDescent="0.25">
      <c r="A328" s="11" t="s">
        <v>11</v>
      </c>
      <c r="B328" s="12">
        <v>371</v>
      </c>
      <c r="C328" s="11" t="s">
        <v>12</v>
      </c>
      <c r="D328" s="12">
        <v>2</v>
      </c>
      <c r="E328" s="12">
        <v>2</v>
      </c>
      <c r="F328" s="11" t="str">
        <f>VLOOKUP(B328,'[1]Units SZ'!$A$2:$B$85,2,FALSE)</f>
        <v>MEU,SHU,TGU</v>
      </c>
      <c r="G328" s="11">
        <v>22590.249604250006</v>
      </c>
      <c r="H328" s="13" t="str">
        <f>VLOOKUP(B328,'[1]Fire pivot (2)'!$A$3:$D$75,4,FALSE)</f>
        <v>AUGUST COMPLEX FIRES/BEEGUM/Doe/Elkhorn/Glade/Hopkins/MCFARLAND/SOUTH/Tatham</v>
      </c>
    </row>
    <row r="329" spans="1:8" x14ac:dyDescent="0.25">
      <c r="A329" s="11" t="s">
        <v>11</v>
      </c>
      <c r="B329" s="12">
        <v>371</v>
      </c>
      <c r="C329" s="11" t="s">
        <v>10</v>
      </c>
      <c r="D329" s="12">
        <v>3.8563668190290397</v>
      </c>
      <c r="E329" s="12">
        <v>3.8563668190290397</v>
      </c>
      <c r="F329" s="11" t="str">
        <f>VLOOKUP(B329,'[1]Units SZ'!$A$2:$B$85,2,FALSE)</f>
        <v>MEU,SHU,TGU</v>
      </c>
      <c r="G329" s="11">
        <v>22590.249604250006</v>
      </c>
      <c r="H329" s="13" t="str">
        <f>VLOOKUP(B329,'[1]Fire pivot (2)'!$A$3:$D$75,4,FALSE)</f>
        <v>AUGUST COMPLEX FIRES/BEEGUM/Doe/Elkhorn/Glade/Hopkins/MCFARLAND/SOUTH/Tatham</v>
      </c>
    </row>
    <row r="330" spans="1:8" x14ac:dyDescent="0.25">
      <c r="A330" s="11" t="s">
        <v>11</v>
      </c>
      <c r="B330" s="12">
        <v>371</v>
      </c>
      <c r="C330" s="11" t="s">
        <v>9</v>
      </c>
      <c r="D330" s="12">
        <v>6.5576163707005541</v>
      </c>
      <c r="E330" s="12">
        <v>6.5576163707005541</v>
      </c>
      <c r="F330" s="11" t="str">
        <f>VLOOKUP(B330,'[1]Units SZ'!$A$2:$B$85,2,FALSE)</f>
        <v>MEU,SHU,TGU</v>
      </c>
      <c r="G330" s="11">
        <v>22590.249604250006</v>
      </c>
      <c r="H330" s="13" t="str">
        <f>VLOOKUP(B330,'[1]Fire pivot (2)'!$A$3:$D$75,4,FALSE)</f>
        <v>AUGUST COMPLEX FIRES/BEEGUM/Doe/Elkhorn/Glade/Hopkins/MCFARLAND/SOUTH/Tatham</v>
      </c>
    </row>
    <row r="331" spans="1:8" x14ac:dyDescent="0.25">
      <c r="A331" s="11" t="s">
        <v>11</v>
      </c>
      <c r="B331" s="12">
        <v>371</v>
      </c>
      <c r="C331" s="11" t="s">
        <v>5</v>
      </c>
      <c r="D331" s="12">
        <v>2.7248611920811934</v>
      </c>
      <c r="E331" s="12">
        <v>2.7248611920811934</v>
      </c>
      <c r="F331" s="11" t="str">
        <f>VLOOKUP(B331,'[1]Units SZ'!$A$2:$B$85,2,FALSE)</f>
        <v>MEU,SHU,TGU</v>
      </c>
      <c r="G331" s="11">
        <v>22590.249604250006</v>
      </c>
      <c r="H331" s="13" t="str">
        <f>VLOOKUP(B331,'[1]Fire pivot (2)'!$A$3:$D$75,4,FALSE)</f>
        <v>AUGUST COMPLEX FIRES/BEEGUM/Doe/Elkhorn/Glade/Hopkins/MCFARLAND/SOUTH/Tatham</v>
      </c>
    </row>
    <row r="332" spans="1:8" x14ac:dyDescent="0.25">
      <c r="A332" s="11" t="s">
        <v>11</v>
      </c>
      <c r="B332" s="12">
        <v>371</v>
      </c>
      <c r="C332" s="11" t="s">
        <v>17</v>
      </c>
      <c r="D332" s="12">
        <v>-12.247471002189021</v>
      </c>
      <c r="E332" s="12">
        <v>0</v>
      </c>
      <c r="F332" s="11" t="str">
        <f>VLOOKUP(B332,'[1]Units SZ'!$A$2:$B$85,2,FALSE)</f>
        <v>MEU,SHU,TGU</v>
      </c>
      <c r="G332" s="11">
        <v>22590.249604250006</v>
      </c>
      <c r="H332" s="13" t="str">
        <f>VLOOKUP(B332,'[1]Fire pivot (2)'!$A$3:$D$75,4,FALSE)</f>
        <v>AUGUST COMPLEX FIRES/BEEGUM/Doe/Elkhorn/Glade/Hopkins/MCFARLAND/SOUTH/Tatham</v>
      </c>
    </row>
    <row r="333" spans="1:8" x14ac:dyDescent="0.25">
      <c r="A333" s="11" t="s">
        <v>11</v>
      </c>
      <c r="B333" s="12">
        <v>371</v>
      </c>
      <c r="C333" s="11" t="s">
        <v>7</v>
      </c>
      <c r="D333" s="12">
        <v>2.6156620252223379</v>
      </c>
      <c r="E333" s="12">
        <v>2.6156620252223379</v>
      </c>
      <c r="F333" s="11" t="str">
        <f>VLOOKUP(B333,'[1]Units SZ'!$A$2:$B$85,2,FALSE)</f>
        <v>MEU,SHU,TGU</v>
      </c>
      <c r="G333" s="11">
        <v>22590.249604250006</v>
      </c>
      <c r="H333" s="13" t="str">
        <f>VLOOKUP(B333,'[1]Fire pivot (2)'!$A$3:$D$75,4,FALSE)</f>
        <v>AUGUST COMPLEX FIRES/BEEGUM/Doe/Elkhorn/Glade/Hopkins/MCFARLAND/SOUTH/Tatham</v>
      </c>
    </row>
    <row r="334" spans="1:8" x14ac:dyDescent="0.25">
      <c r="A334" s="11" t="s">
        <v>11</v>
      </c>
      <c r="B334" s="12">
        <v>371</v>
      </c>
      <c r="C334" s="11" t="s">
        <v>20</v>
      </c>
      <c r="D334" s="12">
        <v>1</v>
      </c>
      <c r="E334" s="12">
        <v>1</v>
      </c>
      <c r="F334" s="11" t="str">
        <f>VLOOKUP(B334,'[1]Units SZ'!$A$2:$B$85,2,FALSE)</f>
        <v>MEU,SHU,TGU</v>
      </c>
      <c r="G334" s="11">
        <v>22590.249604250006</v>
      </c>
      <c r="H334" s="13" t="str">
        <f>VLOOKUP(B334,'[1]Fire pivot (2)'!$A$3:$D$75,4,FALSE)</f>
        <v>AUGUST COMPLEX FIRES/BEEGUM/Doe/Elkhorn/Glade/Hopkins/MCFARLAND/SOUTH/Tatham</v>
      </c>
    </row>
    <row r="335" spans="1:8" x14ac:dyDescent="0.25">
      <c r="A335" s="11" t="s">
        <v>11</v>
      </c>
      <c r="B335" s="12">
        <v>371</v>
      </c>
      <c r="C335" s="11" t="s">
        <v>19</v>
      </c>
      <c r="D335" s="12">
        <v>1</v>
      </c>
      <c r="E335" s="12">
        <v>1</v>
      </c>
      <c r="F335" s="11" t="str">
        <f>VLOOKUP(B335,'[1]Units SZ'!$A$2:$B$85,2,FALSE)</f>
        <v>MEU,SHU,TGU</v>
      </c>
      <c r="G335" s="11">
        <v>22590.249604250006</v>
      </c>
      <c r="H335" s="13" t="str">
        <f>VLOOKUP(B335,'[1]Fire pivot (2)'!$A$3:$D$75,4,FALSE)</f>
        <v>AUGUST COMPLEX FIRES/BEEGUM/Doe/Elkhorn/Glade/Hopkins/MCFARLAND/SOUTH/Tatham</v>
      </c>
    </row>
    <row r="336" spans="1:8" x14ac:dyDescent="0.25">
      <c r="A336" s="11" t="s">
        <v>36</v>
      </c>
      <c r="B336" s="12">
        <v>371</v>
      </c>
      <c r="C336" s="11" t="s">
        <v>2</v>
      </c>
      <c r="D336" s="12">
        <v>4.2240433128060983</v>
      </c>
      <c r="E336" s="12">
        <v>4.2240433128060983</v>
      </c>
      <c r="F336" s="11" t="str">
        <f>VLOOKUP(B336,'[1]Units SZ'!$A$2:$B$85,2,FALSE)</f>
        <v>MEU,SHU,TGU</v>
      </c>
      <c r="G336" s="11">
        <v>22590.249604250006</v>
      </c>
      <c r="H336" s="13" t="str">
        <f>VLOOKUP(B336,'[1]Fire pivot (2)'!$A$3:$D$75,4,FALSE)</f>
        <v>AUGUST COMPLEX FIRES/BEEGUM/Doe/Elkhorn/Glade/Hopkins/MCFARLAND/SOUTH/Tatham</v>
      </c>
    </row>
    <row r="337" spans="1:8" x14ac:dyDescent="0.25">
      <c r="A337" s="11" t="s">
        <v>36</v>
      </c>
      <c r="B337" s="12">
        <v>371</v>
      </c>
      <c r="C337" s="11" t="s">
        <v>19</v>
      </c>
      <c r="D337" s="12">
        <v>0</v>
      </c>
      <c r="E337" s="12">
        <v>0</v>
      </c>
      <c r="F337" s="11" t="str">
        <f>VLOOKUP(B337,'[1]Units SZ'!$A$2:$B$85,2,FALSE)</f>
        <v>MEU,SHU,TGU</v>
      </c>
      <c r="G337" s="11">
        <v>22590.249604250006</v>
      </c>
      <c r="H337" s="13" t="str">
        <f>VLOOKUP(B337,'[1]Fire pivot (2)'!$A$3:$D$75,4,FALSE)</f>
        <v>AUGUST COMPLEX FIRES/BEEGUM/Doe/Elkhorn/Glade/Hopkins/MCFARLAND/SOUTH/Tatham</v>
      </c>
    </row>
    <row r="338" spans="1:8" x14ac:dyDescent="0.25">
      <c r="A338" s="11" t="s">
        <v>39</v>
      </c>
      <c r="B338" s="12">
        <v>371</v>
      </c>
      <c r="C338" s="11" t="s">
        <v>10</v>
      </c>
      <c r="D338" s="12">
        <v>1</v>
      </c>
      <c r="E338" s="12">
        <v>1</v>
      </c>
      <c r="F338" s="11" t="str">
        <f>VLOOKUP(B338,'[1]Units SZ'!$A$2:$B$85,2,FALSE)</f>
        <v>MEU,SHU,TGU</v>
      </c>
      <c r="G338" s="11">
        <v>22590.249604250006</v>
      </c>
      <c r="H338" s="13" t="str">
        <f>VLOOKUP(B338,'[1]Fire pivot (2)'!$A$3:$D$75,4,FALSE)</f>
        <v>AUGUST COMPLEX FIRES/BEEGUM/Doe/Elkhorn/Glade/Hopkins/MCFARLAND/SOUTH/Tatham</v>
      </c>
    </row>
    <row r="339" spans="1:8" x14ac:dyDescent="0.25">
      <c r="A339" s="11" t="s">
        <v>39</v>
      </c>
      <c r="B339" s="12">
        <v>371</v>
      </c>
      <c r="C339" s="11" t="s">
        <v>9</v>
      </c>
      <c r="D339" s="12">
        <v>1</v>
      </c>
      <c r="E339" s="12">
        <v>1</v>
      </c>
      <c r="F339" s="11" t="str">
        <f>VLOOKUP(B339,'[1]Units SZ'!$A$2:$B$85,2,FALSE)</f>
        <v>MEU,SHU,TGU</v>
      </c>
      <c r="G339" s="11">
        <v>22590.249604250006</v>
      </c>
      <c r="H339" s="13" t="str">
        <f>VLOOKUP(B339,'[1]Fire pivot (2)'!$A$3:$D$75,4,FALSE)</f>
        <v>AUGUST COMPLEX FIRES/BEEGUM/Doe/Elkhorn/Glade/Hopkins/MCFARLAND/SOUTH/Tatham</v>
      </c>
    </row>
    <row r="340" spans="1:8" x14ac:dyDescent="0.25">
      <c r="A340" s="11" t="s">
        <v>39</v>
      </c>
      <c r="B340" s="12">
        <v>371</v>
      </c>
      <c r="C340" s="11" t="s">
        <v>5</v>
      </c>
      <c r="D340" s="12">
        <v>1.4133977350640639</v>
      </c>
      <c r="E340" s="12">
        <v>1.4133977350640639</v>
      </c>
      <c r="F340" s="11" t="str">
        <f>VLOOKUP(B340,'[1]Units SZ'!$A$2:$B$85,2,FALSE)</f>
        <v>MEU,SHU,TGU</v>
      </c>
      <c r="G340" s="11">
        <v>22590.249604250006</v>
      </c>
      <c r="H340" s="13" t="str">
        <f>VLOOKUP(B340,'[1]Fire pivot (2)'!$A$3:$D$75,4,FALSE)</f>
        <v>AUGUST COMPLEX FIRES/BEEGUM/Doe/Elkhorn/Glade/Hopkins/MCFARLAND/SOUTH/Tatham</v>
      </c>
    </row>
    <row r="341" spans="1:8" x14ac:dyDescent="0.25">
      <c r="A341" s="11" t="s">
        <v>39</v>
      </c>
      <c r="B341" s="12">
        <v>371</v>
      </c>
      <c r="C341" s="11" t="s">
        <v>17</v>
      </c>
      <c r="D341" s="12">
        <v>8.095514546564651</v>
      </c>
      <c r="E341" s="12">
        <v>8.095514546564651</v>
      </c>
      <c r="F341" s="11" t="str">
        <f>VLOOKUP(B341,'[1]Units SZ'!$A$2:$B$85,2,FALSE)</f>
        <v>MEU,SHU,TGU</v>
      </c>
      <c r="G341" s="11">
        <v>22590.249604250006</v>
      </c>
      <c r="H341" s="13" t="str">
        <f>VLOOKUP(B341,'[1]Fire pivot (2)'!$A$3:$D$75,4,FALSE)</f>
        <v>AUGUST COMPLEX FIRES/BEEGUM/Doe/Elkhorn/Glade/Hopkins/MCFARLAND/SOUTH/Tatham</v>
      </c>
    </row>
    <row r="342" spans="1:8" x14ac:dyDescent="0.25">
      <c r="A342" s="11" t="s">
        <v>39</v>
      </c>
      <c r="B342" s="12">
        <v>371</v>
      </c>
      <c r="C342" s="11" t="s">
        <v>7</v>
      </c>
      <c r="D342" s="12">
        <v>4.2896658649369943</v>
      </c>
      <c r="E342" s="12">
        <v>4.2896658649369943</v>
      </c>
      <c r="F342" s="11" t="str">
        <f>VLOOKUP(B342,'[1]Units SZ'!$A$2:$B$85,2,FALSE)</f>
        <v>MEU,SHU,TGU</v>
      </c>
      <c r="G342" s="11">
        <v>22590.249604250006</v>
      </c>
      <c r="H342" s="13" t="str">
        <f>VLOOKUP(B342,'[1]Fire pivot (2)'!$A$3:$D$75,4,FALSE)</f>
        <v>AUGUST COMPLEX FIRES/BEEGUM/Doe/Elkhorn/Glade/Hopkins/MCFARLAND/SOUTH/Tatham</v>
      </c>
    </row>
    <row r="343" spans="1:8" x14ac:dyDescent="0.25">
      <c r="A343" s="11" t="s">
        <v>39</v>
      </c>
      <c r="B343" s="12">
        <v>371</v>
      </c>
      <c r="C343" s="11" t="s">
        <v>20</v>
      </c>
      <c r="D343" s="12">
        <v>1</v>
      </c>
      <c r="E343" s="12">
        <v>1</v>
      </c>
      <c r="F343" s="11" t="str">
        <f>VLOOKUP(B343,'[1]Units SZ'!$A$2:$B$85,2,FALSE)</f>
        <v>MEU,SHU,TGU</v>
      </c>
      <c r="G343" s="11">
        <v>22590.249604250006</v>
      </c>
      <c r="H343" s="13" t="str">
        <f>VLOOKUP(B343,'[1]Fire pivot (2)'!$A$3:$D$75,4,FALSE)</f>
        <v>AUGUST COMPLEX FIRES/BEEGUM/Doe/Elkhorn/Glade/Hopkins/MCFARLAND/SOUTH/Tatham</v>
      </c>
    </row>
    <row r="344" spans="1:8" x14ac:dyDescent="0.25">
      <c r="A344" s="11" t="s">
        <v>39</v>
      </c>
      <c r="B344" s="12">
        <v>371</v>
      </c>
      <c r="C344" s="11" t="s">
        <v>19</v>
      </c>
      <c r="D344" s="12">
        <v>1</v>
      </c>
      <c r="E344" s="12">
        <v>1</v>
      </c>
      <c r="F344" s="11" t="str">
        <f>VLOOKUP(B344,'[1]Units SZ'!$A$2:$B$85,2,FALSE)</f>
        <v>MEU,SHU,TGU</v>
      </c>
      <c r="G344" s="11">
        <v>22590.249604250006</v>
      </c>
      <c r="H344" s="13" t="str">
        <f>VLOOKUP(B344,'[1]Fire pivot (2)'!$A$3:$D$75,4,FALSE)</f>
        <v>AUGUST COMPLEX FIRES/BEEGUM/Doe/Elkhorn/Glade/Hopkins/MCFARLAND/SOUTH/Tatham</v>
      </c>
    </row>
    <row r="345" spans="1:8" x14ac:dyDescent="0.25">
      <c r="A345" s="11" t="s">
        <v>29</v>
      </c>
      <c r="B345" s="12">
        <v>371</v>
      </c>
      <c r="C345" s="11" t="s">
        <v>7</v>
      </c>
      <c r="D345" s="12">
        <v>1</v>
      </c>
      <c r="E345" s="12">
        <v>1</v>
      </c>
      <c r="F345" s="11" t="str">
        <f>VLOOKUP(B345,'[1]Units SZ'!$A$2:$B$85,2,FALSE)</f>
        <v>MEU,SHU,TGU</v>
      </c>
      <c r="G345" s="11">
        <v>22590.249604250006</v>
      </c>
      <c r="H345" s="13" t="str">
        <f>VLOOKUP(B345,'[1]Fire pivot (2)'!$A$3:$D$75,4,FALSE)</f>
        <v>AUGUST COMPLEX FIRES/BEEGUM/Doe/Elkhorn/Glade/Hopkins/MCFARLAND/SOUTH/Tatham</v>
      </c>
    </row>
    <row r="346" spans="1:8" x14ac:dyDescent="0.25">
      <c r="A346" s="11" t="s">
        <v>29</v>
      </c>
      <c r="B346" s="12">
        <v>371</v>
      </c>
      <c r="C346" s="11" t="s">
        <v>20</v>
      </c>
      <c r="D346" s="12">
        <v>1</v>
      </c>
      <c r="E346" s="12">
        <v>1</v>
      </c>
      <c r="F346" s="11" t="str">
        <f>VLOOKUP(B346,'[1]Units SZ'!$A$2:$B$85,2,FALSE)</f>
        <v>MEU,SHU,TGU</v>
      </c>
      <c r="G346" s="11">
        <v>22590.249604250006</v>
      </c>
      <c r="H346" s="13" t="str">
        <f>VLOOKUP(B346,'[1]Fire pivot (2)'!$A$3:$D$75,4,FALSE)</f>
        <v>AUGUST COMPLEX FIRES/BEEGUM/Doe/Elkhorn/Glade/Hopkins/MCFARLAND/SOUTH/Tatham</v>
      </c>
    </row>
    <row r="347" spans="1:8" x14ac:dyDescent="0.25">
      <c r="A347" s="11" t="s">
        <v>29</v>
      </c>
      <c r="B347" s="12">
        <v>371</v>
      </c>
      <c r="C347" s="11" t="s">
        <v>19</v>
      </c>
      <c r="D347" s="12">
        <v>1</v>
      </c>
      <c r="E347" s="12">
        <v>1</v>
      </c>
      <c r="F347" s="11" t="str">
        <f>VLOOKUP(B347,'[1]Units SZ'!$A$2:$B$85,2,FALSE)</f>
        <v>MEU,SHU,TGU</v>
      </c>
      <c r="G347" s="11">
        <v>22590.249604250006</v>
      </c>
      <c r="H347" s="13" t="str">
        <f>VLOOKUP(B347,'[1]Fire pivot (2)'!$A$3:$D$75,4,FALSE)</f>
        <v>AUGUST COMPLEX FIRES/BEEGUM/Doe/Elkhorn/Glade/Hopkins/MCFARLAND/SOUTH/Tatham</v>
      </c>
    </row>
    <row r="348" spans="1:8" x14ac:dyDescent="0.25">
      <c r="A348" s="11" t="s">
        <v>6</v>
      </c>
      <c r="B348" s="12">
        <v>371</v>
      </c>
      <c r="C348" s="11" t="s">
        <v>30</v>
      </c>
      <c r="D348" s="12">
        <v>1</v>
      </c>
      <c r="E348" s="12">
        <v>1</v>
      </c>
      <c r="F348" s="11" t="str">
        <f>VLOOKUP(B348,'[1]Units SZ'!$A$2:$B$85,2,FALSE)</f>
        <v>MEU,SHU,TGU</v>
      </c>
      <c r="G348" s="11">
        <v>22590.249604250006</v>
      </c>
      <c r="H348" s="13" t="str">
        <f>VLOOKUP(B348,'[1]Fire pivot (2)'!$A$3:$D$75,4,FALSE)</f>
        <v>AUGUST COMPLEX FIRES/BEEGUM/Doe/Elkhorn/Glade/Hopkins/MCFARLAND/SOUTH/Tatham</v>
      </c>
    </row>
    <row r="349" spans="1:8" x14ac:dyDescent="0.25">
      <c r="A349" s="11" t="s">
        <v>6</v>
      </c>
      <c r="B349" s="12">
        <v>371</v>
      </c>
      <c r="C349" s="11" t="s">
        <v>12</v>
      </c>
      <c r="D349" s="12">
        <v>1</v>
      </c>
      <c r="E349" s="12">
        <v>1</v>
      </c>
      <c r="F349" s="11" t="str">
        <f>VLOOKUP(B349,'[1]Units SZ'!$A$2:$B$85,2,FALSE)</f>
        <v>MEU,SHU,TGU</v>
      </c>
      <c r="G349" s="11">
        <v>22590.249604250006</v>
      </c>
      <c r="H349" s="13" t="str">
        <f>VLOOKUP(B349,'[1]Fire pivot (2)'!$A$3:$D$75,4,FALSE)</f>
        <v>AUGUST COMPLEX FIRES/BEEGUM/Doe/Elkhorn/Glade/Hopkins/MCFARLAND/SOUTH/Tatham</v>
      </c>
    </row>
    <row r="350" spans="1:8" x14ac:dyDescent="0.25">
      <c r="A350" s="11" t="s">
        <v>6</v>
      </c>
      <c r="B350" s="12">
        <v>371</v>
      </c>
      <c r="C350" s="11" t="s">
        <v>10</v>
      </c>
      <c r="D350" s="12">
        <v>1.5490912867151838</v>
      </c>
      <c r="E350" s="12">
        <v>1.5490912867151838</v>
      </c>
      <c r="F350" s="11" t="str">
        <f>VLOOKUP(B350,'[1]Units SZ'!$A$2:$B$85,2,FALSE)</f>
        <v>MEU,SHU,TGU</v>
      </c>
      <c r="G350" s="11">
        <v>22590.249604250006</v>
      </c>
      <c r="H350" s="13" t="str">
        <f>VLOOKUP(B350,'[1]Fire pivot (2)'!$A$3:$D$75,4,FALSE)</f>
        <v>AUGUST COMPLEX FIRES/BEEGUM/Doe/Elkhorn/Glade/Hopkins/MCFARLAND/SOUTH/Tatham</v>
      </c>
    </row>
    <row r="351" spans="1:8" x14ac:dyDescent="0.25">
      <c r="A351" s="11" t="s">
        <v>6</v>
      </c>
      <c r="B351" s="12">
        <v>371</v>
      </c>
      <c r="C351" s="11" t="s">
        <v>9</v>
      </c>
      <c r="D351" s="12">
        <v>2.3712454038819448</v>
      </c>
      <c r="E351" s="12">
        <v>2.3712454038819448</v>
      </c>
      <c r="F351" s="11" t="str">
        <f>VLOOKUP(B351,'[1]Units SZ'!$A$2:$B$85,2,FALSE)</f>
        <v>MEU,SHU,TGU</v>
      </c>
      <c r="G351" s="11">
        <v>22590.249604250006</v>
      </c>
      <c r="H351" s="13" t="str">
        <f>VLOOKUP(B351,'[1]Fire pivot (2)'!$A$3:$D$75,4,FALSE)</f>
        <v>AUGUST COMPLEX FIRES/BEEGUM/Doe/Elkhorn/Glade/Hopkins/MCFARLAND/SOUTH/Tatham</v>
      </c>
    </row>
    <row r="352" spans="1:8" x14ac:dyDescent="0.25">
      <c r="A352" s="11" t="s">
        <v>6</v>
      </c>
      <c r="B352" s="12">
        <v>371</v>
      </c>
      <c r="C352" s="11" t="s">
        <v>5</v>
      </c>
      <c r="D352" s="12">
        <v>3.3505592844097123</v>
      </c>
      <c r="E352" s="12">
        <v>3.3505592844097123</v>
      </c>
      <c r="F352" s="11" t="str">
        <f>VLOOKUP(B352,'[1]Units SZ'!$A$2:$B$85,2,FALSE)</f>
        <v>MEU,SHU,TGU</v>
      </c>
      <c r="G352" s="11">
        <v>22590.249604250006</v>
      </c>
      <c r="H352" s="13" t="str">
        <f>VLOOKUP(B352,'[1]Fire pivot (2)'!$A$3:$D$75,4,FALSE)</f>
        <v>AUGUST COMPLEX FIRES/BEEGUM/Doe/Elkhorn/Glade/Hopkins/MCFARLAND/SOUTH/Tatham</v>
      </c>
    </row>
    <row r="353" spans="1:8" x14ac:dyDescent="0.25">
      <c r="A353" s="11" t="s">
        <v>6</v>
      </c>
      <c r="B353" s="12">
        <v>371</v>
      </c>
      <c r="C353" s="11" t="s">
        <v>17</v>
      </c>
      <c r="D353" s="12">
        <v>9.778620207514761</v>
      </c>
      <c r="E353" s="12">
        <v>9.778620207514761</v>
      </c>
      <c r="F353" s="11" t="str">
        <f>VLOOKUP(B353,'[1]Units SZ'!$A$2:$B$85,2,FALSE)</f>
        <v>MEU,SHU,TGU</v>
      </c>
      <c r="G353" s="11">
        <v>22590.249604250006</v>
      </c>
      <c r="H353" s="13" t="str">
        <f>VLOOKUP(B353,'[1]Fire pivot (2)'!$A$3:$D$75,4,FALSE)</f>
        <v>AUGUST COMPLEX FIRES/BEEGUM/Doe/Elkhorn/Glade/Hopkins/MCFARLAND/SOUTH/Tatham</v>
      </c>
    </row>
    <row r="354" spans="1:8" x14ac:dyDescent="0.25">
      <c r="A354" s="11" t="s">
        <v>6</v>
      </c>
      <c r="B354" s="12">
        <v>371</v>
      </c>
      <c r="C354" s="11" t="s">
        <v>7</v>
      </c>
      <c r="D354" s="12">
        <v>4.4333997365788509</v>
      </c>
      <c r="E354" s="12">
        <v>4.4333997365788509</v>
      </c>
      <c r="F354" s="11" t="str">
        <f>VLOOKUP(B354,'[1]Units SZ'!$A$2:$B$85,2,FALSE)</f>
        <v>MEU,SHU,TGU</v>
      </c>
      <c r="G354" s="11">
        <v>22590.249604250006</v>
      </c>
      <c r="H354" s="13" t="str">
        <f>VLOOKUP(B354,'[1]Fire pivot (2)'!$A$3:$D$75,4,FALSE)</f>
        <v>AUGUST COMPLEX FIRES/BEEGUM/Doe/Elkhorn/Glade/Hopkins/MCFARLAND/SOUTH/Tatham</v>
      </c>
    </row>
    <row r="355" spans="1:8" x14ac:dyDescent="0.25">
      <c r="A355" s="11" t="s">
        <v>6</v>
      </c>
      <c r="B355" s="12">
        <v>371</v>
      </c>
      <c r="C355" s="11" t="s">
        <v>20</v>
      </c>
      <c r="D355" s="12">
        <v>1</v>
      </c>
      <c r="E355" s="12">
        <v>1</v>
      </c>
      <c r="F355" s="11" t="str">
        <f>VLOOKUP(B355,'[1]Units SZ'!$A$2:$B$85,2,FALSE)</f>
        <v>MEU,SHU,TGU</v>
      </c>
      <c r="G355" s="11">
        <v>22590.249604250006</v>
      </c>
      <c r="H355" s="13" t="str">
        <f>VLOOKUP(B355,'[1]Fire pivot (2)'!$A$3:$D$75,4,FALSE)</f>
        <v>AUGUST COMPLEX FIRES/BEEGUM/Doe/Elkhorn/Glade/Hopkins/MCFARLAND/SOUTH/Tatham</v>
      </c>
    </row>
    <row r="356" spans="1:8" x14ac:dyDescent="0.25">
      <c r="A356" s="11" t="s">
        <v>6</v>
      </c>
      <c r="B356" s="12">
        <v>371</v>
      </c>
      <c r="C356" s="11" t="s">
        <v>19</v>
      </c>
      <c r="D356" s="12">
        <v>1</v>
      </c>
      <c r="E356" s="12">
        <v>1</v>
      </c>
      <c r="F356" s="11" t="str">
        <f>VLOOKUP(B356,'[1]Units SZ'!$A$2:$B$85,2,FALSE)</f>
        <v>MEU,SHU,TGU</v>
      </c>
      <c r="G356" s="11">
        <v>22590.249604250006</v>
      </c>
      <c r="H356" s="13" t="str">
        <f>VLOOKUP(B356,'[1]Fire pivot (2)'!$A$3:$D$75,4,FALSE)</f>
        <v>AUGUST COMPLEX FIRES/BEEGUM/Doe/Elkhorn/Glade/Hopkins/MCFARLAND/SOUTH/Tatham</v>
      </c>
    </row>
    <row r="357" spans="1:8" x14ac:dyDescent="0.25">
      <c r="A357" s="11" t="s">
        <v>22</v>
      </c>
      <c r="B357" s="12">
        <v>371</v>
      </c>
      <c r="C357" s="11" t="s">
        <v>10</v>
      </c>
      <c r="D357" s="12">
        <v>1</v>
      </c>
      <c r="E357" s="12">
        <v>1</v>
      </c>
      <c r="F357" s="11" t="str">
        <f>VLOOKUP(B357,'[1]Units SZ'!$A$2:$B$85,2,FALSE)</f>
        <v>MEU,SHU,TGU</v>
      </c>
      <c r="G357" s="11">
        <v>22590.249604250006</v>
      </c>
      <c r="H357" s="13" t="str">
        <f>VLOOKUP(B357,'[1]Fire pivot (2)'!$A$3:$D$75,4,FALSE)</f>
        <v>AUGUST COMPLEX FIRES/BEEGUM/Doe/Elkhorn/Glade/Hopkins/MCFARLAND/SOUTH/Tatham</v>
      </c>
    </row>
    <row r="358" spans="1:8" x14ac:dyDescent="0.25">
      <c r="A358" s="11" t="s">
        <v>22</v>
      </c>
      <c r="B358" s="12">
        <v>371</v>
      </c>
      <c r="C358" s="11" t="s">
        <v>9</v>
      </c>
      <c r="D358" s="12">
        <v>1</v>
      </c>
      <c r="E358" s="12">
        <v>1</v>
      </c>
      <c r="F358" s="11" t="str">
        <f>VLOOKUP(B358,'[1]Units SZ'!$A$2:$B$85,2,FALSE)</f>
        <v>MEU,SHU,TGU</v>
      </c>
      <c r="G358" s="11">
        <v>22590.249604250006</v>
      </c>
      <c r="H358" s="13" t="str">
        <f>VLOOKUP(B358,'[1]Fire pivot (2)'!$A$3:$D$75,4,FALSE)</f>
        <v>AUGUST COMPLEX FIRES/BEEGUM/Doe/Elkhorn/Glade/Hopkins/MCFARLAND/SOUTH/Tatham</v>
      </c>
    </row>
    <row r="359" spans="1:8" x14ac:dyDescent="0.25">
      <c r="A359" s="11" t="s">
        <v>22</v>
      </c>
      <c r="B359" s="12">
        <v>371</v>
      </c>
      <c r="C359" s="11" t="s">
        <v>5</v>
      </c>
      <c r="D359" s="12">
        <v>0.54623848558730992</v>
      </c>
      <c r="E359" s="12">
        <v>0.54623848558730992</v>
      </c>
      <c r="F359" s="11" t="str">
        <f>VLOOKUP(B359,'[1]Units SZ'!$A$2:$B$85,2,FALSE)</f>
        <v>MEU,SHU,TGU</v>
      </c>
      <c r="G359" s="11">
        <v>22590.249604250006</v>
      </c>
      <c r="H359" s="13" t="str">
        <f>VLOOKUP(B359,'[1]Fire pivot (2)'!$A$3:$D$75,4,FALSE)</f>
        <v>AUGUST COMPLEX FIRES/BEEGUM/Doe/Elkhorn/Glade/Hopkins/MCFARLAND/SOUTH/Tatham</v>
      </c>
    </row>
    <row r="360" spans="1:8" x14ac:dyDescent="0.25">
      <c r="A360" s="11" t="s">
        <v>22</v>
      </c>
      <c r="B360" s="12">
        <v>371</v>
      </c>
      <c r="C360" s="11" t="s">
        <v>17</v>
      </c>
      <c r="D360" s="12">
        <v>3.1286887591942243</v>
      </c>
      <c r="E360" s="12">
        <v>3.1286887591942243</v>
      </c>
      <c r="F360" s="11" t="str">
        <f>VLOOKUP(B360,'[1]Units SZ'!$A$2:$B$85,2,FALSE)</f>
        <v>MEU,SHU,TGU</v>
      </c>
      <c r="G360" s="11">
        <v>22590.249604250006</v>
      </c>
      <c r="H360" s="13" t="str">
        <f>VLOOKUP(B360,'[1]Fire pivot (2)'!$A$3:$D$75,4,FALSE)</f>
        <v>AUGUST COMPLEX FIRES/BEEGUM/Doe/Elkhorn/Glade/Hopkins/MCFARLAND/SOUTH/Tatham</v>
      </c>
    </row>
    <row r="361" spans="1:8" x14ac:dyDescent="0.25">
      <c r="A361" s="11" t="s">
        <v>22</v>
      </c>
      <c r="B361" s="12">
        <v>371</v>
      </c>
      <c r="C361" s="11" t="s">
        <v>8</v>
      </c>
      <c r="D361" s="12">
        <v>10.181993557285084</v>
      </c>
      <c r="E361" s="12">
        <v>10.181993557285084</v>
      </c>
      <c r="F361" s="11" t="str">
        <f>VLOOKUP(B361,'[1]Units SZ'!$A$2:$B$85,2,FALSE)</f>
        <v>MEU,SHU,TGU</v>
      </c>
      <c r="G361" s="11">
        <v>22590.249604250006</v>
      </c>
      <c r="H361" s="13" t="str">
        <f>VLOOKUP(B361,'[1]Fire pivot (2)'!$A$3:$D$75,4,FALSE)</f>
        <v>AUGUST COMPLEX FIRES/BEEGUM/Doe/Elkhorn/Glade/Hopkins/MCFARLAND/SOUTH/Tatham</v>
      </c>
    </row>
    <row r="362" spans="1:8" x14ac:dyDescent="0.25">
      <c r="A362" s="11" t="s">
        <v>22</v>
      </c>
      <c r="B362" s="12">
        <v>371</v>
      </c>
      <c r="C362" s="11" t="s">
        <v>7</v>
      </c>
      <c r="D362" s="12">
        <v>2.6578352487826469</v>
      </c>
      <c r="E362" s="12">
        <v>2.6578352487826469</v>
      </c>
      <c r="F362" s="11" t="str">
        <f>VLOOKUP(B362,'[1]Units SZ'!$A$2:$B$85,2,FALSE)</f>
        <v>MEU,SHU,TGU</v>
      </c>
      <c r="G362" s="11">
        <v>22590.249604250006</v>
      </c>
      <c r="H362" s="13" t="str">
        <f>VLOOKUP(B362,'[1]Fire pivot (2)'!$A$3:$D$75,4,FALSE)</f>
        <v>AUGUST COMPLEX FIRES/BEEGUM/Doe/Elkhorn/Glade/Hopkins/MCFARLAND/SOUTH/Tatham</v>
      </c>
    </row>
    <row r="363" spans="1:8" x14ac:dyDescent="0.25">
      <c r="A363" s="11" t="s">
        <v>22</v>
      </c>
      <c r="B363" s="12">
        <v>371</v>
      </c>
      <c r="C363" s="11" t="s">
        <v>20</v>
      </c>
      <c r="D363" s="12">
        <v>2</v>
      </c>
      <c r="E363" s="12">
        <v>2</v>
      </c>
      <c r="F363" s="11" t="str">
        <f>VLOOKUP(B363,'[1]Units SZ'!$A$2:$B$85,2,FALSE)</f>
        <v>MEU,SHU,TGU</v>
      </c>
      <c r="G363" s="11">
        <v>22590.249604250006</v>
      </c>
      <c r="H363" s="13" t="str">
        <f>VLOOKUP(B363,'[1]Fire pivot (2)'!$A$3:$D$75,4,FALSE)</f>
        <v>AUGUST COMPLEX FIRES/BEEGUM/Doe/Elkhorn/Glade/Hopkins/MCFARLAND/SOUTH/Tatham</v>
      </c>
    </row>
    <row r="364" spans="1:8" x14ac:dyDescent="0.25">
      <c r="A364" s="11" t="s">
        <v>22</v>
      </c>
      <c r="B364" s="12">
        <v>371</v>
      </c>
      <c r="C364" s="11" t="s">
        <v>19</v>
      </c>
      <c r="D364" s="12">
        <v>2</v>
      </c>
      <c r="E364" s="12">
        <v>2</v>
      </c>
      <c r="F364" s="11" t="str">
        <f>VLOOKUP(B364,'[1]Units SZ'!$A$2:$B$85,2,FALSE)</f>
        <v>MEU,SHU,TGU</v>
      </c>
      <c r="G364" s="11">
        <v>22590.249604250006</v>
      </c>
      <c r="H364" s="13" t="str">
        <f>VLOOKUP(B364,'[1]Fire pivot (2)'!$A$3:$D$75,4,FALSE)</f>
        <v>AUGUST COMPLEX FIRES/BEEGUM/Doe/Elkhorn/Glade/Hopkins/MCFARLAND/SOUTH/Tatham</v>
      </c>
    </row>
    <row r="365" spans="1:8" x14ac:dyDescent="0.25">
      <c r="A365" s="11" t="s">
        <v>4</v>
      </c>
      <c r="B365" s="12">
        <v>371</v>
      </c>
      <c r="C365" s="11" t="s">
        <v>10</v>
      </c>
      <c r="D365" s="12">
        <v>1</v>
      </c>
      <c r="E365" s="12">
        <v>1</v>
      </c>
      <c r="F365" s="11" t="str">
        <f>VLOOKUP(B365,'[1]Units SZ'!$A$2:$B$85,2,FALSE)</f>
        <v>MEU,SHU,TGU</v>
      </c>
      <c r="G365" s="11">
        <v>22590.249604250006</v>
      </c>
      <c r="H365" s="13" t="str">
        <f>VLOOKUP(B365,'[1]Fire pivot (2)'!$A$3:$D$75,4,FALSE)</f>
        <v>AUGUST COMPLEX FIRES/BEEGUM/Doe/Elkhorn/Glade/Hopkins/MCFARLAND/SOUTH/Tatham</v>
      </c>
    </row>
    <row r="366" spans="1:8" x14ac:dyDescent="0.25">
      <c r="A366" s="11" t="s">
        <v>4</v>
      </c>
      <c r="B366" s="12">
        <v>371</v>
      </c>
      <c r="C366" s="11" t="s">
        <v>9</v>
      </c>
      <c r="D366" s="12">
        <v>1</v>
      </c>
      <c r="E366" s="12">
        <v>1</v>
      </c>
      <c r="F366" s="11" t="str">
        <f>VLOOKUP(B366,'[1]Units SZ'!$A$2:$B$85,2,FALSE)</f>
        <v>MEU,SHU,TGU</v>
      </c>
      <c r="G366" s="11">
        <v>22590.249604250006</v>
      </c>
      <c r="H366" s="13" t="str">
        <f>VLOOKUP(B366,'[1]Fire pivot (2)'!$A$3:$D$75,4,FALSE)</f>
        <v>AUGUST COMPLEX FIRES/BEEGUM/Doe/Elkhorn/Glade/Hopkins/MCFARLAND/SOUTH/Tatham</v>
      </c>
    </row>
    <row r="367" spans="1:8" x14ac:dyDescent="0.25">
      <c r="A367" s="11" t="s">
        <v>4</v>
      </c>
      <c r="B367" s="12">
        <v>371</v>
      </c>
      <c r="C367" s="11" t="s">
        <v>5</v>
      </c>
      <c r="D367" s="12">
        <v>0.65054832978935329</v>
      </c>
      <c r="E367" s="12">
        <v>0.65054832978935329</v>
      </c>
      <c r="F367" s="11" t="str">
        <f>VLOOKUP(B367,'[1]Units SZ'!$A$2:$B$85,2,FALSE)</f>
        <v>MEU,SHU,TGU</v>
      </c>
      <c r="G367" s="11">
        <v>22590.249604250006</v>
      </c>
      <c r="H367" s="13" t="str">
        <f>VLOOKUP(B367,'[1]Fire pivot (2)'!$A$3:$D$75,4,FALSE)</f>
        <v>AUGUST COMPLEX FIRES/BEEGUM/Doe/Elkhorn/Glade/Hopkins/MCFARLAND/SOUTH/Tatham</v>
      </c>
    </row>
    <row r="368" spans="1:8" x14ac:dyDescent="0.25">
      <c r="A368" s="11" t="s">
        <v>4</v>
      </c>
      <c r="B368" s="12">
        <v>371</v>
      </c>
      <c r="C368" s="11" t="s">
        <v>17</v>
      </c>
      <c r="D368" s="12">
        <v>3.7261439836779822</v>
      </c>
      <c r="E368" s="12">
        <v>3.7261439836779822</v>
      </c>
      <c r="F368" s="11" t="str">
        <f>VLOOKUP(B368,'[1]Units SZ'!$A$2:$B$85,2,FALSE)</f>
        <v>MEU,SHU,TGU</v>
      </c>
      <c r="G368" s="11">
        <v>22590.249604250006</v>
      </c>
      <c r="H368" s="13" t="str">
        <f>VLOOKUP(B368,'[1]Fire pivot (2)'!$A$3:$D$75,4,FALSE)</f>
        <v>AUGUST COMPLEX FIRES/BEEGUM/Doe/Elkhorn/Glade/Hopkins/MCFARLAND/SOUTH/Tatham</v>
      </c>
    </row>
    <row r="369" spans="1:8" x14ac:dyDescent="0.25">
      <c r="A369" s="11" t="s">
        <v>4</v>
      </c>
      <c r="B369" s="12">
        <v>371</v>
      </c>
      <c r="C369" s="11" t="s">
        <v>20</v>
      </c>
      <c r="D369" s="12">
        <v>2.0177297899247479</v>
      </c>
      <c r="E369" s="12">
        <v>2.0177297899247479</v>
      </c>
      <c r="F369" s="11" t="str">
        <f>VLOOKUP(B369,'[1]Units SZ'!$A$2:$B$85,2,FALSE)</f>
        <v>MEU,SHU,TGU</v>
      </c>
      <c r="G369" s="11">
        <v>22590.249604250006</v>
      </c>
      <c r="H369" s="13" t="str">
        <f>VLOOKUP(B369,'[1]Fire pivot (2)'!$A$3:$D$75,4,FALSE)</f>
        <v>AUGUST COMPLEX FIRES/BEEGUM/Doe/Elkhorn/Glade/Hopkins/MCFARLAND/SOUTH/Tatham</v>
      </c>
    </row>
    <row r="370" spans="1:8" x14ac:dyDescent="0.25">
      <c r="A370" s="11" t="s">
        <v>4</v>
      </c>
      <c r="B370" s="12">
        <v>371</v>
      </c>
      <c r="C370" s="11" t="s">
        <v>19</v>
      </c>
      <c r="D370" s="12">
        <v>1</v>
      </c>
      <c r="E370" s="12">
        <v>1</v>
      </c>
      <c r="F370" s="11" t="str">
        <f>VLOOKUP(B370,'[1]Units SZ'!$A$2:$B$85,2,FALSE)</f>
        <v>MEU,SHU,TGU</v>
      </c>
      <c r="G370" s="11">
        <v>22590.249604250006</v>
      </c>
      <c r="H370" s="13" t="str">
        <f>VLOOKUP(B370,'[1]Fire pivot (2)'!$A$3:$D$75,4,FALSE)</f>
        <v>AUGUST COMPLEX FIRES/BEEGUM/Doe/Elkhorn/Glade/Hopkins/MCFARLAND/SOUTH/Tatham</v>
      </c>
    </row>
    <row r="371" spans="1:8" x14ac:dyDescent="0.25">
      <c r="A371" s="2" t="s">
        <v>15</v>
      </c>
      <c r="B371" s="3">
        <v>372</v>
      </c>
      <c r="C371" s="2" t="s">
        <v>10</v>
      </c>
      <c r="D371" s="3">
        <v>27.959352810169687</v>
      </c>
      <c r="E371" s="3">
        <v>27.959352810169687</v>
      </c>
      <c r="F371" s="2" t="str">
        <f>VLOOKUP(B371,'[1]Units SZ'!$A$2:$B$85,2,FALSE)</f>
        <v>LNU,MEU,TGU</v>
      </c>
      <c r="G371" s="2">
        <v>22590.249604250006</v>
      </c>
      <c r="H371" s="1" t="str">
        <f>VLOOKUP(B371,'[1]Fire pivot (2)'!$A$3:$D$75,4,FALSE)</f>
        <v>AUGUST COMPLEX FIRES/Corbin/Doe/ELK/HIGH GLADE/Hull/MILL/RANCH</v>
      </c>
    </row>
    <row r="372" spans="1:8" x14ac:dyDescent="0.25">
      <c r="A372" s="2" t="s">
        <v>15</v>
      </c>
      <c r="B372" s="3">
        <v>372</v>
      </c>
      <c r="C372" s="2" t="s">
        <v>9</v>
      </c>
      <c r="D372" s="3">
        <v>34.700496570832534</v>
      </c>
      <c r="E372" s="3">
        <v>34.700496570832534</v>
      </c>
      <c r="F372" s="2" t="str">
        <f>VLOOKUP(B372,'[1]Units SZ'!$A$2:$B$85,2,FALSE)</f>
        <v>LNU,MEU,TGU</v>
      </c>
      <c r="G372" s="2">
        <v>22590.249604250006</v>
      </c>
      <c r="H372" s="1" t="str">
        <f>VLOOKUP(B372,'[1]Fire pivot (2)'!$A$3:$D$75,4,FALSE)</f>
        <v>AUGUST COMPLEX FIRES/Corbin/Doe/ELK/HIGH GLADE/Hull/MILL/RANCH</v>
      </c>
    </row>
    <row r="373" spans="1:8" x14ac:dyDescent="0.25">
      <c r="A373" s="2" t="s">
        <v>15</v>
      </c>
      <c r="B373" s="3">
        <v>372</v>
      </c>
      <c r="C373" s="2" t="s">
        <v>5</v>
      </c>
      <c r="D373" s="3">
        <v>38.576066422274678</v>
      </c>
      <c r="E373" s="3">
        <v>38.576066422274678</v>
      </c>
      <c r="F373" s="2" t="str">
        <f>VLOOKUP(B373,'[1]Units SZ'!$A$2:$B$85,2,FALSE)</f>
        <v>LNU,MEU,TGU</v>
      </c>
      <c r="G373" s="2">
        <v>22590.249604250006</v>
      </c>
      <c r="H373" s="1" t="str">
        <f>VLOOKUP(B373,'[1]Fire pivot (2)'!$A$3:$D$75,4,FALSE)</f>
        <v>AUGUST COMPLEX FIRES/Corbin/Doe/ELK/HIGH GLADE/Hull/MILL/RANCH</v>
      </c>
    </row>
    <row r="374" spans="1:8" x14ac:dyDescent="0.25">
      <c r="A374" s="2" t="s">
        <v>15</v>
      </c>
      <c r="B374" s="3">
        <v>372</v>
      </c>
      <c r="C374" s="2" t="s">
        <v>17</v>
      </c>
      <c r="D374" s="3">
        <v>24.651515417144058</v>
      </c>
      <c r="E374" s="3">
        <v>24.651515417144058</v>
      </c>
      <c r="F374" s="2" t="str">
        <f>VLOOKUP(B374,'[1]Units SZ'!$A$2:$B$85,2,FALSE)</f>
        <v>LNU,MEU,TGU</v>
      </c>
      <c r="G374" s="2">
        <v>22590.249604250006</v>
      </c>
      <c r="H374" s="1" t="str">
        <f>VLOOKUP(B374,'[1]Fire pivot (2)'!$A$3:$D$75,4,FALSE)</f>
        <v>AUGUST COMPLEX FIRES/Corbin/Doe/ELK/HIGH GLADE/Hull/MILL/RANCH</v>
      </c>
    </row>
    <row r="375" spans="1:8" x14ac:dyDescent="0.25">
      <c r="A375" s="2" t="s">
        <v>11</v>
      </c>
      <c r="B375" s="3">
        <v>372</v>
      </c>
      <c r="C375" s="2" t="s">
        <v>5</v>
      </c>
      <c r="D375" s="3">
        <v>18.561233995712691</v>
      </c>
      <c r="E375" s="3">
        <v>18.561233995712691</v>
      </c>
      <c r="F375" s="2" t="str">
        <f>VLOOKUP(B375,'[1]Units SZ'!$A$2:$B$85,2,FALSE)</f>
        <v>LNU,MEU,TGU</v>
      </c>
      <c r="G375" s="2">
        <v>22590.249604250006</v>
      </c>
      <c r="H375" s="1" t="str">
        <f>VLOOKUP(B375,'[1]Fire pivot (2)'!$A$3:$D$75,4,FALSE)</f>
        <v>AUGUST COMPLEX FIRES/Corbin/Doe/ELK/HIGH GLADE/Hull/MILL/RANCH</v>
      </c>
    </row>
    <row r="376" spans="1:8" x14ac:dyDescent="0.25">
      <c r="A376" s="2" t="s">
        <v>11</v>
      </c>
      <c r="B376" s="3">
        <v>372</v>
      </c>
      <c r="C376" s="2" t="s">
        <v>17</v>
      </c>
      <c r="D376" s="3">
        <v>13.299204569926017</v>
      </c>
      <c r="E376" s="3">
        <v>13.299204569926017</v>
      </c>
      <c r="F376" s="2" t="str">
        <f>VLOOKUP(B376,'[1]Units SZ'!$A$2:$B$85,2,FALSE)</f>
        <v>LNU,MEU,TGU</v>
      </c>
      <c r="G376" s="2">
        <v>22590.249604250006</v>
      </c>
      <c r="H376" s="1" t="str">
        <f>VLOOKUP(B376,'[1]Fire pivot (2)'!$A$3:$D$75,4,FALSE)</f>
        <v>AUGUST COMPLEX FIRES/Corbin/Doe/ELK/HIGH GLADE/Hull/MILL/RANCH</v>
      </c>
    </row>
    <row r="377" spans="1:8" x14ac:dyDescent="0.25">
      <c r="A377" s="2" t="s">
        <v>40</v>
      </c>
      <c r="B377" s="3">
        <v>97</v>
      </c>
      <c r="C377" s="2" t="s">
        <v>12</v>
      </c>
      <c r="D377" s="3">
        <v>82.09832165084886</v>
      </c>
      <c r="E377" s="3">
        <v>82.09832165084886</v>
      </c>
      <c r="F377" s="2" t="str">
        <f>VLOOKUP(B377,'[1]Units SZ'!$A$2:$B$85,2,FALSE)</f>
        <v>BEU,CZU,SCU</v>
      </c>
      <c r="G377" s="2">
        <v>18683.57495025</v>
      </c>
      <c r="H377" s="1" t="str">
        <f>VLOOKUP(B377,'[1]Fire pivot (2)'!$A$3:$D$75,4,FALSE)</f>
        <v>BEAR/CZU LIGHTING COMPLEX/LOMA/WARNELLA</v>
      </c>
    </row>
    <row r="378" spans="1:8" x14ac:dyDescent="0.25">
      <c r="A378" s="2" t="s">
        <v>40</v>
      </c>
      <c r="B378" s="3">
        <v>97</v>
      </c>
      <c r="C378" s="2" t="s">
        <v>10</v>
      </c>
      <c r="D378" s="3">
        <v>32.68519676505759</v>
      </c>
      <c r="E378" s="3">
        <v>32.68519676505759</v>
      </c>
      <c r="F378" s="2" t="str">
        <f>VLOOKUP(B378,'[1]Units SZ'!$A$2:$B$85,2,FALSE)</f>
        <v>BEU,CZU,SCU</v>
      </c>
      <c r="G378" s="2">
        <v>18683.57495025</v>
      </c>
      <c r="H378" s="1" t="str">
        <f>VLOOKUP(B378,'[1]Fire pivot (2)'!$A$3:$D$75,4,FALSE)</f>
        <v>BEAR/CZU LIGHTING COMPLEX/LOMA/WARNELLA</v>
      </c>
    </row>
    <row r="379" spans="1:8" x14ac:dyDescent="0.25">
      <c r="A379" s="2" t="s">
        <v>15</v>
      </c>
      <c r="B379" s="3">
        <v>97</v>
      </c>
      <c r="C379" s="2" t="s">
        <v>33</v>
      </c>
      <c r="D379" s="3">
        <v>27.762278290219342</v>
      </c>
      <c r="E379" s="3">
        <v>27.762278290219342</v>
      </c>
      <c r="F379" s="2" t="str">
        <f>VLOOKUP(B379,'[1]Units SZ'!$A$2:$B$85,2,FALSE)</f>
        <v>BEU,CZU,SCU</v>
      </c>
      <c r="G379" s="2">
        <v>18683.57495025</v>
      </c>
      <c r="H379" s="1" t="str">
        <f>VLOOKUP(B379,'[1]Fire pivot (2)'!$A$3:$D$75,4,FALSE)</f>
        <v>BEAR/CZU LIGHTING COMPLEX/LOMA/WARNELLA</v>
      </c>
    </row>
    <row r="380" spans="1:8" x14ac:dyDescent="0.25">
      <c r="A380" s="2" t="s">
        <v>15</v>
      </c>
      <c r="B380" s="3">
        <v>97</v>
      </c>
      <c r="C380" s="2" t="s">
        <v>32</v>
      </c>
      <c r="D380" s="3">
        <v>75.583687531221784</v>
      </c>
      <c r="E380" s="3">
        <v>75.583687531221784</v>
      </c>
      <c r="F380" s="2" t="str">
        <f>VLOOKUP(B380,'[1]Units SZ'!$A$2:$B$85,2,FALSE)</f>
        <v>BEU,CZU,SCU</v>
      </c>
      <c r="G380" s="2">
        <v>18683.57495025</v>
      </c>
      <c r="H380" s="1" t="str">
        <f>VLOOKUP(B380,'[1]Fire pivot (2)'!$A$3:$D$75,4,FALSE)</f>
        <v>BEAR/CZU LIGHTING COMPLEX/LOMA/WARNELLA</v>
      </c>
    </row>
    <row r="381" spans="1:8" x14ac:dyDescent="0.25">
      <c r="A381" s="2" t="s">
        <v>15</v>
      </c>
      <c r="B381" s="3">
        <v>97</v>
      </c>
      <c r="C381" s="2" t="s">
        <v>10</v>
      </c>
      <c r="D381" s="3">
        <v>49.682235489510838</v>
      </c>
      <c r="E381" s="3">
        <v>49.682235489510838</v>
      </c>
      <c r="F381" s="2" t="str">
        <f>VLOOKUP(B381,'[1]Units SZ'!$A$2:$B$85,2,FALSE)</f>
        <v>BEU,CZU,SCU</v>
      </c>
      <c r="G381" s="2">
        <v>18683.57495025</v>
      </c>
      <c r="H381" s="1" t="str">
        <f>VLOOKUP(B381,'[1]Fire pivot (2)'!$A$3:$D$75,4,FALSE)</f>
        <v>BEAR/CZU LIGHTING COMPLEX/LOMA/WARNELLA</v>
      </c>
    </row>
    <row r="382" spans="1:8" x14ac:dyDescent="0.25">
      <c r="A382" s="2" t="s">
        <v>14</v>
      </c>
      <c r="B382" s="3">
        <v>97</v>
      </c>
      <c r="C382" s="2" t="s">
        <v>33</v>
      </c>
      <c r="D382" s="3">
        <v>25.178866125329321</v>
      </c>
      <c r="E382" s="3">
        <v>25.178866125329321</v>
      </c>
      <c r="F382" s="2" t="str">
        <f>VLOOKUP(B382,'[1]Units SZ'!$A$2:$B$85,2,FALSE)</f>
        <v>BEU,CZU,SCU</v>
      </c>
      <c r="G382" s="2">
        <v>18683.57495025</v>
      </c>
      <c r="H382" s="1" t="str">
        <f>VLOOKUP(B382,'[1]Fire pivot (2)'!$A$3:$D$75,4,FALSE)</f>
        <v>BEAR/CZU LIGHTING COMPLEX/LOMA/WARNELLA</v>
      </c>
    </row>
    <row r="383" spans="1:8" x14ac:dyDescent="0.25">
      <c r="A383" s="2" t="s">
        <v>14</v>
      </c>
      <c r="B383" s="3">
        <v>97</v>
      </c>
      <c r="C383" s="2" t="s">
        <v>30</v>
      </c>
      <c r="D383" s="3">
        <v>79.929472974327339</v>
      </c>
      <c r="E383" s="3">
        <v>79.929472974327339</v>
      </c>
      <c r="F383" s="2" t="str">
        <f>VLOOKUP(B383,'[1]Units SZ'!$A$2:$B$85,2,FALSE)</f>
        <v>BEU,CZU,SCU</v>
      </c>
      <c r="G383" s="2">
        <v>18683.57495025</v>
      </c>
      <c r="H383" s="1" t="str">
        <f>VLOOKUP(B383,'[1]Fire pivot (2)'!$A$3:$D$75,4,FALSE)</f>
        <v>BEAR/CZU LIGHTING COMPLEX/LOMA/WARNELLA</v>
      </c>
    </row>
    <row r="384" spans="1:8" x14ac:dyDescent="0.25">
      <c r="A384" s="2" t="s">
        <v>14</v>
      </c>
      <c r="B384" s="3">
        <v>97</v>
      </c>
      <c r="C384" s="2" t="s">
        <v>12</v>
      </c>
      <c r="D384" s="3">
        <v>50.653692084601886</v>
      </c>
      <c r="E384" s="3">
        <v>50.653692084601886</v>
      </c>
      <c r="F384" s="2" t="str">
        <f>VLOOKUP(B384,'[1]Units SZ'!$A$2:$B$85,2,FALSE)</f>
        <v>BEU,CZU,SCU</v>
      </c>
      <c r="G384" s="2">
        <v>18683.57495025</v>
      </c>
      <c r="H384" s="1" t="str">
        <f>VLOOKUP(B384,'[1]Fire pivot (2)'!$A$3:$D$75,4,FALSE)</f>
        <v>BEAR/CZU LIGHTING COMPLEX/LOMA/WARNELLA</v>
      </c>
    </row>
    <row r="385" spans="1:8" x14ac:dyDescent="0.25">
      <c r="A385" s="2" t="s">
        <v>14</v>
      </c>
      <c r="B385" s="3">
        <v>97</v>
      </c>
      <c r="C385" s="2" t="s">
        <v>10</v>
      </c>
      <c r="D385" s="3">
        <v>21.240255213080541</v>
      </c>
      <c r="E385" s="3">
        <v>21.240255213080541</v>
      </c>
      <c r="F385" s="2" t="str">
        <f>VLOOKUP(B385,'[1]Units SZ'!$A$2:$B$85,2,FALSE)</f>
        <v>BEU,CZU,SCU</v>
      </c>
      <c r="G385" s="2">
        <v>18683.57495025</v>
      </c>
      <c r="H385" s="1" t="str">
        <f>VLOOKUP(B385,'[1]Fire pivot (2)'!$A$3:$D$75,4,FALSE)</f>
        <v>BEAR/CZU LIGHTING COMPLEX/LOMA/WARNELLA</v>
      </c>
    </row>
    <row r="386" spans="1:8" x14ac:dyDescent="0.25">
      <c r="A386" s="2" t="s">
        <v>11</v>
      </c>
      <c r="B386" s="3">
        <v>97</v>
      </c>
      <c r="C386" s="2" t="s">
        <v>33</v>
      </c>
      <c r="D386" s="3">
        <v>17.420161141482772</v>
      </c>
      <c r="E386" s="3">
        <v>17.420161141482772</v>
      </c>
      <c r="F386" s="2" t="str">
        <f>VLOOKUP(B386,'[1]Units SZ'!$A$2:$B$85,2,FALSE)</f>
        <v>BEU,CZU,SCU</v>
      </c>
      <c r="G386" s="2">
        <v>18683.57495025</v>
      </c>
      <c r="H386" s="1" t="str">
        <f>VLOOKUP(B386,'[1]Fire pivot (2)'!$A$3:$D$75,4,FALSE)</f>
        <v>BEAR/CZU LIGHTING COMPLEX/LOMA/WARNELLA</v>
      </c>
    </row>
    <row r="387" spans="1:8" x14ac:dyDescent="0.25">
      <c r="A387" s="2" t="s">
        <v>11</v>
      </c>
      <c r="B387" s="3">
        <v>97</v>
      </c>
      <c r="C387" s="2" t="s">
        <v>32</v>
      </c>
      <c r="D387" s="3">
        <v>43.716664217085523</v>
      </c>
      <c r="E387" s="3">
        <v>43.716664217085523</v>
      </c>
      <c r="F387" s="2" t="str">
        <f>VLOOKUP(B387,'[1]Units SZ'!$A$2:$B$85,2,FALSE)</f>
        <v>BEU,CZU,SCU</v>
      </c>
      <c r="G387" s="2">
        <v>18683.57495025</v>
      </c>
      <c r="H387" s="1" t="str">
        <f>VLOOKUP(B387,'[1]Fire pivot (2)'!$A$3:$D$75,4,FALSE)</f>
        <v>BEAR/CZU LIGHTING COMPLEX/LOMA/WARNELLA</v>
      </c>
    </row>
    <row r="388" spans="1:8" x14ac:dyDescent="0.25">
      <c r="A388" s="2" t="s">
        <v>11</v>
      </c>
      <c r="B388" s="3">
        <v>97</v>
      </c>
      <c r="C388" s="2" t="s">
        <v>30</v>
      </c>
      <c r="D388" s="3">
        <v>19.13699966950346</v>
      </c>
      <c r="E388" s="3">
        <v>19.13699966950346</v>
      </c>
      <c r="F388" s="2" t="str">
        <f>VLOOKUP(B388,'[1]Units SZ'!$A$2:$B$85,2,FALSE)</f>
        <v>BEU,CZU,SCU</v>
      </c>
      <c r="G388" s="2">
        <v>18683.57495025</v>
      </c>
      <c r="H388" s="1" t="str">
        <f>VLOOKUP(B388,'[1]Fire pivot (2)'!$A$3:$D$75,4,FALSE)</f>
        <v>BEAR/CZU LIGHTING COMPLEX/LOMA/WARNELLA</v>
      </c>
    </row>
    <row r="389" spans="1:8" x14ac:dyDescent="0.25">
      <c r="A389" s="2" t="s">
        <v>11</v>
      </c>
      <c r="B389" s="3">
        <v>97</v>
      </c>
      <c r="C389" s="2" t="s">
        <v>12</v>
      </c>
      <c r="D389" s="3">
        <v>13.735489930409848</v>
      </c>
      <c r="E389" s="3">
        <v>13.735489930409848</v>
      </c>
      <c r="F389" s="2" t="str">
        <f>VLOOKUP(B389,'[1]Units SZ'!$A$2:$B$85,2,FALSE)</f>
        <v>BEU,CZU,SCU</v>
      </c>
      <c r="G389" s="2">
        <v>18683.57495025</v>
      </c>
      <c r="H389" s="1" t="str">
        <f>VLOOKUP(B389,'[1]Fire pivot (2)'!$A$3:$D$75,4,FALSE)</f>
        <v>BEAR/CZU LIGHTING COMPLEX/LOMA/WARNELLA</v>
      </c>
    </row>
    <row r="390" spans="1:8" x14ac:dyDescent="0.25">
      <c r="A390" s="2" t="s">
        <v>11</v>
      </c>
      <c r="B390" s="3">
        <v>97</v>
      </c>
      <c r="C390" s="2" t="s">
        <v>10</v>
      </c>
      <c r="D390" s="3">
        <v>10.953727991576596</v>
      </c>
      <c r="E390" s="3">
        <v>10.953727991576596</v>
      </c>
      <c r="F390" s="2" t="str">
        <f>VLOOKUP(B390,'[1]Units SZ'!$A$2:$B$85,2,FALSE)</f>
        <v>BEU,CZU,SCU</v>
      </c>
      <c r="G390" s="2">
        <v>18683.57495025</v>
      </c>
      <c r="H390" s="1" t="str">
        <f>VLOOKUP(B390,'[1]Fire pivot (2)'!$A$3:$D$75,4,FALSE)</f>
        <v>BEAR/CZU LIGHTING COMPLEX/LOMA/WARNELLA</v>
      </c>
    </row>
    <row r="391" spans="1:8" x14ac:dyDescent="0.25">
      <c r="A391" s="11" t="s">
        <v>40</v>
      </c>
      <c r="B391" s="12">
        <v>97</v>
      </c>
      <c r="C391" s="11" t="s">
        <v>33</v>
      </c>
      <c r="D391" s="12">
        <v>-9.5450167168143025</v>
      </c>
      <c r="E391" s="12">
        <v>0</v>
      </c>
      <c r="F391" s="11" t="str">
        <f>VLOOKUP(B391,'[1]Units SZ'!$A$2:$B$85,2,FALSE)</f>
        <v>BEU,CZU,SCU</v>
      </c>
      <c r="G391" s="11">
        <v>18683.57495025</v>
      </c>
      <c r="H391" s="13" t="str">
        <f>VLOOKUP(B391,'[1]Fire pivot (2)'!$A$3:$D$75,4,FALSE)</f>
        <v>BEAR/CZU LIGHTING COMPLEX/LOMA/WARNELLA</v>
      </c>
    </row>
    <row r="392" spans="1:8" x14ac:dyDescent="0.25">
      <c r="A392" s="11" t="s">
        <v>40</v>
      </c>
      <c r="B392" s="12">
        <v>97</v>
      </c>
      <c r="C392" s="11" t="s">
        <v>9</v>
      </c>
      <c r="D392" s="12">
        <v>6.6587621706928681</v>
      </c>
      <c r="E392" s="12">
        <v>6.6587621706928681</v>
      </c>
      <c r="F392" s="11" t="str">
        <f>VLOOKUP(B392,'[1]Units SZ'!$A$2:$B$85,2,FALSE)</f>
        <v>BEU,CZU,SCU</v>
      </c>
      <c r="G392" s="11">
        <v>18683.57495025</v>
      </c>
      <c r="H392" s="13" t="str">
        <f>VLOOKUP(B392,'[1]Fire pivot (2)'!$A$3:$D$75,4,FALSE)</f>
        <v>BEAR/CZU LIGHTING COMPLEX/LOMA/WARNELLA</v>
      </c>
    </row>
    <row r="393" spans="1:8" x14ac:dyDescent="0.25">
      <c r="A393" s="11" t="s">
        <v>40</v>
      </c>
      <c r="B393" s="12">
        <v>97</v>
      </c>
      <c r="C393" s="11" t="s">
        <v>5</v>
      </c>
      <c r="D393" s="12">
        <v>0.52545334481091188</v>
      </c>
      <c r="E393" s="12">
        <v>0.52545334481091188</v>
      </c>
      <c r="F393" s="11" t="str">
        <f>VLOOKUP(B393,'[1]Units SZ'!$A$2:$B$85,2,FALSE)</f>
        <v>BEU,CZU,SCU</v>
      </c>
      <c r="G393" s="11">
        <v>18683.57495025</v>
      </c>
      <c r="H393" s="13" t="str">
        <f>VLOOKUP(B393,'[1]Fire pivot (2)'!$A$3:$D$75,4,FALSE)</f>
        <v>BEAR/CZU LIGHTING COMPLEX/LOMA/WARNELLA</v>
      </c>
    </row>
    <row r="394" spans="1:8" x14ac:dyDescent="0.25">
      <c r="A394" s="11" t="s">
        <v>15</v>
      </c>
      <c r="B394" s="12">
        <v>97</v>
      </c>
      <c r="C394" s="11" t="s">
        <v>9</v>
      </c>
      <c r="D394" s="12">
        <v>9.2942176800030243</v>
      </c>
      <c r="E394" s="12">
        <v>9.2942176800030243</v>
      </c>
      <c r="F394" s="11" t="str">
        <f>VLOOKUP(B394,'[1]Units SZ'!$A$2:$B$85,2,FALSE)</f>
        <v>BEU,CZU,SCU</v>
      </c>
      <c r="G394" s="11">
        <v>18683.57495025</v>
      </c>
      <c r="H394" s="13" t="str">
        <f>VLOOKUP(B394,'[1]Fire pivot (2)'!$A$3:$D$75,4,FALSE)</f>
        <v>BEAR/CZU LIGHTING COMPLEX/LOMA/WARNELLA</v>
      </c>
    </row>
    <row r="395" spans="1:8" x14ac:dyDescent="0.25">
      <c r="A395" s="11" t="s">
        <v>15</v>
      </c>
      <c r="B395" s="12">
        <v>97</v>
      </c>
      <c r="C395" s="11" t="s">
        <v>5</v>
      </c>
      <c r="D395" s="12">
        <v>2</v>
      </c>
      <c r="E395" s="12">
        <v>2</v>
      </c>
      <c r="F395" s="11" t="str">
        <f>VLOOKUP(B395,'[1]Units SZ'!$A$2:$B$85,2,FALSE)</f>
        <v>BEU,CZU,SCU</v>
      </c>
      <c r="G395" s="11">
        <v>18683.57495025</v>
      </c>
      <c r="H395" s="13" t="str">
        <f>VLOOKUP(B395,'[1]Fire pivot (2)'!$A$3:$D$75,4,FALSE)</f>
        <v>BEAR/CZU LIGHTING COMPLEX/LOMA/WARNELLA</v>
      </c>
    </row>
    <row r="396" spans="1:8" x14ac:dyDescent="0.25">
      <c r="A396" s="11" t="s">
        <v>14</v>
      </c>
      <c r="B396" s="12">
        <v>97</v>
      </c>
      <c r="C396" s="11" t="s">
        <v>9</v>
      </c>
      <c r="D396" s="12">
        <v>4.8032284964651968</v>
      </c>
      <c r="E396" s="12">
        <v>4.8032284964651968</v>
      </c>
      <c r="F396" s="11" t="str">
        <f>VLOOKUP(B396,'[1]Units SZ'!$A$2:$B$85,2,FALSE)</f>
        <v>BEU,CZU,SCU</v>
      </c>
      <c r="G396" s="11">
        <v>18683.57495025</v>
      </c>
      <c r="H396" s="13" t="str">
        <f>VLOOKUP(B396,'[1]Fire pivot (2)'!$A$3:$D$75,4,FALSE)</f>
        <v>BEAR/CZU LIGHTING COMPLEX/LOMA/WARNELLA</v>
      </c>
    </row>
    <row r="397" spans="1:8" x14ac:dyDescent="0.25">
      <c r="A397" s="11" t="s">
        <v>14</v>
      </c>
      <c r="B397" s="12">
        <v>97</v>
      </c>
      <c r="C397" s="11" t="s">
        <v>5</v>
      </c>
      <c r="D397" s="12">
        <v>1</v>
      </c>
      <c r="E397" s="12">
        <v>1</v>
      </c>
      <c r="F397" s="11" t="str">
        <f>VLOOKUP(B397,'[1]Units SZ'!$A$2:$B$85,2,FALSE)</f>
        <v>BEU,CZU,SCU</v>
      </c>
      <c r="G397" s="11">
        <v>18683.57495025</v>
      </c>
      <c r="H397" s="13" t="str">
        <f>VLOOKUP(B397,'[1]Fire pivot (2)'!$A$3:$D$75,4,FALSE)</f>
        <v>BEAR/CZU LIGHTING COMPLEX/LOMA/WARNELLA</v>
      </c>
    </row>
    <row r="398" spans="1:8" x14ac:dyDescent="0.25">
      <c r="A398" s="11" t="s">
        <v>11</v>
      </c>
      <c r="B398" s="12">
        <v>97</v>
      </c>
      <c r="C398" s="11" t="s">
        <v>9</v>
      </c>
      <c r="D398" s="12">
        <v>2.2509159826742948</v>
      </c>
      <c r="E398" s="12">
        <v>2.2509159826742948</v>
      </c>
      <c r="F398" s="11" t="str">
        <f>VLOOKUP(B398,'[1]Units SZ'!$A$2:$B$85,2,FALSE)</f>
        <v>BEU,CZU,SCU</v>
      </c>
      <c r="G398" s="11">
        <v>18683.57495025</v>
      </c>
      <c r="H398" s="13" t="str">
        <f>VLOOKUP(B398,'[1]Fire pivot (2)'!$A$3:$D$75,4,FALSE)</f>
        <v>BEAR/CZU LIGHTING COMPLEX/LOMA/WARNELLA</v>
      </c>
    </row>
    <row r="399" spans="1:8" x14ac:dyDescent="0.25">
      <c r="A399" s="11" t="s">
        <v>11</v>
      </c>
      <c r="B399" s="12">
        <v>97</v>
      </c>
      <c r="C399" s="11" t="s">
        <v>5</v>
      </c>
      <c r="D399" s="12">
        <v>1</v>
      </c>
      <c r="E399" s="12">
        <v>1</v>
      </c>
      <c r="F399" s="11" t="str">
        <f>VLOOKUP(B399,'[1]Units SZ'!$A$2:$B$85,2,FALSE)</f>
        <v>BEU,CZU,SCU</v>
      </c>
      <c r="G399" s="11">
        <v>18683.57495025</v>
      </c>
      <c r="H399" s="13" t="str">
        <f>VLOOKUP(B399,'[1]Fire pivot (2)'!$A$3:$D$75,4,FALSE)</f>
        <v>BEAR/CZU LIGHTING COMPLEX/LOMA/WARNELLA</v>
      </c>
    </row>
    <row r="400" spans="1:8" x14ac:dyDescent="0.25">
      <c r="A400" s="11" t="s">
        <v>40</v>
      </c>
      <c r="B400" s="12">
        <v>100</v>
      </c>
      <c r="C400" s="11" t="s">
        <v>33</v>
      </c>
      <c r="D400" s="12">
        <v>1</v>
      </c>
      <c r="E400" s="12">
        <v>1</v>
      </c>
      <c r="F400" s="11" t="str">
        <f>VLOOKUP(B400,'[1]Units SZ'!$A$2:$B$85,2,FALSE)</f>
        <v>CZU,LNU,SCU</v>
      </c>
      <c r="G400" s="11">
        <v>18683.57495025</v>
      </c>
      <c r="H400" s="13" t="e">
        <f>VLOOKUP(B400,'[1]Fire pivot (2)'!$A$3:$D$75,4,FALSE)</f>
        <v>#N/A</v>
      </c>
    </row>
    <row r="401" spans="1:8" x14ac:dyDescent="0.25">
      <c r="A401" s="11" t="s">
        <v>40</v>
      </c>
      <c r="B401" s="12">
        <v>100</v>
      </c>
      <c r="C401" s="11" t="s">
        <v>32</v>
      </c>
      <c r="D401" s="12">
        <v>2.0260211885335226</v>
      </c>
      <c r="E401" s="12">
        <v>2.0260211885335226</v>
      </c>
      <c r="F401" s="11" t="str">
        <f>VLOOKUP(B401,'[1]Units SZ'!$A$2:$B$85,2,FALSE)</f>
        <v>CZU,LNU,SCU</v>
      </c>
      <c r="G401" s="11">
        <v>18683.57495025</v>
      </c>
      <c r="H401" s="13" t="e">
        <f>VLOOKUP(B401,'[1]Fire pivot (2)'!$A$3:$D$75,4,FALSE)</f>
        <v>#N/A</v>
      </c>
    </row>
    <row r="402" spans="1:8" x14ac:dyDescent="0.25">
      <c r="A402" s="11" t="s">
        <v>40</v>
      </c>
      <c r="B402" s="12">
        <v>100</v>
      </c>
      <c r="C402" s="11" t="s">
        <v>30</v>
      </c>
      <c r="D402" s="12">
        <v>1.641253516467545</v>
      </c>
      <c r="E402" s="12">
        <v>1.641253516467545</v>
      </c>
      <c r="F402" s="11" t="str">
        <f>VLOOKUP(B402,'[1]Units SZ'!$A$2:$B$85,2,FALSE)</f>
        <v>CZU,LNU,SCU</v>
      </c>
      <c r="G402" s="11">
        <v>18683.57495025</v>
      </c>
      <c r="H402" s="13" t="e">
        <f>VLOOKUP(B402,'[1]Fire pivot (2)'!$A$3:$D$75,4,FALSE)</f>
        <v>#N/A</v>
      </c>
    </row>
    <row r="403" spans="1:8" x14ac:dyDescent="0.25">
      <c r="A403" s="11" t="s">
        <v>40</v>
      </c>
      <c r="B403" s="12">
        <v>100</v>
      </c>
      <c r="C403" s="11" t="s">
        <v>12</v>
      </c>
      <c r="D403" s="12">
        <v>1</v>
      </c>
      <c r="E403" s="12">
        <v>1</v>
      </c>
      <c r="F403" s="11" t="str">
        <f>VLOOKUP(B403,'[1]Units SZ'!$A$2:$B$85,2,FALSE)</f>
        <v>CZU,LNU,SCU</v>
      </c>
      <c r="G403" s="11">
        <v>18683.57495025</v>
      </c>
      <c r="H403" s="13" t="e">
        <f>VLOOKUP(B403,'[1]Fire pivot (2)'!$A$3:$D$75,4,FALSE)</f>
        <v>#N/A</v>
      </c>
    </row>
    <row r="404" spans="1:8" x14ac:dyDescent="0.25">
      <c r="A404" s="11" t="s">
        <v>14</v>
      </c>
      <c r="B404" s="12">
        <v>100</v>
      </c>
      <c r="C404" s="11" t="s">
        <v>32</v>
      </c>
      <c r="D404" s="12">
        <v>1.6342174738091146</v>
      </c>
      <c r="E404" s="12">
        <v>1.6342174738091146</v>
      </c>
      <c r="F404" s="11" t="str">
        <f>VLOOKUP(B404,'[1]Units SZ'!$A$2:$B$85,2,FALSE)</f>
        <v>CZU,LNU,SCU</v>
      </c>
      <c r="G404" s="11">
        <v>18683.57495025</v>
      </c>
      <c r="H404" s="13" t="e">
        <f>VLOOKUP(B404,'[1]Fire pivot (2)'!$A$3:$D$75,4,FALSE)</f>
        <v>#N/A</v>
      </c>
    </row>
    <row r="405" spans="1:8" x14ac:dyDescent="0.25">
      <c r="A405" s="21" t="s">
        <v>15</v>
      </c>
      <c r="B405" s="22">
        <v>521</v>
      </c>
      <c r="C405" s="21" t="s">
        <v>12</v>
      </c>
      <c r="D405" s="22">
        <v>155.12835587036915</v>
      </c>
      <c r="E405" s="22">
        <v>155.12835587036915</v>
      </c>
      <c r="F405" s="21" t="str">
        <f>VLOOKUP(B405,'[1]Units SZ'!$A$2:$B$85,2,FALSE)</f>
        <v>SHU,SKU</v>
      </c>
      <c r="G405" s="21">
        <v>18206.997346000004</v>
      </c>
      <c r="H405" s="23" t="str">
        <f>VLOOKUP(B405,'[1]Fire pivot (2)'!$A$3:$D$75,4,FALSE)</f>
        <v>BAGLEY/BERRY/CARR /COAL/DELTA/FAWN/GULCH/HIRZ/MOORE/MOUNTAIN /POWER/Salt/SALT CREEK/WARD</v>
      </c>
    </row>
    <row r="406" spans="1:8" x14ac:dyDescent="0.25">
      <c r="A406" s="21" t="s">
        <v>15</v>
      </c>
      <c r="B406" s="22">
        <v>521</v>
      </c>
      <c r="C406" s="21" t="s">
        <v>5</v>
      </c>
      <c r="D406" s="22">
        <v>124.60755365941652</v>
      </c>
      <c r="E406" s="22">
        <v>124.60755365941652</v>
      </c>
      <c r="F406" s="21" t="str">
        <f>VLOOKUP(B406,'[1]Units SZ'!$A$2:$B$85,2,FALSE)</f>
        <v>SHU,SKU</v>
      </c>
      <c r="G406" s="21">
        <v>18206.997346000004</v>
      </c>
      <c r="H406" s="23" t="str">
        <f>VLOOKUP(B406,'[1]Fire pivot (2)'!$A$3:$D$75,4,FALSE)</f>
        <v>BAGLEY/BERRY/CARR /COAL/DELTA/FAWN/GULCH/HIRZ/MOORE/MOUNTAIN /POWER/Salt/SALT CREEK/WARD</v>
      </c>
    </row>
    <row r="407" spans="1:8" x14ac:dyDescent="0.25">
      <c r="A407" s="21" t="s">
        <v>14</v>
      </c>
      <c r="B407" s="22">
        <v>521</v>
      </c>
      <c r="C407" s="21" t="s">
        <v>9</v>
      </c>
      <c r="D407" s="22">
        <v>157.38077770084703</v>
      </c>
      <c r="E407" s="22">
        <v>157.38077770084703</v>
      </c>
      <c r="F407" s="21" t="str">
        <f>VLOOKUP(B407,'[1]Units SZ'!$A$2:$B$85,2,FALSE)</f>
        <v>SHU,SKU</v>
      </c>
      <c r="G407" s="21">
        <v>18206.997346000004</v>
      </c>
      <c r="H407" s="23" t="str">
        <f>VLOOKUP(B407,'[1]Fire pivot (2)'!$A$3:$D$75,4,FALSE)</f>
        <v>BAGLEY/BERRY/CARR /COAL/DELTA/FAWN/GULCH/HIRZ/MOORE/MOUNTAIN /POWER/Salt/SALT CREEK/WARD</v>
      </c>
    </row>
    <row r="408" spans="1:8" x14ac:dyDescent="0.25">
      <c r="A408" s="21" t="s">
        <v>14</v>
      </c>
      <c r="B408" s="22">
        <v>521</v>
      </c>
      <c r="C408" s="21" t="s">
        <v>17</v>
      </c>
      <c r="D408" s="22">
        <v>181.2877614294618</v>
      </c>
      <c r="E408" s="22">
        <v>181.2877614294618</v>
      </c>
      <c r="F408" s="21" t="str">
        <f>VLOOKUP(B408,'[1]Units SZ'!$A$2:$B$85,2,FALSE)</f>
        <v>SHU,SKU</v>
      </c>
      <c r="G408" s="21">
        <v>18206.997346000004</v>
      </c>
      <c r="H408" s="23" t="str">
        <f>VLOOKUP(B408,'[1]Fire pivot (2)'!$A$3:$D$75,4,FALSE)</f>
        <v>BAGLEY/BERRY/CARR /COAL/DELTA/FAWN/GULCH/HIRZ/MOORE/MOUNTAIN /POWER/Salt/SALT CREEK/WARD</v>
      </c>
    </row>
    <row r="409" spans="1:8" x14ac:dyDescent="0.25">
      <c r="A409" s="21" t="s">
        <v>14</v>
      </c>
      <c r="B409" s="22">
        <v>521</v>
      </c>
      <c r="C409" s="21" t="s">
        <v>0</v>
      </c>
      <c r="D409" s="22">
        <v>173.59889166433905</v>
      </c>
      <c r="E409" s="22">
        <v>173.59889166433905</v>
      </c>
      <c r="F409" s="21" t="str">
        <f>VLOOKUP(B409,'[1]Units SZ'!$A$2:$B$85,2,FALSE)</f>
        <v>SHU,SKU</v>
      </c>
      <c r="G409" s="21">
        <v>18206.997346000004</v>
      </c>
      <c r="H409" s="23" t="str">
        <f>VLOOKUP(B409,'[1]Fire pivot (2)'!$A$3:$D$75,4,FALSE)</f>
        <v>BAGLEY/BERRY/CARR /COAL/DELTA/FAWN/GULCH/HIRZ/MOORE/MOUNTAIN /POWER/Salt/SALT CREEK/WARD</v>
      </c>
    </row>
    <row r="410" spans="1:8" x14ac:dyDescent="0.25">
      <c r="A410" s="21" t="s">
        <v>11</v>
      </c>
      <c r="B410" s="22">
        <v>521</v>
      </c>
      <c r="C410" s="21" t="s">
        <v>9</v>
      </c>
      <c r="D410" s="22">
        <v>111</v>
      </c>
      <c r="E410" s="22">
        <v>111</v>
      </c>
      <c r="F410" s="21" t="str">
        <f>VLOOKUP(B410,'[1]Units SZ'!$A$2:$B$85,2,FALSE)</f>
        <v>SHU,SKU</v>
      </c>
      <c r="G410" s="21">
        <v>18206.997346000004</v>
      </c>
      <c r="H410" s="23" t="str">
        <f>VLOOKUP(B410,'[1]Fire pivot (2)'!$A$3:$D$75,4,FALSE)</f>
        <v>BAGLEY/BERRY/CARR /COAL/DELTA/FAWN/GULCH/HIRZ/MOORE/MOUNTAIN /POWER/Salt/SALT CREEK/WARD</v>
      </c>
    </row>
    <row r="411" spans="1:8" x14ac:dyDescent="0.25">
      <c r="A411" s="21" t="s">
        <v>11</v>
      </c>
      <c r="B411" s="22">
        <v>521</v>
      </c>
      <c r="C411" s="21" t="s">
        <v>17</v>
      </c>
      <c r="D411" s="22">
        <v>175.81741255893175</v>
      </c>
      <c r="E411" s="22">
        <v>175.81741255893175</v>
      </c>
      <c r="F411" s="21" t="str">
        <f>VLOOKUP(B411,'[1]Units SZ'!$A$2:$B$85,2,FALSE)</f>
        <v>SHU,SKU</v>
      </c>
      <c r="G411" s="21">
        <v>18206.997346000004</v>
      </c>
      <c r="H411" s="23" t="str">
        <f>VLOOKUP(B411,'[1]Fire pivot (2)'!$A$3:$D$75,4,FALSE)</f>
        <v>BAGLEY/BERRY/CARR /COAL/DELTA/FAWN/GULCH/HIRZ/MOORE/MOUNTAIN /POWER/Salt/SALT CREEK/WARD</v>
      </c>
    </row>
    <row r="412" spans="1:8" x14ac:dyDescent="0.25">
      <c r="A412" s="21" t="s">
        <v>11</v>
      </c>
      <c r="B412" s="22">
        <v>521</v>
      </c>
      <c r="C412" s="21" t="s">
        <v>0</v>
      </c>
      <c r="D412" s="22">
        <v>149</v>
      </c>
      <c r="E412" s="22">
        <v>149</v>
      </c>
      <c r="F412" s="21" t="str">
        <f>VLOOKUP(B412,'[1]Units SZ'!$A$2:$B$85,2,FALSE)</f>
        <v>SHU,SKU</v>
      </c>
      <c r="G412" s="21">
        <v>18206.997346000004</v>
      </c>
      <c r="H412" s="23" t="str">
        <f>VLOOKUP(B412,'[1]Fire pivot (2)'!$A$3:$D$75,4,FALSE)</f>
        <v>BAGLEY/BERRY/CARR /COAL/DELTA/FAWN/GULCH/HIRZ/MOORE/MOUNTAIN /POWER/Salt/SALT CREEK/WARD</v>
      </c>
    </row>
    <row r="413" spans="1:8" x14ac:dyDescent="0.25">
      <c r="A413" s="21" t="s">
        <v>6</v>
      </c>
      <c r="B413" s="22">
        <v>521</v>
      </c>
      <c r="C413" s="21" t="s">
        <v>9</v>
      </c>
      <c r="D413" s="22">
        <v>147.91665663609936</v>
      </c>
      <c r="E413" s="22">
        <v>147.91665663609936</v>
      </c>
      <c r="F413" s="21" t="str">
        <f>VLOOKUP(B413,'[1]Units SZ'!$A$2:$B$85,2,FALSE)</f>
        <v>SHU,SKU</v>
      </c>
      <c r="G413" s="21">
        <v>18206.997346000004</v>
      </c>
      <c r="H413" s="23" t="str">
        <f>VLOOKUP(B413,'[1]Fire pivot (2)'!$A$3:$D$75,4,FALSE)</f>
        <v>BAGLEY/BERRY/CARR /COAL/DELTA/FAWN/GULCH/HIRZ/MOORE/MOUNTAIN /POWER/Salt/SALT CREEK/WARD</v>
      </c>
    </row>
    <row r="414" spans="1:8" x14ac:dyDescent="0.25">
      <c r="A414" s="21" t="s">
        <v>6</v>
      </c>
      <c r="B414" s="22">
        <v>521</v>
      </c>
      <c r="C414" s="21" t="s">
        <v>3</v>
      </c>
      <c r="D414" s="22">
        <v>112.40271576764812</v>
      </c>
      <c r="E414" s="22">
        <v>112.40271576764812</v>
      </c>
      <c r="F414" s="21" t="str">
        <f>VLOOKUP(B414,'[1]Units SZ'!$A$2:$B$85,2,FALSE)</f>
        <v>SHU,SKU</v>
      </c>
      <c r="G414" s="21">
        <v>18206.997346000004</v>
      </c>
      <c r="H414" s="23" t="str">
        <f>VLOOKUP(B414,'[1]Fire pivot (2)'!$A$3:$D$75,4,FALSE)</f>
        <v>BAGLEY/BERRY/CARR /COAL/DELTA/FAWN/GULCH/HIRZ/MOORE/MOUNTAIN /POWER/Salt/SALT CREEK/WARD</v>
      </c>
    </row>
    <row r="415" spans="1:8" x14ac:dyDescent="0.25">
      <c r="A415" s="21" t="s">
        <v>4</v>
      </c>
      <c r="B415" s="22">
        <v>521</v>
      </c>
      <c r="C415" s="21" t="s">
        <v>2</v>
      </c>
      <c r="D415" s="22">
        <v>155.29908416181297</v>
      </c>
      <c r="E415" s="22">
        <v>155.29908416181297</v>
      </c>
      <c r="F415" s="21" t="str">
        <f>VLOOKUP(B415,'[1]Units SZ'!$A$2:$B$85,2,FALSE)</f>
        <v>SHU,SKU</v>
      </c>
      <c r="G415" s="21">
        <v>18206.997346000004</v>
      </c>
      <c r="H415" s="23" t="str">
        <f>VLOOKUP(B415,'[1]Fire pivot (2)'!$A$3:$D$75,4,FALSE)</f>
        <v>BAGLEY/BERRY/CARR /COAL/DELTA/FAWN/GULCH/HIRZ/MOORE/MOUNTAIN /POWER/Salt/SALT CREEK/WARD</v>
      </c>
    </row>
    <row r="416" spans="1:8" x14ac:dyDescent="0.25">
      <c r="A416" s="2" t="s">
        <v>15</v>
      </c>
      <c r="B416" s="3">
        <v>521</v>
      </c>
      <c r="C416" s="2" t="s">
        <v>30</v>
      </c>
      <c r="D416" s="3">
        <v>45.845340125165151</v>
      </c>
      <c r="E416" s="3">
        <v>45.845340125165151</v>
      </c>
      <c r="F416" s="2" t="str">
        <f>VLOOKUP(B416,'[1]Units SZ'!$A$2:$B$85,2,FALSE)</f>
        <v>SHU,SKU</v>
      </c>
      <c r="G416" s="2">
        <v>18206.997346000004</v>
      </c>
      <c r="H416" s="1" t="str">
        <f>VLOOKUP(B416,'[1]Fire pivot (2)'!$A$3:$D$75,4,FALSE)</f>
        <v>BAGLEY/BERRY/CARR /COAL/DELTA/FAWN/GULCH/HIRZ/MOORE/MOUNTAIN /POWER/Salt/SALT CREEK/WARD</v>
      </c>
    </row>
    <row r="417" spans="1:8" x14ac:dyDescent="0.25">
      <c r="A417" s="2" t="s">
        <v>15</v>
      </c>
      <c r="B417" s="3">
        <v>521</v>
      </c>
      <c r="C417" s="2" t="s">
        <v>0</v>
      </c>
      <c r="D417" s="3">
        <v>85.148779576279338</v>
      </c>
      <c r="E417" s="3">
        <v>85.148779576279338</v>
      </c>
      <c r="F417" s="2" t="str">
        <f>VLOOKUP(B417,'[1]Units SZ'!$A$2:$B$85,2,FALSE)</f>
        <v>SHU,SKU</v>
      </c>
      <c r="G417" s="2">
        <v>18206.997346000004</v>
      </c>
      <c r="H417" s="1" t="str">
        <f>VLOOKUP(B417,'[1]Fire pivot (2)'!$A$3:$D$75,4,FALSE)</f>
        <v>BAGLEY/BERRY/CARR /COAL/DELTA/FAWN/GULCH/HIRZ/MOORE/MOUNTAIN /POWER/Salt/SALT CREEK/WARD</v>
      </c>
    </row>
    <row r="418" spans="1:8" x14ac:dyDescent="0.25">
      <c r="A418" s="2" t="s">
        <v>15</v>
      </c>
      <c r="B418" s="3">
        <v>521</v>
      </c>
      <c r="C418" s="2" t="s">
        <v>3</v>
      </c>
      <c r="D418" s="3">
        <v>48.506016961473634</v>
      </c>
      <c r="E418" s="3">
        <v>48.506016961473634</v>
      </c>
      <c r="F418" s="2" t="str">
        <f>VLOOKUP(B418,'[1]Units SZ'!$A$2:$B$85,2,FALSE)</f>
        <v>SHU,SKU</v>
      </c>
      <c r="G418" s="2">
        <v>18206.997346000004</v>
      </c>
      <c r="H418" s="1" t="str">
        <f>VLOOKUP(B418,'[1]Fire pivot (2)'!$A$3:$D$75,4,FALSE)</f>
        <v>BAGLEY/BERRY/CARR /COAL/DELTA/FAWN/GULCH/HIRZ/MOORE/MOUNTAIN /POWER/Salt/SALT CREEK/WARD</v>
      </c>
    </row>
    <row r="419" spans="1:8" x14ac:dyDescent="0.25">
      <c r="A419" s="2" t="s">
        <v>15</v>
      </c>
      <c r="B419" s="3">
        <v>521</v>
      </c>
      <c r="C419" s="2" t="s">
        <v>2</v>
      </c>
      <c r="D419" s="3">
        <v>17.178413884417147</v>
      </c>
      <c r="E419" s="3">
        <v>17.178413884417147</v>
      </c>
      <c r="F419" s="2" t="str">
        <f>VLOOKUP(B419,'[1]Units SZ'!$A$2:$B$85,2,FALSE)</f>
        <v>SHU,SKU</v>
      </c>
      <c r="G419" s="2">
        <v>18206.997346000004</v>
      </c>
      <c r="H419" s="1" t="str">
        <f>VLOOKUP(B419,'[1]Fire pivot (2)'!$A$3:$D$75,4,FALSE)</f>
        <v>BAGLEY/BERRY/CARR /COAL/DELTA/FAWN/GULCH/HIRZ/MOORE/MOUNTAIN /POWER/Salt/SALT CREEK/WARD</v>
      </c>
    </row>
    <row r="420" spans="1:8" x14ac:dyDescent="0.25">
      <c r="A420" s="2" t="s">
        <v>14</v>
      </c>
      <c r="B420" s="3">
        <v>521</v>
      </c>
      <c r="C420" s="2" t="s">
        <v>30</v>
      </c>
      <c r="D420" s="3">
        <v>21.881962147857298</v>
      </c>
      <c r="E420" s="3">
        <v>21.881962147857298</v>
      </c>
      <c r="F420" s="2" t="str">
        <f>VLOOKUP(B420,'[1]Units SZ'!$A$2:$B$85,2,FALSE)</f>
        <v>SHU,SKU</v>
      </c>
      <c r="G420" s="2">
        <v>18206.997346000004</v>
      </c>
      <c r="H420" s="1" t="str">
        <f>VLOOKUP(B420,'[1]Fire pivot (2)'!$A$3:$D$75,4,FALSE)</f>
        <v>BAGLEY/BERRY/CARR /COAL/DELTA/FAWN/GULCH/HIRZ/MOORE/MOUNTAIN /POWER/Salt/SALT CREEK/WARD</v>
      </c>
    </row>
    <row r="421" spans="1:8" x14ac:dyDescent="0.25">
      <c r="A421" s="2" t="s">
        <v>14</v>
      </c>
      <c r="B421" s="3">
        <v>521</v>
      </c>
      <c r="C421" s="2" t="s">
        <v>12</v>
      </c>
      <c r="D421" s="3">
        <v>56.927663793731327</v>
      </c>
      <c r="E421" s="3">
        <v>56.927663793731327</v>
      </c>
      <c r="F421" s="2" t="str">
        <f>VLOOKUP(B421,'[1]Units SZ'!$A$2:$B$85,2,FALSE)</f>
        <v>SHU,SKU</v>
      </c>
      <c r="G421" s="2">
        <v>18206.997346000004</v>
      </c>
      <c r="H421" s="1" t="str">
        <f>VLOOKUP(B421,'[1]Fire pivot (2)'!$A$3:$D$75,4,FALSE)</f>
        <v>BAGLEY/BERRY/CARR /COAL/DELTA/FAWN/GULCH/HIRZ/MOORE/MOUNTAIN /POWER/Salt/SALT CREEK/WARD</v>
      </c>
    </row>
    <row r="422" spans="1:8" x14ac:dyDescent="0.25">
      <c r="A422" s="2" t="s">
        <v>14</v>
      </c>
      <c r="B422" s="3">
        <v>521</v>
      </c>
      <c r="C422" s="2" t="s">
        <v>10</v>
      </c>
      <c r="D422" s="3">
        <v>86.500497357157428</v>
      </c>
      <c r="E422" s="3">
        <v>86.500497357157428</v>
      </c>
      <c r="F422" s="2" t="str">
        <f>VLOOKUP(B422,'[1]Units SZ'!$A$2:$B$85,2,FALSE)</f>
        <v>SHU,SKU</v>
      </c>
      <c r="G422" s="2">
        <v>18206.997346000004</v>
      </c>
      <c r="H422" s="1" t="str">
        <f>VLOOKUP(B422,'[1]Fire pivot (2)'!$A$3:$D$75,4,FALSE)</f>
        <v>BAGLEY/BERRY/CARR /COAL/DELTA/FAWN/GULCH/HIRZ/MOORE/MOUNTAIN /POWER/Salt/SALT CREEK/WARD</v>
      </c>
    </row>
    <row r="423" spans="1:8" x14ac:dyDescent="0.25">
      <c r="A423" s="2" t="s">
        <v>14</v>
      </c>
      <c r="B423" s="3">
        <v>521</v>
      </c>
      <c r="C423" s="2" t="s">
        <v>3</v>
      </c>
      <c r="D423" s="3">
        <v>93.424660907967478</v>
      </c>
      <c r="E423" s="3">
        <v>93.424660907967478</v>
      </c>
      <c r="F423" s="2" t="str">
        <f>VLOOKUP(B423,'[1]Units SZ'!$A$2:$B$85,2,FALSE)</f>
        <v>SHU,SKU</v>
      </c>
      <c r="G423" s="2">
        <v>18206.997346000004</v>
      </c>
      <c r="H423" s="1" t="str">
        <f>VLOOKUP(B423,'[1]Fire pivot (2)'!$A$3:$D$75,4,FALSE)</f>
        <v>BAGLEY/BERRY/CARR /COAL/DELTA/FAWN/GULCH/HIRZ/MOORE/MOUNTAIN /POWER/Salt/SALT CREEK/WARD</v>
      </c>
    </row>
    <row r="424" spans="1:8" x14ac:dyDescent="0.25">
      <c r="A424" s="2" t="s">
        <v>14</v>
      </c>
      <c r="B424" s="3">
        <v>521</v>
      </c>
      <c r="C424" s="2" t="s">
        <v>2</v>
      </c>
      <c r="D424" s="3">
        <v>26.038834593645824</v>
      </c>
      <c r="E424" s="3">
        <v>26.038834593645824</v>
      </c>
      <c r="F424" s="2" t="str">
        <f>VLOOKUP(B424,'[1]Units SZ'!$A$2:$B$85,2,FALSE)</f>
        <v>SHU,SKU</v>
      </c>
      <c r="G424" s="2">
        <v>18206.997346000004</v>
      </c>
      <c r="H424" s="1" t="str">
        <f>VLOOKUP(B424,'[1]Fire pivot (2)'!$A$3:$D$75,4,FALSE)</f>
        <v>BAGLEY/BERRY/CARR /COAL/DELTA/FAWN/GULCH/HIRZ/MOORE/MOUNTAIN /POWER/Salt/SALT CREEK/WARD</v>
      </c>
    </row>
    <row r="425" spans="1:8" x14ac:dyDescent="0.25">
      <c r="A425" s="2" t="s">
        <v>1</v>
      </c>
      <c r="B425" s="3">
        <v>521</v>
      </c>
      <c r="C425" s="2" t="s">
        <v>9</v>
      </c>
      <c r="D425" s="3">
        <v>27.027136093654587</v>
      </c>
      <c r="E425" s="3">
        <v>27.027136093654587</v>
      </c>
      <c r="F425" s="2" t="str">
        <f>VLOOKUP(B425,'[1]Units SZ'!$A$2:$B$85,2,FALSE)</f>
        <v>SHU,SKU</v>
      </c>
      <c r="G425" s="2">
        <v>18206.997346000004</v>
      </c>
      <c r="H425" s="1" t="str">
        <f>VLOOKUP(B425,'[1]Fire pivot (2)'!$A$3:$D$75,4,FALSE)</f>
        <v>BAGLEY/BERRY/CARR /COAL/DELTA/FAWN/GULCH/HIRZ/MOORE/MOUNTAIN /POWER/Salt/SALT CREEK/WARD</v>
      </c>
    </row>
    <row r="426" spans="1:8" x14ac:dyDescent="0.25">
      <c r="A426" s="2" t="s">
        <v>1</v>
      </c>
      <c r="B426" s="3">
        <v>521</v>
      </c>
      <c r="C426" s="2" t="s">
        <v>5</v>
      </c>
      <c r="D426" s="3">
        <v>70.016883823803923</v>
      </c>
      <c r="E426" s="3">
        <v>70.016883823803923</v>
      </c>
      <c r="F426" s="2" t="str">
        <f>VLOOKUP(B426,'[1]Units SZ'!$A$2:$B$85,2,FALSE)</f>
        <v>SHU,SKU</v>
      </c>
      <c r="G426" s="2">
        <v>18206.997346000004</v>
      </c>
      <c r="H426" s="1" t="str">
        <f>VLOOKUP(B426,'[1]Fire pivot (2)'!$A$3:$D$75,4,FALSE)</f>
        <v>BAGLEY/BERRY/CARR /COAL/DELTA/FAWN/GULCH/HIRZ/MOORE/MOUNTAIN /POWER/Salt/SALT CREEK/WARD</v>
      </c>
    </row>
    <row r="427" spans="1:8" x14ac:dyDescent="0.25">
      <c r="A427" s="2" t="s">
        <v>1</v>
      </c>
      <c r="B427" s="3">
        <v>521</v>
      </c>
      <c r="C427" s="2" t="s">
        <v>17</v>
      </c>
      <c r="D427" s="3">
        <v>58.810265239798511</v>
      </c>
      <c r="E427" s="3">
        <v>58.810265239798511</v>
      </c>
      <c r="F427" s="2" t="str">
        <f>VLOOKUP(B427,'[1]Units SZ'!$A$2:$B$85,2,FALSE)</f>
        <v>SHU,SKU</v>
      </c>
      <c r="G427" s="2">
        <v>18206.997346000004</v>
      </c>
      <c r="H427" s="1" t="str">
        <f>VLOOKUP(B427,'[1]Fire pivot (2)'!$A$3:$D$75,4,FALSE)</f>
        <v>BAGLEY/BERRY/CARR /COAL/DELTA/FAWN/GULCH/HIRZ/MOORE/MOUNTAIN /POWER/Salt/SALT CREEK/WARD</v>
      </c>
    </row>
    <row r="428" spans="1:8" x14ac:dyDescent="0.25">
      <c r="A428" s="2" t="s">
        <v>1</v>
      </c>
      <c r="B428" s="3">
        <v>521</v>
      </c>
      <c r="C428" s="2" t="s">
        <v>0</v>
      </c>
      <c r="D428" s="3">
        <v>32.315623700605691</v>
      </c>
      <c r="E428" s="3">
        <v>32.315623700605691</v>
      </c>
      <c r="F428" s="2" t="str">
        <f>VLOOKUP(B428,'[1]Units SZ'!$A$2:$B$85,2,FALSE)</f>
        <v>SHU,SKU</v>
      </c>
      <c r="G428" s="2">
        <v>18206.997346000004</v>
      </c>
      <c r="H428" s="1" t="str">
        <f>VLOOKUP(B428,'[1]Fire pivot (2)'!$A$3:$D$75,4,FALSE)</f>
        <v>BAGLEY/BERRY/CARR /COAL/DELTA/FAWN/GULCH/HIRZ/MOORE/MOUNTAIN /POWER/Salt/SALT CREEK/WARD</v>
      </c>
    </row>
    <row r="429" spans="1:8" x14ac:dyDescent="0.25">
      <c r="A429" s="2" t="s">
        <v>1</v>
      </c>
      <c r="B429" s="3">
        <v>521</v>
      </c>
      <c r="C429" s="2" t="s">
        <v>3</v>
      </c>
      <c r="D429" s="3">
        <v>15.809397647980242</v>
      </c>
      <c r="E429" s="3">
        <v>15.809397647980242</v>
      </c>
      <c r="F429" s="2" t="str">
        <f>VLOOKUP(B429,'[1]Units SZ'!$A$2:$B$85,2,FALSE)</f>
        <v>SHU,SKU</v>
      </c>
      <c r="G429" s="2">
        <v>18206.997346000004</v>
      </c>
      <c r="H429" s="1" t="str">
        <f>VLOOKUP(B429,'[1]Fire pivot (2)'!$A$3:$D$75,4,FALSE)</f>
        <v>BAGLEY/BERRY/CARR /COAL/DELTA/FAWN/GULCH/HIRZ/MOORE/MOUNTAIN /POWER/Salt/SALT CREEK/WARD</v>
      </c>
    </row>
    <row r="430" spans="1:8" x14ac:dyDescent="0.25">
      <c r="A430" s="2" t="s">
        <v>31</v>
      </c>
      <c r="B430" s="3">
        <v>521</v>
      </c>
      <c r="C430" s="2" t="s">
        <v>5</v>
      </c>
      <c r="D430" s="3">
        <v>19.689447627538897</v>
      </c>
      <c r="E430" s="3">
        <v>19.689447627538897</v>
      </c>
      <c r="F430" s="2" t="str">
        <f>VLOOKUP(B430,'[1]Units SZ'!$A$2:$B$85,2,FALSE)</f>
        <v>SHU,SKU</v>
      </c>
      <c r="G430" s="2">
        <v>18206.997346000004</v>
      </c>
      <c r="H430" s="1" t="str">
        <f>VLOOKUP(B430,'[1]Fire pivot (2)'!$A$3:$D$75,4,FALSE)</f>
        <v>BAGLEY/BERRY/CARR /COAL/DELTA/FAWN/GULCH/HIRZ/MOORE/MOUNTAIN /POWER/Salt/SALT CREEK/WARD</v>
      </c>
    </row>
    <row r="431" spans="1:8" x14ac:dyDescent="0.25">
      <c r="A431" s="2" t="s">
        <v>31</v>
      </c>
      <c r="B431" s="3">
        <v>521</v>
      </c>
      <c r="C431" s="2" t="s">
        <v>17</v>
      </c>
      <c r="D431" s="3">
        <v>15.635904942135504</v>
      </c>
      <c r="E431" s="3">
        <v>15.635904942135504</v>
      </c>
      <c r="F431" s="2" t="str">
        <f>VLOOKUP(B431,'[1]Units SZ'!$A$2:$B$85,2,FALSE)</f>
        <v>SHU,SKU</v>
      </c>
      <c r="G431" s="2">
        <v>18206.997346000004</v>
      </c>
      <c r="H431" s="1" t="str">
        <f>VLOOKUP(B431,'[1]Fire pivot (2)'!$A$3:$D$75,4,FALSE)</f>
        <v>BAGLEY/BERRY/CARR /COAL/DELTA/FAWN/GULCH/HIRZ/MOORE/MOUNTAIN /POWER/Salt/SALT CREEK/WARD</v>
      </c>
    </row>
    <row r="432" spans="1:8" x14ac:dyDescent="0.25">
      <c r="A432" s="2" t="s">
        <v>13</v>
      </c>
      <c r="B432" s="3">
        <v>521</v>
      </c>
      <c r="C432" s="2" t="s">
        <v>5</v>
      </c>
      <c r="D432" s="3">
        <v>12.519676416078132</v>
      </c>
      <c r="E432" s="3">
        <v>12.519676416078132</v>
      </c>
      <c r="F432" s="2" t="str">
        <f>VLOOKUP(B432,'[1]Units SZ'!$A$2:$B$85,2,FALSE)</f>
        <v>SHU,SKU</v>
      </c>
      <c r="G432" s="2">
        <v>18206.997346000004</v>
      </c>
      <c r="H432" s="1" t="str">
        <f>VLOOKUP(B432,'[1]Fire pivot (2)'!$A$3:$D$75,4,FALSE)</f>
        <v>BAGLEY/BERRY/CARR /COAL/DELTA/FAWN/GULCH/HIRZ/MOORE/MOUNTAIN /POWER/Salt/SALT CREEK/WARD</v>
      </c>
    </row>
    <row r="433" spans="1:8" x14ac:dyDescent="0.25">
      <c r="A433" s="2" t="s">
        <v>11</v>
      </c>
      <c r="B433" s="3">
        <v>521</v>
      </c>
      <c r="C433" s="2" t="s">
        <v>12</v>
      </c>
      <c r="D433" s="3">
        <v>97.473921244721225</v>
      </c>
      <c r="E433" s="3">
        <v>97.473921244721225</v>
      </c>
      <c r="F433" s="2" t="str">
        <f>VLOOKUP(B433,'[1]Units SZ'!$A$2:$B$85,2,FALSE)</f>
        <v>SHU,SKU</v>
      </c>
      <c r="G433" s="2">
        <v>18206.997346000004</v>
      </c>
      <c r="H433" s="1" t="str">
        <f>VLOOKUP(B433,'[1]Fire pivot (2)'!$A$3:$D$75,4,FALSE)</f>
        <v>BAGLEY/BERRY/CARR /COAL/DELTA/FAWN/GULCH/HIRZ/MOORE/MOUNTAIN /POWER/Salt/SALT CREEK/WARD</v>
      </c>
    </row>
    <row r="434" spans="1:8" x14ac:dyDescent="0.25">
      <c r="A434" s="2" t="s">
        <v>11</v>
      </c>
      <c r="B434" s="3">
        <v>521</v>
      </c>
      <c r="C434" s="2" t="s">
        <v>10</v>
      </c>
      <c r="D434" s="3">
        <v>70.654463731769169</v>
      </c>
      <c r="E434" s="3">
        <v>70.654463731769169</v>
      </c>
      <c r="F434" s="2" t="str">
        <f>VLOOKUP(B434,'[1]Units SZ'!$A$2:$B$85,2,FALSE)</f>
        <v>SHU,SKU</v>
      </c>
      <c r="G434" s="2">
        <v>18206.997346000004</v>
      </c>
      <c r="H434" s="1" t="str">
        <f>VLOOKUP(B434,'[1]Fire pivot (2)'!$A$3:$D$75,4,FALSE)</f>
        <v>BAGLEY/BERRY/CARR /COAL/DELTA/FAWN/GULCH/HIRZ/MOORE/MOUNTAIN /POWER/Salt/SALT CREEK/WARD</v>
      </c>
    </row>
    <row r="435" spans="1:8" x14ac:dyDescent="0.25">
      <c r="A435" s="2" t="s">
        <v>11</v>
      </c>
      <c r="B435" s="3">
        <v>521</v>
      </c>
      <c r="C435" s="2" t="s">
        <v>3</v>
      </c>
      <c r="D435" s="3">
        <v>90.813802447627836</v>
      </c>
      <c r="E435" s="3">
        <v>90.813802447627836</v>
      </c>
      <c r="F435" s="2" t="str">
        <f>VLOOKUP(B435,'[1]Units SZ'!$A$2:$B$85,2,FALSE)</f>
        <v>SHU,SKU</v>
      </c>
      <c r="G435" s="2">
        <v>18206.997346000004</v>
      </c>
      <c r="H435" s="1" t="str">
        <f>VLOOKUP(B435,'[1]Fire pivot (2)'!$A$3:$D$75,4,FALSE)</f>
        <v>BAGLEY/BERRY/CARR /COAL/DELTA/FAWN/GULCH/HIRZ/MOORE/MOUNTAIN /POWER/Salt/SALT CREEK/WARD</v>
      </c>
    </row>
    <row r="436" spans="1:8" x14ac:dyDescent="0.25">
      <c r="A436" s="2" t="s">
        <v>11</v>
      </c>
      <c r="B436" s="3">
        <v>521</v>
      </c>
      <c r="C436" s="2" t="s">
        <v>2</v>
      </c>
      <c r="D436" s="3">
        <v>38.694083386200191</v>
      </c>
      <c r="E436" s="3">
        <v>38.694083386200191</v>
      </c>
      <c r="F436" s="2" t="str">
        <f>VLOOKUP(B436,'[1]Units SZ'!$A$2:$B$85,2,FALSE)</f>
        <v>SHU,SKU</v>
      </c>
      <c r="G436" s="2">
        <v>18206.997346000004</v>
      </c>
      <c r="H436" s="1" t="str">
        <f>VLOOKUP(B436,'[1]Fire pivot (2)'!$A$3:$D$75,4,FALSE)</f>
        <v>BAGLEY/BERRY/CARR /COAL/DELTA/FAWN/GULCH/HIRZ/MOORE/MOUNTAIN /POWER/Salt/SALT CREEK/WARD</v>
      </c>
    </row>
    <row r="437" spans="1:8" x14ac:dyDescent="0.25">
      <c r="A437" s="2" t="s">
        <v>36</v>
      </c>
      <c r="B437" s="3">
        <v>521</v>
      </c>
      <c r="C437" s="2" t="s">
        <v>8</v>
      </c>
      <c r="D437" s="3">
        <v>22.113059056783563</v>
      </c>
      <c r="E437" s="3">
        <v>22.113059056783563</v>
      </c>
      <c r="F437" s="2" t="str">
        <f>VLOOKUP(B437,'[1]Units SZ'!$A$2:$B$85,2,FALSE)</f>
        <v>SHU,SKU</v>
      </c>
      <c r="G437" s="2">
        <v>18206.997346000004</v>
      </c>
      <c r="H437" s="1" t="str">
        <f>VLOOKUP(B437,'[1]Fire pivot (2)'!$A$3:$D$75,4,FALSE)</f>
        <v>BAGLEY/BERRY/CARR /COAL/DELTA/FAWN/GULCH/HIRZ/MOORE/MOUNTAIN /POWER/Salt/SALT CREEK/WARD</v>
      </c>
    </row>
    <row r="438" spans="1:8" x14ac:dyDescent="0.25">
      <c r="A438" s="2" t="s">
        <v>39</v>
      </c>
      <c r="B438" s="3">
        <v>521</v>
      </c>
      <c r="C438" s="2" t="s">
        <v>10</v>
      </c>
      <c r="D438" s="3">
        <v>12.967934990439771</v>
      </c>
      <c r="E438" s="3">
        <v>12.967934990439771</v>
      </c>
      <c r="F438" s="2" t="str">
        <f>VLOOKUP(B438,'[1]Units SZ'!$A$2:$B$85,2,FALSE)</f>
        <v>SHU,SKU</v>
      </c>
      <c r="G438" s="2">
        <v>18206.997346000004</v>
      </c>
      <c r="H438" s="1" t="str">
        <f>VLOOKUP(B438,'[1]Fire pivot (2)'!$A$3:$D$75,4,FALSE)</f>
        <v>BAGLEY/BERRY/CARR /COAL/DELTA/FAWN/GULCH/HIRZ/MOORE/MOUNTAIN /POWER/Salt/SALT CREEK/WARD</v>
      </c>
    </row>
    <row r="439" spans="1:8" x14ac:dyDescent="0.25">
      <c r="A439" s="2" t="s">
        <v>39</v>
      </c>
      <c r="B439" s="3">
        <v>521</v>
      </c>
      <c r="C439" s="2" t="s">
        <v>9</v>
      </c>
      <c r="D439" s="3">
        <v>38.357222290300889</v>
      </c>
      <c r="E439" s="3">
        <v>38.357222290300889</v>
      </c>
      <c r="F439" s="2" t="str">
        <f>VLOOKUP(B439,'[1]Units SZ'!$A$2:$B$85,2,FALSE)</f>
        <v>SHU,SKU</v>
      </c>
      <c r="G439" s="2">
        <v>18206.997346000004</v>
      </c>
      <c r="H439" s="1" t="str">
        <f>VLOOKUP(B439,'[1]Fire pivot (2)'!$A$3:$D$75,4,FALSE)</f>
        <v>BAGLEY/BERRY/CARR /COAL/DELTA/FAWN/GULCH/HIRZ/MOORE/MOUNTAIN /POWER/Salt/SALT CREEK/WARD</v>
      </c>
    </row>
    <row r="440" spans="1:8" x14ac:dyDescent="0.25">
      <c r="A440" s="2" t="s">
        <v>39</v>
      </c>
      <c r="B440" s="3">
        <v>521</v>
      </c>
      <c r="C440" s="2" t="s">
        <v>5</v>
      </c>
      <c r="D440" s="3">
        <v>97.400116354987631</v>
      </c>
      <c r="E440" s="3">
        <v>97.400116354987631</v>
      </c>
      <c r="F440" s="2" t="str">
        <f>VLOOKUP(B440,'[1]Units SZ'!$A$2:$B$85,2,FALSE)</f>
        <v>SHU,SKU</v>
      </c>
      <c r="G440" s="2">
        <v>18206.997346000004</v>
      </c>
      <c r="H440" s="1" t="str">
        <f>VLOOKUP(B440,'[1]Fire pivot (2)'!$A$3:$D$75,4,FALSE)</f>
        <v>BAGLEY/BERRY/CARR /COAL/DELTA/FAWN/GULCH/HIRZ/MOORE/MOUNTAIN /POWER/Salt/SALT CREEK/WARD</v>
      </c>
    </row>
    <row r="441" spans="1:8" x14ac:dyDescent="0.25">
      <c r="A441" s="2" t="s">
        <v>39</v>
      </c>
      <c r="B441" s="3">
        <v>521</v>
      </c>
      <c r="C441" s="2" t="s">
        <v>17</v>
      </c>
      <c r="D441" s="3">
        <v>77.347977936640859</v>
      </c>
      <c r="E441" s="3">
        <v>77.347977936640859</v>
      </c>
      <c r="F441" s="2" t="str">
        <f>VLOOKUP(B441,'[1]Units SZ'!$A$2:$B$85,2,FALSE)</f>
        <v>SHU,SKU</v>
      </c>
      <c r="G441" s="2">
        <v>18206.997346000004</v>
      </c>
      <c r="H441" s="1" t="str">
        <f>VLOOKUP(B441,'[1]Fire pivot (2)'!$A$3:$D$75,4,FALSE)</f>
        <v>BAGLEY/BERRY/CARR /COAL/DELTA/FAWN/GULCH/HIRZ/MOORE/MOUNTAIN /POWER/Salt/SALT CREEK/WARD</v>
      </c>
    </row>
    <row r="442" spans="1:8" x14ac:dyDescent="0.25">
      <c r="A442" s="2" t="s">
        <v>39</v>
      </c>
      <c r="B442" s="3">
        <v>521</v>
      </c>
      <c r="C442" s="2" t="s">
        <v>0</v>
      </c>
      <c r="D442" s="3">
        <v>43.613941255441198</v>
      </c>
      <c r="E442" s="3">
        <v>43.613941255441198</v>
      </c>
      <c r="F442" s="2" t="str">
        <f>VLOOKUP(B442,'[1]Units SZ'!$A$2:$B$85,2,FALSE)</f>
        <v>SHU,SKU</v>
      </c>
      <c r="G442" s="2">
        <v>18206.997346000004</v>
      </c>
      <c r="H442" s="1" t="str">
        <f>VLOOKUP(B442,'[1]Fire pivot (2)'!$A$3:$D$75,4,FALSE)</f>
        <v>BAGLEY/BERRY/CARR /COAL/DELTA/FAWN/GULCH/HIRZ/MOORE/MOUNTAIN /POWER/Salt/SALT CREEK/WARD</v>
      </c>
    </row>
    <row r="443" spans="1:8" x14ac:dyDescent="0.25">
      <c r="A443" s="2" t="s">
        <v>39</v>
      </c>
      <c r="B443" s="3">
        <v>521</v>
      </c>
      <c r="C443" s="2" t="s">
        <v>3</v>
      </c>
      <c r="D443" s="3">
        <v>21.01766741398853</v>
      </c>
      <c r="E443" s="3">
        <v>21.01766741398853</v>
      </c>
      <c r="F443" s="2" t="str">
        <f>VLOOKUP(B443,'[1]Units SZ'!$A$2:$B$85,2,FALSE)</f>
        <v>SHU,SKU</v>
      </c>
      <c r="G443" s="2">
        <v>18206.997346000004</v>
      </c>
      <c r="H443" s="1" t="str">
        <f>VLOOKUP(B443,'[1]Fire pivot (2)'!$A$3:$D$75,4,FALSE)</f>
        <v>BAGLEY/BERRY/CARR /COAL/DELTA/FAWN/GULCH/HIRZ/MOORE/MOUNTAIN /POWER/Salt/SALT CREEK/WARD</v>
      </c>
    </row>
    <row r="444" spans="1:8" x14ac:dyDescent="0.25">
      <c r="A444" s="2" t="s">
        <v>6</v>
      </c>
      <c r="B444" s="3">
        <v>521</v>
      </c>
      <c r="C444" s="2" t="s">
        <v>10</v>
      </c>
      <c r="D444" s="3">
        <v>49.484696826465232</v>
      </c>
      <c r="E444" s="3">
        <v>49.484696826465232</v>
      </c>
      <c r="F444" s="2" t="str">
        <f>VLOOKUP(B444,'[1]Units SZ'!$A$2:$B$85,2,FALSE)</f>
        <v>SHU,SKU</v>
      </c>
      <c r="G444" s="2">
        <v>18206.997346000004</v>
      </c>
      <c r="H444" s="1" t="str">
        <f>VLOOKUP(B444,'[1]Fire pivot (2)'!$A$3:$D$75,4,FALSE)</f>
        <v>BAGLEY/BERRY/CARR /COAL/DELTA/FAWN/GULCH/HIRZ/MOORE/MOUNTAIN /POWER/Salt/SALT CREEK/WARD</v>
      </c>
    </row>
    <row r="445" spans="1:8" x14ac:dyDescent="0.25">
      <c r="A445" s="2" t="s">
        <v>6</v>
      </c>
      <c r="B445" s="3">
        <v>521</v>
      </c>
      <c r="C445" s="2" t="s">
        <v>2</v>
      </c>
      <c r="D445" s="3">
        <v>29.70724182098402</v>
      </c>
      <c r="E445" s="3">
        <v>29.70724182098402</v>
      </c>
      <c r="F445" s="2" t="str">
        <f>VLOOKUP(B445,'[1]Units SZ'!$A$2:$B$85,2,FALSE)</f>
        <v>SHU,SKU</v>
      </c>
      <c r="G445" s="2">
        <v>18206.997346000004</v>
      </c>
      <c r="H445" s="1" t="str">
        <f>VLOOKUP(B445,'[1]Fire pivot (2)'!$A$3:$D$75,4,FALSE)</f>
        <v>BAGLEY/BERRY/CARR /COAL/DELTA/FAWN/GULCH/HIRZ/MOORE/MOUNTAIN /POWER/Salt/SALT CREEK/WARD</v>
      </c>
    </row>
    <row r="446" spans="1:8" x14ac:dyDescent="0.25">
      <c r="A446" s="2" t="s">
        <v>22</v>
      </c>
      <c r="B446" s="3">
        <v>521</v>
      </c>
      <c r="C446" s="2" t="s">
        <v>9</v>
      </c>
      <c r="D446" s="3">
        <v>14.823987965595604</v>
      </c>
      <c r="E446" s="3">
        <v>14.823987965595604</v>
      </c>
      <c r="F446" s="2" t="str">
        <f>VLOOKUP(B446,'[1]Units SZ'!$A$2:$B$85,2,FALSE)</f>
        <v>SHU,SKU</v>
      </c>
      <c r="G446" s="2">
        <v>18206.997346000004</v>
      </c>
      <c r="H446" s="1" t="str">
        <f>VLOOKUP(B446,'[1]Fire pivot (2)'!$A$3:$D$75,4,FALSE)</f>
        <v>BAGLEY/BERRY/CARR /COAL/DELTA/FAWN/GULCH/HIRZ/MOORE/MOUNTAIN /POWER/Salt/SALT CREEK/WARD</v>
      </c>
    </row>
    <row r="447" spans="1:8" x14ac:dyDescent="0.25">
      <c r="A447" s="2" t="s">
        <v>22</v>
      </c>
      <c r="B447" s="3">
        <v>521</v>
      </c>
      <c r="C447" s="2" t="s">
        <v>5</v>
      </c>
      <c r="D447" s="3">
        <v>37.642406474752633</v>
      </c>
      <c r="E447" s="3">
        <v>37.642406474752633</v>
      </c>
      <c r="F447" s="2" t="str">
        <f>VLOOKUP(B447,'[1]Units SZ'!$A$2:$B$85,2,FALSE)</f>
        <v>SHU,SKU</v>
      </c>
      <c r="G447" s="2">
        <v>18206.997346000004</v>
      </c>
      <c r="H447" s="1" t="str">
        <f>VLOOKUP(B447,'[1]Fire pivot (2)'!$A$3:$D$75,4,FALSE)</f>
        <v>BAGLEY/BERRY/CARR /COAL/DELTA/FAWN/GULCH/HIRZ/MOORE/MOUNTAIN /POWER/Salt/SALT CREEK/WARD</v>
      </c>
    </row>
    <row r="448" spans="1:8" x14ac:dyDescent="0.25">
      <c r="A448" s="2" t="s">
        <v>22</v>
      </c>
      <c r="B448" s="3">
        <v>521</v>
      </c>
      <c r="C448" s="2" t="s">
        <v>17</v>
      </c>
      <c r="D448" s="3">
        <v>29.892818760910437</v>
      </c>
      <c r="E448" s="3">
        <v>29.892818760910437</v>
      </c>
      <c r="F448" s="2" t="str">
        <f>VLOOKUP(B448,'[1]Units SZ'!$A$2:$B$85,2,FALSE)</f>
        <v>SHU,SKU</v>
      </c>
      <c r="G448" s="2">
        <v>18206.997346000004</v>
      </c>
      <c r="H448" s="1" t="str">
        <f>VLOOKUP(B448,'[1]Fire pivot (2)'!$A$3:$D$75,4,FALSE)</f>
        <v>BAGLEY/BERRY/CARR /COAL/DELTA/FAWN/GULCH/HIRZ/MOORE/MOUNTAIN /POWER/Salt/SALT CREEK/WARD</v>
      </c>
    </row>
    <row r="449" spans="1:8" x14ac:dyDescent="0.25">
      <c r="A449" s="2" t="s">
        <v>22</v>
      </c>
      <c r="B449" s="3">
        <v>521</v>
      </c>
      <c r="C449" s="2" t="s">
        <v>0</v>
      </c>
      <c r="D449" s="3">
        <v>16.855562047993708</v>
      </c>
      <c r="E449" s="3">
        <v>16.855562047993708</v>
      </c>
      <c r="F449" s="2" t="str">
        <f>VLOOKUP(B449,'[1]Units SZ'!$A$2:$B$85,2,FALSE)</f>
        <v>SHU,SKU</v>
      </c>
      <c r="G449" s="2">
        <v>18206.997346000004</v>
      </c>
      <c r="H449" s="1" t="str">
        <f>VLOOKUP(B449,'[1]Fire pivot (2)'!$A$3:$D$75,4,FALSE)</f>
        <v>BAGLEY/BERRY/CARR /COAL/DELTA/FAWN/GULCH/HIRZ/MOORE/MOUNTAIN /POWER/Salt/SALT CREEK/WARD</v>
      </c>
    </row>
    <row r="450" spans="1:8" x14ac:dyDescent="0.25">
      <c r="A450" s="2" t="s">
        <v>4</v>
      </c>
      <c r="B450" s="3">
        <v>521</v>
      </c>
      <c r="C450" s="2" t="s">
        <v>9</v>
      </c>
      <c r="D450" s="3">
        <v>14.05478058812877</v>
      </c>
      <c r="E450" s="3">
        <v>14.05478058812877</v>
      </c>
      <c r="F450" s="2" t="str">
        <f>VLOOKUP(B450,'[1]Units SZ'!$A$2:$B$85,2,FALSE)</f>
        <v>SHU,SKU</v>
      </c>
      <c r="G450" s="2">
        <v>18206.997346000004</v>
      </c>
      <c r="H450" s="1" t="str">
        <f>VLOOKUP(B450,'[1]Fire pivot (2)'!$A$3:$D$75,4,FALSE)</f>
        <v>BAGLEY/BERRY/CARR /COAL/DELTA/FAWN/GULCH/HIRZ/MOORE/MOUNTAIN /POWER/Salt/SALT CREEK/WARD</v>
      </c>
    </row>
    <row r="451" spans="1:8" x14ac:dyDescent="0.25">
      <c r="A451" s="2" t="s">
        <v>4</v>
      </c>
      <c r="B451" s="3">
        <v>521</v>
      </c>
      <c r="C451" s="2" t="s">
        <v>3</v>
      </c>
      <c r="D451" s="3">
        <v>94.253235540433494</v>
      </c>
      <c r="E451" s="3">
        <v>94.253235540433494</v>
      </c>
      <c r="F451" s="2" t="str">
        <f>VLOOKUP(B451,'[1]Units SZ'!$A$2:$B$85,2,FALSE)</f>
        <v>SHU,SKU</v>
      </c>
      <c r="G451" s="2">
        <v>18206.997346000004</v>
      </c>
      <c r="H451" s="1" t="str">
        <f>VLOOKUP(B451,'[1]Fire pivot (2)'!$A$3:$D$75,4,FALSE)</f>
        <v>BAGLEY/BERRY/CARR /COAL/DELTA/FAWN/GULCH/HIRZ/MOORE/MOUNTAIN /POWER/Salt/SALT CREEK/WARD</v>
      </c>
    </row>
    <row r="452" spans="1:8" x14ac:dyDescent="0.25">
      <c r="A452" s="2" t="s">
        <v>4</v>
      </c>
      <c r="B452" s="3">
        <v>521</v>
      </c>
      <c r="C452" s="2" t="s">
        <v>8</v>
      </c>
      <c r="D452" s="3">
        <v>26.076633747369755</v>
      </c>
      <c r="E452" s="3">
        <v>26.076633747369755</v>
      </c>
      <c r="F452" s="2" t="str">
        <f>VLOOKUP(B452,'[1]Units SZ'!$A$2:$B$85,2,FALSE)</f>
        <v>SHU,SKU</v>
      </c>
      <c r="G452" s="2">
        <v>18206.997346000004</v>
      </c>
      <c r="H452" s="1" t="str">
        <f>VLOOKUP(B452,'[1]Fire pivot (2)'!$A$3:$D$75,4,FALSE)</f>
        <v>BAGLEY/BERRY/CARR /COAL/DELTA/FAWN/GULCH/HIRZ/MOORE/MOUNTAIN /POWER/Salt/SALT CREEK/WARD</v>
      </c>
    </row>
    <row r="453" spans="1:8" x14ac:dyDescent="0.25">
      <c r="A453" s="11" t="s">
        <v>15</v>
      </c>
      <c r="B453" s="12">
        <v>521</v>
      </c>
      <c r="C453" s="11" t="s">
        <v>32</v>
      </c>
      <c r="D453" s="12">
        <v>2.5992972938652539</v>
      </c>
      <c r="E453" s="12">
        <v>2.5992972938652539</v>
      </c>
      <c r="F453" s="11" t="str">
        <f>VLOOKUP(B453,'[1]Units SZ'!$A$2:$B$85,2,FALSE)</f>
        <v>SHU,SKU</v>
      </c>
      <c r="G453" s="11">
        <v>18206.997346000004</v>
      </c>
      <c r="H453" s="13" t="str">
        <f>VLOOKUP(B453,'[1]Fire pivot (2)'!$A$3:$D$75,4,FALSE)</f>
        <v>BAGLEY/BERRY/CARR /COAL/DELTA/FAWN/GULCH/HIRZ/MOORE/MOUNTAIN /POWER/Salt/SALT CREEK/WARD</v>
      </c>
    </row>
    <row r="454" spans="1:8" x14ac:dyDescent="0.25">
      <c r="A454" s="11" t="s">
        <v>15</v>
      </c>
      <c r="B454" s="12">
        <v>521</v>
      </c>
      <c r="C454" s="11" t="s">
        <v>17</v>
      </c>
      <c r="D454" s="12">
        <v>1.0025215289017524</v>
      </c>
      <c r="E454" s="12">
        <v>1.0025215289017524</v>
      </c>
      <c r="F454" s="11" t="str">
        <f>VLOOKUP(B454,'[1]Units SZ'!$A$2:$B$85,2,FALSE)</f>
        <v>SHU,SKU</v>
      </c>
      <c r="G454" s="11">
        <v>18206.997346000004</v>
      </c>
      <c r="H454" s="13" t="str">
        <f>VLOOKUP(B454,'[1]Fire pivot (2)'!$A$3:$D$75,4,FALSE)</f>
        <v>BAGLEY/BERRY/CARR /COAL/DELTA/FAWN/GULCH/HIRZ/MOORE/MOUNTAIN /POWER/Salt/SALT CREEK/WARD</v>
      </c>
    </row>
    <row r="455" spans="1:8" x14ac:dyDescent="0.25">
      <c r="A455" s="11" t="s">
        <v>15</v>
      </c>
      <c r="B455" s="12">
        <v>521</v>
      </c>
      <c r="C455" s="11" t="s">
        <v>8</v>
      </c>
      <c r="D455" s="12">
        <v>4.888737249696546</v>
      </c>
      <c r="E455" s="12">
        <v>4.888737249696546</v>
      </c>
      <c r="F455" s="11" t="str">
        <f>VLOOKUP(B455,'[1]Units SZ'!$A$2:$B$85,2,FALSE)</f>
        <v>SHU,SKU</v>
      </c>
      <c r="G455" s="11">
        <v>18206.997346000004</v>
      </c>
      <c r="H455" s="13" t="str">
        <f>VLOOKUP(B455,'[1]Fire pivot (2)'!$A$3:$D$75,4,FALSE)</f>
        <v>BAGLEY/BERRY/CARR /COAL/DELTA/FAWN/GULCH/HIRZ/MOORE/MOUNTAIN /POWER/Salt/SALT CREEK/WARD</v>
      </c>
    </row>
    <row r="456" spans="1:8" x14ac:dyDescent="0.25">
      <c r="A456" s="11" t="s">
        <v>15</v>
      </c>
      <c r="B456" s="12">
        <v>521</v>
      </c>
      <c r="C456" s="11" t="s">
        <v>7</v>
      </c>
      <c r="D456" s="12">
        <v>2</v>
      </c>
      <c r="E456" s="12">
        <v>2</v>
      </c>
      <c r="F456" s="11" t="str">
        <f>VLOOKUP(B456,'[1]Units SZ'!$A$2:$B$85,2,FALSE)</f>
        <v>SHU,SKU</v>
      </c>
      <c r="G456" s="11">
        <v>18206.997346000004</v>
      </c>
      <c r="H456" s="13" t="str">
        <f>VLOOKUP(B456,'[1]Fire pivot (2)'!$A$3:$D$75,4,FALSE)</f>
        <v>BAGLEY/BERRY/CARR /COAL/DELTA/FAWN/GULCH/HIRZ/MOORE/MOUNTAIN /POWER/Salt/SALT CREEK/WARD</v>
      </c>
    </row>
    <row r="457" spans="1:8" x14ac:dyDescent="0.25">
      <c r="A457" s="11" t="s">
        <v>15</v>
      </c>
      <c r="B457" s="12">
        <v>521</v>
      </c>
      <c r="C457" s="11" t="s">
        <v>20</v>
      </c>
      <c r="D457" s="12">
        <v>1</v>
      </c>
      <c r="E457" s="12">
        <v>1</v>
      </c>
      <c r="F457" s="11" t="str">
        <f>VLOOKUP(B457,'[1]Units SZ'!$A$2:$B$85,2,FALSE)</f>
        <v>SHU,SKU</v>
      </c>
      <c r="G457" s="11">
        <v>18206.997346000004</v>
      </c>
      <c r="H457" s="13" t="str">
        <f>VLOOKUP(B457,'[1]Fire pivot (2)'!$A$3:$D$75,4,FALSE)</f>
        <v>BAGLEY/BERRY/CARR /COAL/DELTA/FAWN/GULCH/HIRZ/MOORE/MOUNTAIN /POWER/Salt/SALT CREEK/WARD</v>
      </c>
    </row>
    <row r="458" spans="1:8" x14ac:dyDescent="0.25">
      <c r="A458" s="11" t="s">
        <v>14</v>
      </c>
      <c r="B458" s="12">
        <v>521</v>
      </c>
      <c r="C458" s="11" t="s">
        <v>32</v>
      </c>
      <c r="D458" s="12">
        <v>2.4716419898535009</v>
      </c>
      <c r="E458" s="12">
        <v>2.4716419898535009</v>
      </c>
      <c r="F458" s="11" t="str">
        <f>VLOOKUP(B458,'[1]Units SZ'!$A$2:$B$85,2,FALSE)</f>
        <v>SHU,SKU</v>
      </c>
      <c r="G458" s="11">
        <v>18206.997346000004</v>
      </c>
      <c r="H458" s="13" t="str">
        <f>VLOOKUP(B458,'[1]Fire pivot (2)'!$A$3:$D$75,4,FALSE)</f>
        <v>BAGLEY/BERRY/CARR /COAL/DELTA/FAWN/GULCH/HIRZ/MOORE/MOUNTAIN /POWER/Salt/SALT CREEK/WARD</v>
      </c>
    </row>
    <row r="459" spans="1:8" x14ac:dyDescent="0.25">
      <c r="A459" s="11" t="s">
        <v>14</v>
      </c>
      <c r="B459" s="12">
        <v>521</v>
      </c>
      <c r="C459" s="11" t="s">
        <v>8</v>
      </c>
      <c r="D459" s="12">
        <v>6.6380070007104131</v>
      </c>
      <c r="E459" s="12">
        <v>6.6380070007104131</v>
      </c>
      <c r="F459" s="11" t="str">
        <f>VLOOKUP(B459,'[1]Units SZ'!$A$2:$B$85,2,FALSE)</f>
        <v>SHU,SKU</v>
      </c>
      <c r="G459" s="11">
        <v>18206.997346000004</v>
      </c>
      <c r="H459" s="13" t="str">
        <f>VLOOKUP(B459,'[1]Fire pivot (2)'!$A$3:$D$75,4,FALSE)</f>
        <v>BAGLEY/BERRY/CARR /COAL/DELTA/FAWN/GULCH/HIRZ/MOORE/MOUNTAIN /POWER/Salt/SALT CREEK/WARD</v>
      </c>
    </row>
    <row r="460" spans="1:8" x14ac:dyDescent="0.25">
      <c r="A460" s="11" t="s">
        <v>14</v>
      </c>
      <c r="B460" s="12">
        <v>521</v>
      </c>
      <c r="C460" s="11" t="s">
        <v>7</v>
      </c>
      <c r="D460" s="12">
        <v>1.9873049264321532</v>
      </c>
      <c r="E460" s="12">
        <v>1.9873049264321532</v>
      </c>
      <c r="F460" s="11" t="str">
        <f>VLOOKUP(B460,'[1]Units SZ'!$A$2:$B$85,2,FALSE)</f>
        <v>SHU,SKU</v>
      </c>
      <c r="G460" s="11">
        <v>18206.997346000004</v>
      </c>
      <c r="H460" s="13" t="str">
        <f>VLOOKUP(B460,'[1]Fire pivot (2)'!$A$3:$D$75,4,FALSE)</f>
        <v>BAGLEY/BERRY/CARR /COAL/DELTA/FAWN/GULCH/HIRZ/MOORE/MOUNTAIN /POWER/Salt/SALT CREEK/WARD</v>
      </c>
    </row>
    <row r="461" spans="1:8" x14ac:dyDescent="0.25">
      <c r="A461" s="11" t="s">
        <v>14</v>
      </c>
      <c r="B461" s="12">
        <v>521</v>
      </c>
      <c r="C461" s="11" t="s">
        <v>20</v>
      </c>
      <c r="D461" s="12">
        <v>1</v>
      </c>
      <c r="E461" s="12">
        <v>1</v>
      </c>
      <c r="F461" s="11" t="str">
        <f>VLOOKUP(B461,'[1]Units SZ'!$A$2:$B$85,2,FALSE)</f>
        <v>SHU,SKU</v>
      </c>
      <c r="G461" s="11">
        <v>18206.997346000004</v>
      </c>
      <c r="H461" s="13" t="str">
        <f>VLOOKUP(B461,'[1]Fire pivot (2)'!$A$3:$D$75,4,FALSE)</f>
        <v>BAGLEY/BERRY/CARR /COAL/DELTA/FAWN/GULCH/HIRZ/MOORE/MOUNTAIN /POWER/Salt/SALT CREEK/WARD</v>
      </c>
    </row>
    <row r="462" spans="1:8" x14ac:dyDescent="0.25">
      <c r="A462" s="11" t="s">
        <v>1</v>
      </c>
      <c r="B462" s="12">
        <v>521</v>
      </c>
      <c r="C462" s="11" t="s">
        <v>30</v>
      </c>
      <c r="D462" s="12">
        <v>1</v>
      </c>
      <c r="E462" s="12">
        <v>1</v>
      </c>
      <c r="F462" s="11" t="str">
        <f>VLOOKUP(B462,'[1]Units SZ'!$A$2:$B$85,2,FALSE)</f>
        <v>SHU,SKU</v>
      </c>
      <c r="G462" s="11">
        <v>18206.997346000004</v>
      </c>
      <c r="H462" s="13" t="str">
        <f>VLOOKUP(B462,'[1]Fire pivot (2)'!$A$3:$D$75,4,FALSE)</f>
        <v>BAGLEY/BERRY/CARR /COAL/DELTA/FAWN/GULCH/HIRZ/MOORE/MOUNTAIN /POWER/Salt/SALT CREEK/WARD</v>
      </c>
    </row>
    <row r="463" spans="1:8" x14ac:dyDescent="0.25">
      <c r="A463" s="11" t="s">
        <v>1</v>
      </c>
      <c r="B463" s="12">
        <v>521</v>
      </c>
      <c r="C463" s="11" t="s">
        <v>12</v>
      </c>
      <c r="D463" s="12">
        <v>1.6484202080465349</v>
      </c>
      <c r="E463" s="12">
        <v>1.6484202080465349</v>
      </c>
      <c r="F463" s="11" t="str">
        <f>VLOOKUP(B463,'[1]Units SZ'!$A$2:$B$85,2,FALSE)</f>
        <v>SHU,SKU</v>
      </c>
      <c r="G463" s="11">
        <v>18206.997346000004</v>
      </c>
      <c r="H463" s="13" t="str">
        <f>VLOOKUP(B463,'[1]Fire pivot (2)'!$A$3:$D$75,4,FALSE)</f>
        <v>BAGLEY/BERRY/CARR /COAL/DELTA/FAWN/GULCH/HIRZ/MOORE/MOUNTAIN /POWER/Salt/SALT CREEK/WARD</v>
      </c>
    </row>
    <row r="464" spans="1:8" x14ac:dyDescent="0.25">
      <c r="A464" s="11" t="s">
        <v>1</v>
      </c>
      <c r="B464" s="12">
        <v>521</v>
      </c>
      <c r="C464" s="11" t="s">
        <v>10</v>
      </c>
      <c r="D464" s="12">
        <v>9.1374224438797764</v>
      </c>
      <c r="E464" s="12">
        <v>9.1374224438797764</v>
      </c>
      <c r="F464" s="11" t="str">
        <f>VLOOKUP(B464,'[1]Units SZ'!$A$2:$B$85,2,FALSE)</f>
        <v>SHU,SKU</v>
      </c>
      <c r="G464" s="11">
        <v>18206.997346000004</v>
      </c>
      <c r="H464" s="13" t="str">
        <f>VLOOKUP(B464,'[1]Fire pivot (2)'!$A$3:$D$75,4,FALSE)</f>
        <v>BAGLEY/BERRY/CARR /COAL/DELTA/FAWN/GULCH/HIRZ/MOORE/MOUNTAIN /POWER/Salt/SALT CREEK/WARD</v>
      </c>
    </row>
    <row r="465" spans="1:8" x14ac:dyDescent="0.25">
      <c r="A465" s="11" t="s">
        <v>1</v>
      </c>
      <c r="B465" s="12">
        <v>521</v>
      </c>
      <c r="C465" s="11" t="s">
        <v>2</v>
      </c>
      <c r="D465" s="12">
        <v>7.6669578576896305</v>
      </c>
      <c r="E465" s="12">
        <v>7.6669578576896305</v>
      </c>
      <c r="F465" s="11" t="str">
        <f>VLOOKUP(B465,'[1]Units SZ'!$A$2:$B$85,2,FALSE)</f>
        <v>SHU,SKU</v>
      </c>
      <c r="G465" s="11">
        <v>18206.997346000004</v>
      </c>
      <c r="H465" s="13" t="str">
        <f>VLOOKUP(B465,'[1]Fire pivot (2)'!$A$3:$D$75,4,FALSE)</f>
        <v>BAGLEY/BERRY/CARR /COAL/DELTA/FAWN/GULCH/HIRZ/MOORE/MOUNTAIN /POWER/Salt/SALT CREEK/WARD</v>
      </c>
    </row>
    <row r="466" spans="1:8" x14ac:dyDescent="0.25">
      <c r="A466" s="11" t="s">
        <v>1</v>
      </c>
      <c r="B466" s="12">
        <v>521</v>
      </c>
      <c r="C466" s="11" t="s">
        <v>8</v>
      </c>
      <c r="D466" s="12">
        <v>5.9076870449297001</v>
      </c>
      <c r="E466" s="12">
        <v>5.9076870449297001</v>
      </c>
      <c r="F466" s="11" t="str">
        <f>VLOOKUP(B466,'[1]Units SZ'!$A$2:$B$85,2,FALSE)</f>
        <v>SHU,SKU</v>
      </c>
      <c r="G466" s="11">
        <v>18206.997346000004</v>
      </c>
      <c r="H466" s="13" t="str">
        <f>VLOOKUP(B466,'[1]Fire pivot (2)'!$A$3:$D$75,4,FALSE)</f>
        <v>BAGLEY/BERRY/CARR /COAL/DELTA/FAWN/GULCH/HIRZ/MOORE/MOUNTAIN /POWER/Salt/SALT CREEK/WARD</v>
      </c>
    </row>
    <row r="467" spans="1:8" x14ac:dyDescent="0.25">
      <c r="A467" s="11" t="s">
        <v>1</v>
      </c>
      <c r="B467" s="12">
        <v>521</v>
      </c>
      <c r="C467" s="11" t="s">
        <v>7</v>
      </c>
      <c r="D467" s="12">
        <v>2.8318397686383925</v>
      </c>
      <c r="E467" s="12">
        <v>2.8318397686383925</v>
      </c>
      <c r="F467" s="11" t="str">
        <f>VLOOKUP(B467,'[1]Units SZ'!$A$2:$B$85,2,FALSE)</f>
        <v>SHU,SKU</v>
      </c>
      <c r="G467" s="11">
        <v>18206.997346000004</v>
      </c>
      <c r="H467" s="13" t="str">
        <f>VLOOKUP(B467,'[1]Fire pivot (2)'!$A$3:$D$75,4,FALSE)</f>
        <v>BAGLEY/BERRY/CARR /COAL/DELTA/FAWN/GULCH/HIRZ/MOORE/MOUNTAIN /POWER/Salt/SALT CREEK/WARD</v>
      </c>
    </row>
    <row r="468" spans="1:8" x14ac:dyDescent="0.25">
      <c r="A468" s="11" t="s">
        <v>1</v>
      </c>
      <c r="B468" s="12">
        <v>521</v>
      </c>
      <c r="C468" s="11" t="s">
        <v>20</v>
      </c>
      <c r="D468" s="12">
        <v>1</v>
      </c>
      <c r="E468" s="12">
        <v>1</v>
      </c>
      <c r="F468" s="11" t="str">
        <f>VLOOKUP(B468,'[1]Units SZ'!$A$2:$B$85,2,FALSE)</f>
        <v>SHU,SKU</v>
      </c>
      <c r="G468" s="11">
        <v>18206.997346000004</v>
      </c>
      <c r="H468" s="13" t="str">
        <f>VLOOKUP(B468,'[1]Fire pivot (2)'!$A$3:$D$75,4,FALSE)</f>
        <v>BAGLEY/BERRY/CARR /COAL/DELTA/FAWN/GULCH/HIRZ/MOORE/MOUNTAIN /POWER/Salt/SALT CREEK/WARD</v>
      </c>
    </row>
    <row r="469" spans="1:8" x14ac:dyDescent="0.25">
      <c r="A469" s="11" t="s">
        <v>31</v>
      </c>
      <c r="B469" s="12">
        <v>521</v>
      </c>
      <c r="C469" s="11" t="s">
        <v>30</v>
      </c>
      <c r="D469" s="12">
        <v>-19.3</v>
      </c>
      <c r="E469" s="12">
        <v>0</v>
      </c>
      <c r="F469" s="11" t="str">
        <f>VLOOKUP(B469,'[1]Units SZ'!$A$2:$B$85,2,FALSE)</f>
        <v>SHU,SKU</v>
      </c>
      <c r="G469" s="11">
        <v>18206.997346000004</v>
      </c>
      <c r="H469" s="13" t="str">
        <f>VLOOKUP(B469,'[1]Fire pivot (2)'!$A$3:$D$75,4,FALSE)</f>
        <v>BAGLEY/BERRY/CARR /COAL/DELTA/FAWN/GULCH/HIRZ/MOORE/MOUNTAIN /POWER/Salt/SALT CREEK/WARD</v>
      </c>
    </row>
    <row r="470" spans="1:8" x14ac:dyDescent="0.25">
      <c r="A470" s="11" t="s">
        <v>31</v>
      </c>
      <c r="B470" s="12">
        <v>521</v>
      </c>
      <c r="C470" s="11" t="s">
        <v>12</v>
      </c>
      <c r="D470" s="12">
        <v>1</v>
      </c>
      <c r="E470" s="12">
        <v>1</v>
      </c>
      <c r="F470" s="11" t="str">
        <f>VLOOKUP(B470,'[1]Units SZ'!$A$2:$B$85,2,FALSE)</f>
        <v>SHU,SKU</v>
      </c>
      <c r="G470" s="11">
        <v>18206.997346000004</v>
      </c>
      <c r="H470" s="13" t="str">
        <f>VLOOKUP(B470,'[1]Fire pivot (2)'!$A$3:$D$75,4,FALSE)</f>
        <v>BAGLEY/BERRY/CARR /COAL/DELTA/FAWN/GULCH/HIRZ/MOORE/MOUNTAIN /POWER/Salt/SALT CREEK/WARD</v>
      </c>
    </row>
    <row r="471" spans="1:8" x14ac:dyDescent="0.25">
      <c r="A471" s="11" t="s">
        <v>31</v>
      </c>
      <c r="B471" s="12">
        <v>521</v>
      </c>
      <c r="C471" s="11" t="s">
        <v>10</v>
      </c>
      <c r="D471" s="12">
        <v>2.6214699364526792</v>
      </c>
      <c r="E471" s="12">
        <v>2.6214699364526792</v>
      </c>
      <c r="F471" s="11" t="str">
        <f>VLOOKUP(B471,'[1]Units SZ'!$A$2:$B$85,2,FALSE)</f>
        <v>SHU,SKU</v>
      </c>
      <c r="G471" s="11">
        <v>18206.997346000004</v>
      </c>
      <c r="H471" s="13" t="str">
        <f>VLOOKUP(B471,'[1]Fire pivot (2)'!$A$3:$D$75,4,FALSE)</f>
        <v>BAGLEY/BERRY/CARR /COAL/DELTA/FAWN/GULCH/HIRZ/MOORE/MOUNTAIN /POWER/Salt/SALT CREEK/WARD</v>
      </c>
    </row>
    <row r="472" spans="1:8" x14ac:dyDescent="0.25">
      <c r="A472" s="11" t="s">
        <v>31</v>
      </c>
      <c r="B472" s="12">
        <v>521</v>
      </c>
      <c r="C472" s="11" t="s">
        <v>9</v>
      </c>
      <c r="D472" s="12">
        <v>7.7539180412290465</v>
      </c>
      <c r="E472" s="12">
        <v>7.7539180412290465</v>
      </c>
      <c r="F472" s="11" t="str">
        <f>VLOOKUP(B472,'[1]Units SZ'!$A$2:$B$85,2,FALSE)</f>
        <v>SHU,SKU</v>
      </c>
      <c r="G472" s="11">
        <v>18206.997346000004</v>
      </c>
      <c r="H472" s="13" t="str">
        <f>VLOOKUP(B472,'[1]Fire pivot (2)'!$A$3:$D$75,4,FALSE)</f>
        <v>BAGLEY/BERRY/CARR /COAL/DELTA/FAWN/GULCH/HIRZ/MOORE/MOUNTAIN /POWER/Salt/SALT CREEK/WARD</v>
      </c>
    </row>
    <row r="473" spans="1:8" x14ac:dyDescent="0.25">
      <c r="A473" s="11" t="s">
        <v>31</v>
      </c>
      <c r="B473" s="12">
        <v>521</v>
      </c>
      <c r="C473" s="11" t="s">
        <v>0</v>
      </c>
      <c r="D473" s="12">
        <v>1.5265645413584119</v>
      </c>
      <c r="E473" s="12">
        <v>1.5265645413584119</v>
      </c>
      <c r="F473" s="11" t="str">
        <f>VLOOKUP(B473,'[1]Units SZ'!$A$2:$B$85,2,FALSE)</f>
        <v>SHU,SKU</v>
      </c>
      <c r="G473" s="11">
        <v>18206.997346000004</v>
      </c>
      <c r="H473" s="13" t="str">
        <f>VLOOKUP(B473,'[1]Fire pivot (2)'!$A$3:$D$75,4,FALSE)</f>
        <v>BAGLEY/BERRY/CARR /COAL/DELTA/FAWN/GULCH/HIRZ/MOORE/MOUNTAIN /POWER/Salt/SALT CREEK/WARD</v>
      </c>
    </row>
    <row r="474" spans="1:8" x14ac:dyDescent="0.25">
      <c r="A474" s="11" t="s">
        <v>31</v>
      </c>
      <c r="B474" s="12">
        <v>521</v>
      </c>
      <c r="C474" s="11" t="s">
        <v>3</v>
      </c>
      <c r="D474" s="12">
        <v>4.2487245117091375</v>
      </c>
      <c r="E474" s="12">
        <v>4.2487245117091375</v>
      </c>
      <c r="F474" s="11" t="str">
        <f>VLOOKUP(B474,'[1]Units SZ'!$A$2:$B$85,2,FALSE)</f>
        <v>SHU,SKU</v>
      </c>
      <c r="G474" s="11">
        <v>18206.997346000004</v>
      </c>
      <c r="H474" s="13" t="str">
        <f>VLOOKUP(B474,'[1]Fire pivot (2)'!$A$3:$D$75,4,FALSE)</f>
        <v>BAGLEY/BERRY/CARR /COAL/DELTA/FAWN/GULCH/HIRZ/MOORE/MOUNTAIN /POWER/Salt/SALT CREEK/WARD</v>
      </c>
    </row>
    <row r="475" spans="1:8" x14ac:dyDescent="0.25">
      <c r="A475" s="11" t="s">
        <v>31</v>
      </c>
      <c r="B475" s="12">
        <v>521</v>
      </c>
      <c r="C475" s="11" t="s">
        <v>2</v>
      </c>
      <c r="D475" s="12">
        <v>1.9127089394051746</v>
      </c>
      <c r="E475" s="12">
        <v>1.9127089394051746</v>
      </c>
      <c r="F475" s="11" t="str">
        <f>VLOOKUP(B475,'[1]Units SZ'!$A$2:$B$85,2,FALSE)</f>
        <v>SHU,SKU</v>
      </c>
      <c r="G475" s="11">
        <v>18206.997346000004</v>
      </c>
      <c r="H475" s="13" t="str">
        <f>VLOOKUP(B475,'[1]Fire pivot (2)'!$A$3:$D$75,4,FALSE)</f>
        <v>BAGLEY/BERRY/CARR /COAL/DELTA/FAWN/GULCH/HIRZ/MOORE/MOUNTAIN /POWER/Salt/SALT CREEK/WARD</v>
      </c>
    </row>
    <row r="476" spans="1:8" x14ac:dyDescent="0.25">
      <c r="A476" s="11" t="s">
        <v>31</v>
      </c>
      <c r="B476" s="12">
        <v>521</v>
      </c>
      <c r="C476" s="11" t="s">
        <v>8</v>
      </c>
      <c r="D476" s="12">
        <v>1.1210912237301831</v>
      </c>
      <c r="E476" s="12">
        <v>1.1210912237301831</v>
      </c>
      <c r="F476" s="11" t="str">
        <f>VLOOKUP(B476,'[1]Units SZ'!$A$2:$B$85,2,FALSE)</f>
        <v>SHU,SKU</v>
      </c>
      <c r="G476" s="11">
        <v>18206.997346000004</v>
      </c>
      <c r="H476" s="13" t="str">
        <f>VLOOKUP(B476,'[1]Fire pivot (2)'!$A$3:$D$75,4,FALSE)</f>
        <v>BAGLEY/BERRY/CARR /COAL/DELTA/FAWN/GULCH/HIRZ/MOORE/MOUNTAIN /POWER/Salt/SALT CREEK/WARD</v>
      </c>
    </row>
    <row r="477" spans="1:8" x14ac:dyDescent="0.25">
      <c r="A477" s="11" t="s">
        <v>31</v>
      </c>
      <c r="B477" s="12">
        <v>521</v>
      </c>
      <c r="C477" s="11" t="s">
        <v>7</v>
      </c>
      <c r="D477" s="12">
        <v>1</v>
      </c>
      <c r="E477" s="12">
        <v>1</v>
      </c>
      <c r="F477" s="11" t="str">
        <f>VLOOKUP(B477,'[1]Units SZ'!$A$2:$B$85,2,FALSE)</f>
        <v>SHU,SKU</v>
      </c>
      <c r="G477" s="11">
        <v>18206.997346000004</v>
      </c>
      <c r="H477" s="13" t="str">
        <f>VLOOKUP(B477,'[1]Fire pivot (2)'!$A$3:$D$75,4,FALSE)</f>
        <v>BAGLEY/BERRY/CARR /COAL/DELTA/FAWN/GULCH/HIRZ/MOORE/MOUNTAIN /POWER/Salt/SALT CREEK/WARD</v>
      </c>
    </row>
    <row r="478" spans="1:8" x14ac:dyDescent="0.25">
      <c r="A478" s="11" t="s">
        <v>31</v>
      </c>
      <c r="B478" s="12">
        <v>521</v>
      </c>
      <c r="C478" s="11" t="s">
        <v>20</v>
      </c>
      <c r="D478" s="12">
        <v>1</v>
      </c>
      <c r="E478" s="12">
        <v>1</v>
      </c>
      <c r="F478" s="11" t="str">
        <f>VLOOKUP(B478,'[1]Units SZ'!$A$2:$B$85,2,FALSE)</f>
        <v>SHU,SKU</v>
      </c>
      <c r="G478" s="11">
        <v>18206.997346000004</v>
      </c>
      <c r="H478" s="13" t="str">
        <f>VLOOKUP(B478,'[1]Fire pivot (2)'!$A$3:$D$75,4,FALSE)</f>
        <v>BAGLEY/BERRY/CARR /COAL/DELTA/FAWN/GULCH/HIRZ/MOORE/MOUNTAIN /POWER/Salt/SALT CREEK/WARD</v>
      </c>
    </row>
    <row r="479" spans="1:8" x14ac:dyDescent="0.25">
      <c r="A479" s="11" t="s">
        <v>13</v>
      </c>
      <c r="B479" s="12">
        <v>521</v>
      </c>
      <c r="C479" s="11" t="s">
        <v>30</v>
      </c>
      <c r="D479" s="12">
        <v>1</v>
      </c>
      <c r="E479" s="12">
        <v>1</v>
      </c>
      <c r="F479" s="11" t="str">
        <f>VLOOKUP(B479,'[1]Units SZ'!$A$2:$B$85,2,FALSE)</f>
        <v>SHU,SKU</v>
      </c>
      <c r="G479" s="11">
        <v>18206.997346000004</v>
      </c>
      <c r="H479" s="13" t="str">
        <f>VLOOKUP(B479,'[1]Fire pivot (2)'!$A$3:$D$75,4,FALSE)</f>
        <v>BAGLEY/BERRY/CARR /COAL/DELTA/FAWN/GULCH/HIRZ/MOORE/MOUNTAIN /POWER/Salt/SALT CREEK/WARD</v>
      </c>
    </row>
    <row r="480" spans="1:8" x14ac:dyDescent="0.25">
      <c r="A480" s="11" t="s">
        <v>13</v>
      </c>
      <c r="B480" s="12">
        <v>521</v>
      </c>
      <c r="C480" s="11" t="s">
        <v>12</v>
      </c>
      <c r="D480" s="12">
        <v>1</v>
      </c>
      <c r="E480" s="12">
        <v>1</v>
      </c>
      <c r="F480" s="11" t="str">
        <f>VLOOKUP(B480,'[1]Units SZ'!$A$2:$B$85,2,FALSE)</f>
        <v>SHU,SKU</v>
      </c>
      <c r="G480" s="11">
        <v>18206.997346000004</v>
      </c>
      <c r="H480" s="13" t="str">
        <f>VLOOKUP(B480,'[1]Fire pivot (2)'!$A$3:$D$75,4,FALSE)</f>
        <v>BAGLEY/BERRY/CARR /COAL/DELTA/FAWN/GULCH/HIRZ/MOORE/MOUNTAIN /POWER/Salt/SALT CREEK/WARD</v>
      </c>
    </row>
    <row r="481" spans="1:8" x14ac:dyDescent="0.25">
      <c r="A481" s="11" t="s">
        <v>13</v>
      </c>
      <c r="B481" s="12">
        <v>521</v>
      </c>
      <c r="C481" s="11" t="s">
        <v>10</v>
      </c>
      <c r="D481" s="12">
        <v>1.533739593597043</v>
      </c>
      <c r="E481" s="12">
        <v>1.533739593597043</v>
      </c>
      <c r="F481" s="11" t="str">
        <f>VLOOKUP(B481,'[1]Units SZ'!$A$2:$B$85,2,FALSE)</f>
        <v>SHU,SKU</v>
      </c>
      <c r="G481" s="11">
        <v>18206.997346000004</v>
      </c>
      <c r="H481" s="13" t="str">
        <f>VLOOKUP(B481,'[1]Fire pivot (2)'!$A$3:$D$75,4,FALSE)</f>
        <v>BAGLEY/BERRY/CARR /COAL/DELTA/FAWN/GULCH/HIRZ/MOORE/MOUNTAIN /POWER/Salt/SALT CREEK/WARD</v>
      </c>
    </row>
    <row r="482" spans="1:8" x14ac:dyDescent="0.25">
      <c r="A482" s="11" t="s">
        <v>13</v>
      </c>
      <c r="B482" s="12">
        <v>521</v>
      </c>
      <c r="C482" s="11" t="s">
        <v>9</v>
      </c>
      <c r="D482" s="12">
        <v>4.5365735231097473</v>
      </c>
      <c r="E482" s="12">
        <v>4.5365735231097473</v>
      </c>
      <c r="F482" s="11" t="str">
        <f>VLOOKUP(B482,'[1]Units SZ'!$A$2:$B$85,2,FALSE)</f>
        <v>SHU,SKU</v>
      </c>
      <c r="G482" s="11">
        <v>18206.997346000004</v>
      </c>
      <c r="H482" s="13" t="str">
        <f>VLOOKUP(B482,'[1]Fire pivot (2)'!$A$3:$D$75,4,FALSE)</f>
        <v>BAGLEY/BERRY/CARR /COAL/DELTA/FAWN/GULCH/HIRZ/MOORE/MOUNTAIN /POWER/Salt/SALT CREEK/WARD</v>
      </c>
    </row>
    <row r="483" spans="1:8" x14ac:dyDescent="0.25">
      <c r="A483" s="11" t="s">
        <v>13</v>
      </c>
      <c r="B483" s="12">
        <v>521</v>
      </c>
      <c r="C483" s="11" t="s">
        <v>17</v>
      </c>
      <c r="D483" s="12">
        <v>9.8714525745319293</v>
      </c>
      <c r="E483" s="12">
        <v>9.8714525745319293</v>
      </c>
      <c r="F483" s="11" t="str">
        <f>VLOOKUP(B483,'[1]Units SZ'!$A$2:$B$85,2,FALSE)</f>
        <v>SHU,SKU</v>
      </c>
      <c r="G483" s="11">
        <v>18206.997346000004</v>
      </c>
      <c r="H483" s="13" t="str">
        <f>VLOOKUP(B483,'[1]Fire pivot (2)'!$A$3:$D$75,4,FALSE)</f>
        <v>BAGLEY/BERRY/CARR /COAL/DELTA/FAWN/GULCH/HIRZ/MOORE/MOUNTAIN /POWER/Salt/SALT CREEK/WARD</v>
      </c>
    </row>
    <row r="484" spans="1:8" x14ac:dyDescent="0.25">
      <c r="A484" s="11" t="s">
        <v>13</v>
      </c>
      <c r="B484" s="12">
        <v>521</v>
      </c>
      <c r="C484" s="11" t="s">
        <v>0</v>
      </c>
      <c r="D484" s="12">
        <v>6.1582945615936673</v>
      </c>
      <c r="E484" s="12">
        <v>6.1582945615936673</v>
      </c>
      <c r="F484" s="11" t="str">
        <f>VLOOKUP(B484,'[1]Units SZ'!$A$2:$B$85,2,FALSE)</f>
        <v>SHU,SKU</v>
      </c>
      <c r="G484" s="11">
        <v>18206.997346000004</v>
      </c>
      <c r="H484" s="13" t="str">
        <f>VLOOKUP(B484,'[1]Fire pivot (2)'!$A$3:$D$75,4,FALSE)</f>
        <v>BAGLEY/BERRY/CARR /COAL/DELTA/FAWN/GULCH/HIRZ/MOORE/MOUNTAIN /POWER/Salt/SALT CREEK/WARD</v>
      </c>
    </row>
    <row r="485" spans="1:8" x14ac:dyDescent="0.25">
      <c r="A485" s="11" t="s">
        <v>13</v>
      </c>
      <c r="B485" s="12">
        <v>521</v>
      </c>
      <c r="C485" s="11" t="s">
        <v>3</v>
      </c>
      <c r="D485" s="12">
        <v>2.4857950553926549</v>
      </c>
      <c r="E485" s="12">
        <v>2.4857950553926549</v>
      </c>
      <c r="F485" s="11" t="str">
        <f>VLOOKUP(B485,'[1]Units SZ'!$A$2:$B$85,2,FALSE)</f>
        <v>SHU,SKU</v>
      </c>
      <c r="G485" s="11">
        <v>18206.997346000004</v>
      </c>
      <c r="H485" s="13" t="str">
        <f>VLOOKUP(B485,'[1]Fire pivot (2)'!$A$3:$D$75,4,FALSE)</f>
        <v>BAGLEY/BERRY/CARR /COAL/DELTA/FAWN/GULCH/HIRZ/MOORE/MOUNTAIN /POWER/Salt/SALT CREEK/WARD</v>
      </c>
    </row>
    <row r="486" spans="1:8" x14ac:dyDescent="0.25">
      <c r="A486" s="11" t="s">
        <v>13</v>
      </c>
      <c r="B486" s="12">
        <v>521</v>
      </c>
      <c r="C486" s="11" t="s">
        <v>2</v>
      </c>
      <c r="D486" s="12">
        <v>2.1190658304334433</v>
      </c>
      <c r="E486" s="12">
        <v>2.1190658304334433</v>
      </c>
      <c r="F486" s="11" t="str">
        <f>VLOOKUP(B486,'[1]Units SZ'!$A$2:$B$85,2,FALSE)</f>
        <v>SHU,SKU</v>
      </c>
      <c r="G486" s="11">
        <v>18206.997346000004</v>
      </c>
      <c r="H486" s="13" t="str">
        <f>VLOOKUP(B486,'[1]Fire pivot (2)'!$A$3:$D$75,4,FALSE)</f>
        <v>BAGLEY/BERRY/CARR /COAL/DELTA/FAWN/GULCH/HIRZ/MOORE/MOUNTAIN /POWER/Salt/SALT CREEK/WARD</v>
      </c>
    </row>
    <row r="487" spans="1:8" x14ac:dyDescent="0.25">
      <c r="A487" s="11" t="s">
        <v>13</v>
      </c>
      <c r="B487" s="12">
        <v>521</v>
      </c>
      <c r="C487" s="11" t="s">
        <v>8</v>
      </c>
      <c r="D487" s="12">
        <v>1.6559152077081931</v>
      </c>
      <c r="E487" s="12">
        <v>1.6559152077081931</v>
      </c>
      <c r="F487" s="11" t="str">
        <f>VLOOKUP(B487,'[1]Units SZ'!$A$2:$B$85,2,FALSE)</f>
        <v>SHU,SKU</v>
      </c>
      <c r="G487" s="11">
        <v>18206.997346000004</v>
      </c>
      <c r="H487" s="13" t="str">
        <f>VLOOKUP(B487,'[1]Fire pivot (2)'!$A$3:$D$75,4,FALSE)</f>
        <v>BAGLEY/BERRY/CARR /COAL/DELTA/FAWN/GULCH/HIRZ/MOORE/MOUNTAIN /POWER/Salt/SALT CREEK/WARD</v>
      </c>
    </row>
    <row r="488" spans="1:8" x14ac:dyDescent="0.25">
      <c r="A488" s="11" t="s">
        <v>13</v>
      </c>
      <c r="B488" s="12">
        <v>521</v>
      </c>
      <c r="C488" s="11" t="s">
        <v>7</v>
      </c>
      <c r="D488" s="12">
        <v>2</v>
      </c>
      <c r="E488" s="12">
        <v>2</v>
      </c>
      <c r="F488" s="11" t="str">
        <f>VLOOKUP(B488,'[1]Units SZ'!$A$2:$B$85,2,FALSE)</f>
        <v>SHU,SKU</v>
      </c>
      <c r="G488" s="11">
        <v>18206.997346000004</v>
      </c>
      <c r="H488" s="13" t="str">
        <f>VLOOKUP(B488,'[1]Fire pivot (2)'!$A$3:$D$75,4,FALSE)</f>
        <v>BAGLEY/BERRY/CARR /COAL/DELTA/FAWN/GULCH/HIRZ/MOORE/MOUNTAIN /POWER/Salt/SALT CREEK/WARD</v>
      </c>
    </row>
    <row r="489" spans="1:8" x14ac:dyDescent="0.25">
      <c r="A489" s="11" t="s">
        <v>13</v>
      </c>
      <c r="B489" s="12">
        <v>521</v>
      </c>
      <c r="C489" s="11" t="s">
        <v>20</v>
      </c>
      <c r="D489" s="12">
        <v>2</v>
      </c>
      <c r="E489" s="12">
        <v>2</v>
      </c>
      <c r="F489" s="11" t="str">
        <f>VLOOKUP(B489,'[1]Units SZ'!$A$2:$B$85,2,FALSE)</f>
        <v>SHU,SKU</v>
      </c>
      <c r="G489" s="11">
        <v>18206.997346000004</v>
      </c>
      <c r="H489" s="13" t="str">
        <f>VLOOKUP(B489,'[1]Fire pivot (2)'!$A$3:$D$75,4,FALSE)</f>
        <v>BAGLEY/BERRY/CARR /COAL/DELTA/FAWN/GULCH/HIRZ/MOORE/MOUNTAIN /POWER/Salt/SALT CREEK/WARD</v>
      </c>
    </row>
    <row r="490" spans="1:8" x14ac:dyDescent="0.25">
      <c r="A490" s="11" t="s">
        <v>13</v>
      </c>
      <c r="B490" s="12">
        <v>521</v>
      </c>
      <c r="C490" s="11" t="s">
        <v>19</v>
      </c>
      <c r="D490" s="12">
        <v>1</v>
      </c>
      <c r="E490" s="12">
        <v>1</v>
      </c>
      <c r="F490" s="11" t="str">
        <f>VLOOKUP(B490,'[1]Units SZ'!$A$2:$B$85,2,FALSE)</f>
        <v>SHU,SKU</v>
      </c>
      <c r="G490" s="11">
        <v>18206.997346000004</v>
      </c>
      <c r="H490" s="13" t="str">
        <f>VLOOKUP(B490,'[1]Fire pivot (2)'!$A$3:$D$75,4,FALSE)</f>
        <v>BAGLEY/BERRY/CARR /COAL/DELTA/FAWN/GULCH/HIRZ/MOORE/MOUNTAIN /POWER/Salt/SALT CREEK/WARD</v>
      </c>
    </row>
    <row r="491" spans="1:8" x14ac:dyDescent="0.25">
      <c r="A491" s="11" t="s">
        <v>13</v>
      </c>
      <c r="B491" s="12">
        <v>521</v>
      </c>
      <c r="C491" s="11" t="s">
        <v>27</v>
      </c>
      <c r="D491" s="12">
        <v>1</v>
      </c>
      <c r="E491" s="12">
        <v>1</v>
      </c>
      <c r="F491" s="11" t="str">
        <f>VLOOKUP(B491,'[1]Units SZ'!$A$2:$B$85,2,FALSE)</f>
        <v>SHU,SKU</v>
      </c>
      <c r="G491" s="11">
        <v>18206.997346000004</v>
      </c>
      <c r="H491" s="13" t="str">
        <f>VLOOKUP(B491,'[1]Fire pivot (2)'!$A$3:$D$75,4,FALSE)</f>
        <v>BAGLEY/BERRY/CARR /COAL/DELTA/FAWN/GULCH/HIRZ/MOORE/MOUNTAIN /POWER/Salt/SALT CREEK/WARD</v>
      </c>
    </row>
    <row r="492" spans="1:8" x14ac:dyDescent="0.25">
      <c r="A492" s="11" t="s">
        <v>11</v>
      </c>
      <c r="B492" s="12">
        <v>521</v>
      </c>
      <c r="C492" s="11" t="s">
        <v>32</v>
      </c>
      <c r="D492" s="12">
        <v>8.2810752621603232</v>
      </c>
      <c r="E492" s="12">
        <v>8.2810752621603232</v>
      </c>
      <c r="F492" s="11" t="str">
        <f>VLOOKUP(B492,'[1]Units SZ'!$A$2:$B$85,2,FALSE)</f>
        <v>SHU,SKU</v>
      </c>
      <c r="G492" s="11">
        <v>18206.997346000004</v>
      </c>
      <c r="H492" s="13" t="str">
        <f>VLOOKUP(B492,'[1]Fire pivot (2)'!$A$3:$D$75,4,FALSE)</f>
        <v>BAGLEY/BERRY/CARR /COAL/DELTA/FAWN/GULCH/HIRZ/MOORE/MOUNTAIN /POWER/Salt/SALT CREEK/WARD</v>
      </c>
    </row>
    <row r="493" spans="1:8" x14ac:dyDescent="0.25">
      <c r="A493" s="11" t="s">
        <v>11</v>
      </c>
      <c r="B493" s="12">
        <v>521</v>
      </c>
      <c r="C493" s="11" t="s">
        <v>30</v>
      </c>
      <c r="D493" s="12">
        <v>-33.192346596358156</v>
      </c>
      <c r="E493" s="12">
        <v>0</v>
      </c>
      <c r="F493" s="11" t="str">
        <f>VLOOKUP(B493,'[1]Units SZ'!$A$2:$B$85,2,FALSE)</f>
        <v>SHU,SKU</v>
      </c>
      <c r="G493" s="11">
        <v>18206.997346000004</v>
      </c>
      <c r="H493" s="13" t="str">
        <f>VLOOKUP(B493,'[1]Fire pivot (2)'!$A$3:$D$75,4,FALSE)</f>
        <v>BAGLEY/BERRY/CARR /COAL/DELTA/FAWN/GULCH/HIRZ/MOORE/MOUNTAIN /POWER/Salt/SALT CREEK/WARD</v>
      </c>
    </row>
    <row r="494" spans="1:8" x14ac:dyDescent="0.25">
      <c r="A494" s="11" t="s">
        <v>11</v>
      </c>
      <c r="B494" s="12">
        <v>521</v>
      </c>
      <c r="C494" s="11" t="s">
        <v>8</v>
      </c>
      <c r="D494" s="12">
        <v>5.2020787272385869</v>
      </c>
      <c r="E494" s="12">
        <v>5.2020787272385869</v>
      </c>
      <c r="F494" s="11" t="str">
        <f>VLOOKUP(B494,'[1]Units SZ'!$A$2:$B$85,2,FALSE)</f>
        <v>SHU,SKU</v>
      </c>
      <c r="G494" s="11">
        <v>18206.997346000004</v>
      </c>
      <c r="H494" s="13" t="str">
        <f>VLOOKUP(B494,'[1]Fire pivot (2)'!$A$3:$D$75,4,FALSE)</f>
        <v>BAGLEY/BERRY/CARR /COAL/DELTA/FAWN/GULCH/HIRZ/MOORE/MOUNTAIN /POWER/Salt/SALT CREEK/WARD</v>
      </c>
    </row>
    <row r="495" spans="1:8" x14ac:dyDescent="0.25">
      <c r="A495" s="11" t="s">
        <v>11</v>
      </c>
      <c r="B495" s="12">
        <v>521</v>
      </c>
      <c r="C495" s="11" t="s">
        <v>7</v>
      </c>
      <c r="D495" s="12">
        <v>2</v>
      </c>
      <c r="E495" s="12">
        <v>2</v>
      </c>
      <c r="F495" s="11" t="str">
        <f>VLOOKUP(B495,'[1]Units SZ'!$A$2:$B$85,2,FALSE)</f>
        <v>SHU,SKU</v>
      </c>
      <c r="G495" s="11">
        <v>18206.997346000004</v>
      </c>
      <c r="H495" s="13" t="str">
        <f>VLOOKUP(B495,'[1]Fire pivot (2)'!$A$3:$D$75,4,FALSE)</f>
        <v>BAGLEY/BERRY/CARR /COAL/DELTA/FAWN/GULCH/HIRZ/MOORE/MOUNTAIN /POWER/Salt/SALT CREEK/WARD</v>
      </c>
    </row>
    <row r="496" spans="1:8" x14ac:dyDescent="0.25">
      <c r="A496" s="11" t="s">
        <v>11</v>
      </c>
      <c r="B496" s="12">
        <v>521</v>
      </c>
      <c r="C496" s="11" t="s">
        <v>20</v>
      </c>
      <c r="D496" s="12">
        <v>1</v>
      </c>
      <c r="E496" s="12">
        <v>1</v>
      </c>
      <c r="F496" s="11" t="str">
        <f>VLOOKUP(B496,'[1]Units SZ'!$A$2:$B$85,2,FALSE)</f>
        <v>SHU,SKU</v>
      </c>
      <c r="G496" s="11">
        <v>18206.997346000004</v>
      </c>
      <c r="H496" s="13" t="str">
        <f>VLOOKUP(B496,'[1]Fire pivot (2)'!$A$3:$D$75,4,FALSE)</f>
        <v>BAGLEY/BERRY/CARR /COAL/DELTA/FAWN/GULCH/HIRZ/MOORE/MOUNTAIN /POWER/Salt/SALT CREEK/WARD</v>
      </c>
    </row>
    <row r="497" spans="1:8" x14ac:dyDescent="0.25">
      <c r="A497" s="11" t="s">
        <v>36</v>
      </c>
      <c r="B497" s="12">
        <v>521</v>
      </c>
      <c r="C497" s="11" t="s">
        <v>0</v>
      </c>
      <c r="D497" s="12">
        <v>1</v>
      </c>
      <c r="E497" s="12">
        <v>1</v>
      </c>
      <c r="F497" s="11" t="str">
        <f>VLOOKUP(B497,'[1]Units SZ'!$A$2:$B$85,2,FALSE)</f>
        <v>SHU,SKU</v>
      </c>
      <c r="G497" s="11">
        <v>18206.997346000004</v>
      </c>
      <c r="H497" s="13" t="str">
        <f>VLOOKUP(B497,'[1]Fire pivot (2)'!$A$3:$D$75,4,FALSE)</f>
        <v>BAGLEY/BERRY/CARR /COAL/DELTA/FAWN/GULCH/HIRZ/MOORE/MOUNTAIN /POWER/Salt/SALT CREEK/WARD</v>
      </c>
    </row>
    <row r="498" spans="1:8" x14ac:dyDescent="0.25">
      <c r="A498" s="11" t="s">
        <v>36</v>
      </c>
      <c r="B498" s="12">
        <v>521</v>
      </c>
      <c r="C498" s="11" t="s">
        <v>3</v>
      </c>
      <c r="D498" s="12">
        <v>1</v>
      </c>
      <c r="E498" s="12">
        <v>1</v>
      </c>
      <c r="F498" s="11" t="str">
        <f>VLOOKUP(B498,'[1]Units SZ'!$A$2:$B$85,2,FALSE)</f>
        <v>SHU,SKU</v>
      </c>
      <c r="G498" s="11">
        <v>18206.997346000004</v>
      </c>
      <c r="H498" s="13" t="str">
        <f>VLOOKUP(B498,'[1]Fire pivot (2)'!$A$3:$D$75,4,FALSE)</f>
        <v>BAGLEY/BERRY/CARR /COAL/DELTA/FAWN/GULCH/HIRZ/MOORE/MOUNTAIN /POWER/Salt/SALT CREEK/WARD</v>
      </c>
    </row>
    <row r="499" spans="1:8" x14ac:dyDescent="0.25">
      <c r="A499" s="11" t="s">
        <v>36</v>
      </c>
      <c r="B499" s="12">
        <v>521</v>
      </c>
      <c r="C499" s="11" t="s">
        <v>2</v>
      </c>
      <c r="D499" s="12">
        <v>4.2699405771534895</v>
      </c>
      <c r="E499" s="12">
        <v>4.2699405771534895</v>
      </c>
      <c r="F499" s="11" t="str">
        <f>VLOOKUP(B499,'[1]Units SZ'!$A$2:$B$85,2,FALSE)</f>
        <v>SHU,SKU</v>
      </c>
      <c r="G499" s="11">
        <v>18206.997346000004</v>
      </c>
      <c r="H499" s="13" t="str">
        <f>VLOOKUP(B499,'[1]Fire pivot (2)'!$A$3:$D$75,4,FALSE)</f>
        <v>BAGLEY/BERRY/CARR /COAL/DELTA/FAWN/GULCH/HIRZ/MOORE/MOUNTAIN /POWER/Salt/SALT CREEK/WARD</v>
      </c>
    </row>
    <row r="500" spans="1:8" x14ac:dyDescent="0.25">
      <c r="A500" s="11" t="s">
        <v>36</v>
      </c>
      <c r="B500" s="12">
        <v>521</v>
      </c>
      <c r="C500" s="11" t="s">
        <v>7</v>
      </c>
      <c r="D500" s="12">
        <v>3.1733437094043042</v>
      </c>
      <c r="E500" s="12">
        <v>3.1733437094043042</v>
      </c>
      <c r="F500" s="11" t="str">
        <f>VLOOKUP(B500,'[1]Units SZ'!$A$2:$B$85,2,FALSE)</f>
        <v>SHU,SKU</v>
      </c>
      <c r="G500" s="11">
        <v>18206.997346000004</v>
      </c>
      <c r="H500" s="13" t="str">
        <f>VLOOKUP(B500,'[1]Fire pivot (2)'!$A$3:$D$75,4,FALSE)</f>
        <v>BAGLEY/BERRY/CARR /COAL/DELTA/FAWN/GULCH/HIRZ/MOORE/MOUNTAIN /POWER/Salt/SALT CREEK/WARD</v>
      </c>
    </row>
    <row r="501" spans="1:8" x14ac:dyDescent="0.25">
      <c r="A501" s="11" t="s">
        <v>36</v>
      </c>
      <c r="B501" s="12">
        <v>521</v>
      </c>
      <c r="C501" s="11" t="s">
        <v>20</v>
      </c>
      <c r="D501" s="12">
        <v>2.1870633708947507</v>
      </c>
      <c r="E501" s="12">
        <v>2.1870633708947507</v>
      </c>
      <c r="F501" s="11" t="str">
        <f>VLOOKUP(B501,'[1]Units SZ'!$A$2:$B$85,2,FALSE)</f>
        <v>SHU,SKU</v>
      </c>
      <c r="G501" s="11">
        <v>18206.997346000004</v>
      </c>
      <c r="H501" s="13" t="str">
        <f>VLOOKUP(B501,'[1]Fire pivot (2)'!$A$3:$D$75,4,FALSE)</f>
        <v>BAGLEY/BERRY/CARR /COAL/DELTA/FAWN/GULCH/HIRZ/MOORE/MOUNTAIN /POWER/Salt/SALT CREEK/WARD</v>
      </c>
    </row>
    <row r="502" spans="1:8" x14ac:dyDescent="0.25">
      <c r="A502" s="11" t="s">
        <v>36</v>
      </c>
      <c r="B502" s="12">
        <v>521</v>
      </c>
      <c r="C502" s="11" t="s">
        <v>19</v>
      </c>
      <c r="D502" s="12">
        <v>1</v>
      </c>
      <c r="E502" s="12">
        <v>1</v>
      </c>
      <c r="F502" s="11" t="str">
        <f>VLOOKUP(B502,'[1]Units SZ'!$A$2:$B$85,2,FALSE)</f>
        <v>SHU,SKU</v>
      </c>
      <c r="G502" s="11">
        <v>18206.997346000004</v>
      </c>
      <c r="H502" s="13" t="str">
        <f>VLOOKUP(B502,'[1]Fire pivot (2)'!$A$3:$D$75,4,FALSE)</f>
        <v>BAGLEY/BERRY/CARR /COAL/DELTA/FAWN/GULCH/HIRZ/MOORE/MOUNTAIN /POWER/Salt/SALT CREEK/WARD</v>
      </c>
    </row>
    <row r="503" spans="1:8" x14ac:dyDescent="0.25">
      <c r="A503" s="11" t="s">
        <v>39</v>
      </c>
      <c r="B503" s="12">
        <v>521</v>
      </c>
      <c r="C503" s="11" t="s">
        <v>30</v>
      </c>
      <c r="D503" s="12">
        <v>1</v>
      </c>
      <c r="E503" s="12">
        <v>1</v>
      </c>
      <c r="F503" s="11" t="str">
        <f>VLOOKUP(B503,'[1]Units SZ'!$A$2:$B$85,2,FALSE)</f>
        <v>SHU,SKU</v>
      </c>
      <c r="G503" s="11">
        <v>18206.997346000004</v>
      </c>
      <c r="H503" s="13" t="str">
        <f>VLOOKUP(B503,'[1]Fire pivot (2)'!$A$3:$D$75,4,FALSE)</f>
        <v>BAGLEY/BERRY/CARR /COAL/DELTA/FAWN/GULCH/HIRZ/MOORE/MOUNTAIN /POWER/Salt/SALT CREEK/WARD</v>
      </c>
    </row>
    <row r="504" spans="1:8" x14ac:dyDescent="0.25">
      <c r="A504" s="11" t="s">
        <v>39</v>
      </c>
      <c r="B504" s="12">
        <v>521</v>
      </c>
      <c r="C504" s="11" t="s">
        <v>12</v>
      </c>
      <c r="D504" s="12">
        <v>2.3394569120740023</v>
      </c>
      <c r="E504" s="12">
        <v>2.3394569120740023</v>
      </c>
      <c r="F504" s="11" t="str">
        <f>VLOOKUP(B504,'[1]Units SZ'!$A$2:$B$85,2,FALSE)</f>
        <v>SHU,SKU</v>
      </c>
      <c r="G504" s="11">
        <v>18206.997346000004</v>
      </c>
      <c r="H504" s="13" t="str">
        <f>VLOOKUP(B504,'[1]Fire pivot (2)'!$A$3:$D$75,4,FALSE)</f>
        <v>BAGLEY/BERRY/CARR /COAL/DELTA/FAWN/GULCH/HIRZ/MOORE/MOUNTAIN /POWER/Salt/SALT CREEK/WARD</v>
      </c>
    </row>
    <row r="505" spans="1:8" x14ac:dyDescent="0.25">
      <c r="A505" s="11" t="s">
        <v>39</v>
      </c>
      <c r="B505" s="12">
        <v>521</v>
      </c>
      <c r="C505" s="11" t="s">
        <v>2</v>
      </c>
      <c r="D505" s="12">
        <v>9.4618232453977456</v>
      </c>
      <c r="E505" s="12">
        <v>9.4618232453977456</v>
      </c>
      <c r="F505" s="11" t="str">
        <f>VLOOKUP(B505,'[1]Units SZ'!$A$2:$B$85,2,FALSE)</f>
        <v>SHU,SKU</v>
      </c>
      <c r="G505" s="11">
        <v>18206.997346000004</v>
      </c>
      <c r="H505" s="13" t="str">
        <f>VLOOKUP(B505,'[1]Fire pivot (2)'!$A$3:$D$75,4,FALSE)</f>
        <v>BAGLEY/BERRY/CARR /COAL/DELTA/FAWN/GULCH/HIRZ/MOORE/MOUNTAIN /POWER/Salt/SALT CREEK/WARD</v>
      </c>
    </row>
    <row r="506" spans="1:8" x14ac:dyDescent="0.25">
      <c r="A506" s="11" t="s">
        <v>39</v>
      </c>
      <c r="B506" s="12">
        <v>521</v>
      </c>
      <c r="C506" s="11" t="s">
        <v>8</v>
      </c>
      <c r="D506" s="12">
        <v>5.5458343830402406</v>
      </c>
      <c r="E506" s="12">
        <v>5.5458343830402406</v>
      </c>
      <c r="F506" s="11" t="str">
        <f>VLOOKUP(B506,'[1]Units SZ'!$A$2:$B$85,2,FALSE)</f>
        <v>SHU,SKU</v>
      </c>
      <c r="G506" s="11">
        <v>18206.997346000004</v>
      </c>
      <c r="H506" s="13" t="str">
        <f>VLOOKUP(B506,'[1]Fire pivot (2)'!$A$3:$D$75,4,FALSE)</f>
        <v>BAGLEY/BERRY/CARR /COAL/DELTA/FAWN/GULCH/HIRZ/MOORE/MOUNTAIN /POWER/Salt/SALT CREEK/WARD</v>
      </c>
    </row>
    <row r="507" spans="1:8" x14ac:dyDescent="0.25">
      <c r="A507" s="11" t="s">
        <v>39</v>
      </c>
      <c r="B507" s="12">
        <v>521</v>
      </c>
      <c r="C507" s="11" t="s">
        <v>7</v>
      </c>
      <c r="D507" s="12">
        <v>1.1805565637813329</v>
      </c>
      <c r="E507" s="12">
        <v>1.1805565637813329</v>
      </c>
      <c r="F507" s="11" t="str">
        <f>VLOOKUP(B507,'[1]Units SZ'!$A$2:$B$85,2,FALSE)</f>
        <v>SHU,SKU</v>
      </c>
      <c r="G507" s="11">
        <v>18206.997346000004</v>
      </c>
      <c r="H507" s="13" t="str">
        <f>VLOOKUP(B507,'[1]Fire pivot (2)'!$A$3:$D$75,4,FALSE)</f>
        <v>BAGLEY/BERRY/CARR /COAL/DELTA/FAWN/GULCH/HIRZ/MOORE/MOUNTAIN /POWER/Salt/SALT CREEK/WARD</v>
      </c>
    </row>
    <row r="508" spans="1:8" x14ac:dyDescent="0.25">
      <c r="A508" s="11" t="s">
        <v>39</v>
      </c>
      <c r="B508" s="12">
        <v>521</v>
      </c>
      <c r="C508" s="11" t="s">
        <v>20</v>
      </c>
      <c r="D508" s="12">
        <v>1</v>
      </c>
      <c r="E508" s="12">
        <v>1</v>
      </c>
      <c r="F508" s="11" t="str">
        <f>VLOOKUP(B508,'[1]Units SZ'!$A$2:$B$85,2,FALSE)</f>
        <v>SHU,SKU</v>
      </c>
      <c r="G508" s="11">
        <v>18206.997346000004</v>
      </c>
      <c r="H508" s="13" t="str">
        <f>VLOOKUP(B508,'[1]Fire pivot (2)'!$A$3:$D$75,4,FALSE)</f>
        <v>BAGLEY/BERRY/CARR /COAL/DELTA/FAWN/GULCH/HIRZ/MOORE/MOUNTAIN /POWER/Salt/SALT CREEK/WARD</v>
      </c>
    </row>
    <row r="509" spans="1:8" x14ac:dyDescent="0.25">
      <c r="A509" s="11" t="s">
        <v>29</v>
      </c>
      <c r="B509" s="12">
        <v>521</v>
      </c>
      <c r="C509" s="11" t="s">
        <v>20</v>
      </c>
      <c r="D509" s="12">
        <v>1</v>
      </c>
      <c r="E509" s="12">
        <v>1</v>
      </c>
      <c r="F509" s="11" t="str">
        <f>VLOOKUP(B509,'[1]Units SZ'!$A$2:$B$85,2,FALSE)</f>
        <v>SHU,SKU</v>
      </c>
      <c r="G509" s="11">
        <v>18206.997346000004</v>
      </c>
      <c r="H509" s="13" t="str">
        <f>VLOOKUP(B509,'[1]Fire pivot (2)'!$A$3:$D$75,4,FALSE)</f>
        <v>BAGLEY/BERRY/CARR /COAL/DELTA/FAWN/GULCH/HIRZ/MOORE/MOUNTAIN /POWER/Salt/SALT CREEK/WARD</v>
      </c>
    </row>
    <row r="510" spans="1:8" x14ac:dyDescent="0.25">
      <c r="A510" s="11" t="s">
        <v>29</v>
      </c>
      <c r="B510" s="12">
        <v>521</v>
      </c>
      <c r="C510" s="11" t="s">
        <v>19</v>
      </c>
      <c r="D510" s="12">
        <v>1</v>
      </c>
      <c r="E510" s="12">
        <v>1</v>
      </c>
      <c r="F510" s="11" t="str">
        <f>VLOOKUP(B510,'[1]Units SZ'!$A$2:$B$85,2,FALSE)</f>
        <v>SHU,SKU</v>
      </c>
      <c r="G510" s="11">
        <v>18206.997346000004</v>
      </c>
      <c r="H510" s="13" t="str">
        <f>VLOOKUP(B510,'[1]Fire pivot (2)'!$A$3:$D$75,4,FALSE)</f>
        <v>BAGLEY/BERRY/CARR /COAL/DELTA/FAWN/GULCH/HIRZ/MOORE/MOUNTAIN /POWER/Salt/SALT CREEK/WARD</v>
      </c>
    </row>
    <row r="511" spans="1:8" x14ac:dyDescent="0.25">
      <c r="A511" s="11" t="s">
        <v>29</v>
      </c>
      <c r="B511" s="12">
        <v>521</v>
      </c>
      <c r="C511" s="11" t="s">
        <v>27</v>
      </c>
      <c r="D511" s="12">
        <v>1</v>
      </c>
      <c r="E511" s="12">
        <v>1</v>
      </c>
      <c r="F511" s="11" t="str">
        <f>VLOOKUP(B511,'[1]Units SZ'!$A$2:$B$85,2,FALSE)</f>
        <v>SHU,SKU</v>
      </c>
      <c r="G511" s="11">
        <v>18206.997346000004</v>
      </c>
      <c r="H511" s="13" t="str">
        <f>VLOOKUP(B511,'[1]Fire pivot (2)'!$A$3:$D$75,4,FALSE)</f>
        <v>BAGLEY/BERRY/CARR /COAL/DELTA/FAWN/GULCH/HIRZ/MOORE/MOUNTAIN /POWER/Salt/SALT CREEK/WARD</v>
      </c>
    </row>
    <row r="512" spans="1:8" x14ac:dyDescent="0.25">
      <c r="A512" s="11" t="s">
        <v>6</v>
      </c>
      <c r="B512" s="12">
        <v>521</v>
      </c>
      <c r="C512" s="11" t="s">
        <v>32</v>
      </c>
      <c r="D512" s="12">
        <v>1</v>
      </c>
      <c r="E512" s="12">
        <v>1</v>
      </c>
      <c r="F512" s="11" t="str">
        <f>VLOOKUP(B512,'[1]Units SZ'!$A$2:$B$85,2,FALSE)</f>
        <v>SHU,SKU</v>
      </c>
      <c r="G512" s="11">
        <v>18206.997346000004</v>
      </c>
      <c r="H512" s="13" t="str">
        <f>VLOOKUP(B512,'[1]Fire pivot (2)'!$A$3:$D$75,4,FALSE)</f>
        <v>BAGLEY/BERRY/CARR /COAL/DELTA/FAWN/GULCH/HIRZ/MOORE/MOUNTAIN /POWER/Salt/SALT CREEK/WARD</v>
      </c>
    </row>
    <row r="513" spans="1:8" x14ac:dyDescent="0.25">
      <c r="A513" s="11" t="s">
        <v>6</v>
      </c>
      <c r="B513" s="12">
        <v>521</v>
      </c>
      <c r="C513" s="11" t="s">
        <v>30</v>
      </c>
      <c r="D513" s="12">
        <v>2</v>
      </c>
      <c r="E513" s="12">
        <v>2</v>
      </c>
      <c r="F513" s="11" t="str">
        <f>VLOOKUP(B513,'[1]Units SZ'!$A$2:$B$85,2,FALSE)</f>
        <v>SHU,SKU</v>
      </c>
      <c r="G513" s="11">
        <v>18206.997346000004</v>
      </c>
      <c r="H513" s="13" t="str">
        <f>VLOOKUP(B513,'[1]Fire pivot (2)'!$A$3:$D$75,4,FALSE)</f>
        <v>BAGLEY/BERRY/CARR /COAL/DELTA/FAWN/GULCH/HIRZ/MOORE/MOUNTAIN /POWER/Salt/SALT CREEK/WARD</v>
      </c>
    </row>
    <row r="514" spans="1:8" x14ac:dyDescent="0.25">
      <c r="A514" s="11" t="s">
        <v>6</v>
      </c>
      <c r="B514" s="12">
        <v>521</v>
      </c>
      <c r="C514" s="11" t="s">
        <v>12</v>
      </c>
      <c r="D514" s="12">
        <v>7.3371976046545395</v>
      </c>
      <c r="E514" s="12">
        <v>7.3371976046545395</v>
      </c>
      <c r="F514" s="11" t="str">
        <f>VLOOKUP(B514,'[1]Units SZ'!$A$2:$B$85,2,FALSE)</f>
        <v>SHU,SKU</v>
      </c>
      <c r="G514" s="11">
        <v>18206.997346000004</v>
      </c>
      <c r="H514" s="13" t="str">
        <f>VLOOKUP(B514,'[1]Fire pivot (2)'!$A$3:$D$75,4,FALSE)</f>
        <v>BAGLEY/BERRY/CARR /COAL/DELTA/FAWN/GULCH/HIRZ/MOORE/MOUNTAIN /POWER/Salt/SALT CREEK/WARD</v>
      </c>
    </row>
    <row r="515" spans="1:8" x14ac:dyDescent="0.25">
      <c r="A515" s="11" t="s">
        <v>6</v>
      </c>
      <c r="B515" s="12">
        <v>521</v>
      </c>
      <c r="C515" s="11" t="s">
        <v>8</v>
      </c>
      <c r="D515" s="12">
        <v>6.7316587042011173</v>
      </c>
      <c r="E515" s="12">
        <v>6.7316587042011173</v>
      </c>
      <c r="F515" s="11" t="str">
        <f>VLOOKUP(B515,'[1]Units SZ'!$A$2:$B$85,2,FALSE)</f>
        <v>SHU,SKU</v>
      </c>
      <c r="G515" s="11">
        <v>18206.997346000004</v>
      </c>
      <c r="H515" s="13" t="str">
        <f>VLOOKUP(B515,'[1]Fire pivot (2)'!$A$3:$D$75,4,FALSE)</f>
        <v>BAGLEY/BERRY/CARR /COAL/DELTA/FAWN/GULCH/HIRZ/MOORE/MOUNTAIN /POWER/Salt/SALT CREEK/WARD</v>
      </c>
    </row>
    <row r="516" spans="1:8" x14ac:dyDescent="0.25">
      <c r="A516" s="11" t="s">
        <v>6</v>
      </c>
      <c r="B516" s="12">
        <v>521</v>
      </c>
      <c r="C516" s="11" t="s">
        <v>7</v>
      </c>
      <c r="D516" s="12">
        <v>1.2201134828857978</v>
      </c>
      <c r="E516" s="12">
        <v>1.2201134828857978</v>
      </c>
      <c r="F516" s="11" t="str">
        <f>VLOOKUP(B516,'[1]Units SZ'!$A$2:$B$85,2,FALSE)</f>
        <v>SHU,SKU</v>
      </c>
      <c r="G516" s="11">
        <v>18206.997346000004</v>
      </c>
      <c r="H516" s="13" t="str">
        <f>VLOOKUP(B516,'[1]Fire pivot (2)'!$A$3:$D$75,4,FALSE)</f>
        <v>BAGLEY/BERRY/CARR /COAL/DELTA/FAWN/GULCH/HIRZ/MOORE/MOUNTAIN /POWER/Salt/SALT CREEK/WARD</v>
      </c>
    </row>
    <row r="517" spans="1:8" x14ac:dyDescent="0.25">
      <c r="A517" s="11" t="s">
        <v>6</v>
      </c>
      <c r="B517" s="12">
        <v>521</v>
      </c>
      <c r="C517" s="11" t="s">
        <v>20</v>
      </c>
      <c r="D517" s="12">
        <v>1</v>
      </c>
      <c r="E517" s="12">
        <v>1</v>
      </c>
      <c r="F517" s="11" t="str">
        <f>VLOOKUP(B517,'[1]Units SZ'!$A$2:$B$85,2,FALSE)</f>
        <v>SHU,SKU</v>
      </c>
      <c r="G517" s="11">
        <v>18206.997346000004</v>
      </c>
      <c r="H517" s="13" t="str">
        <f>VLOOKUP(B517,'[1]Fire pivot (2)'!$A$3:$D$75,4,FALSE)</f>
        <v>BAGLEY/BERRY/CARR /COAL/DELTA/FAWN/GULCH/HIRZ/MOORE/MOUNTAIN /POWER/Salt/SALT CREEK/WARD</v>
      </c>
    </row>
    <row r="518" spans="1:8" x14ac:dyDescent="0.25">
      <c r="A518" s="11" t="s">
        <v>22</v>
      </c>
      <c r="B518" s="12">
        <v>521</v>
      </c>
      <c r="C518" s="11" t="s">
        <v>30</v>
      </c>
      <c r="D518" s="12">
        <v>1</v>
      </c>
      <c r="E518" s="12">
        <v>1</v>
      </c>
      <c r="F518" s="11" t="str">
        <f>VLOOKUP(B518,'[1]Units SZ'!$A$2:$B$85,2,FALSE)</f>
        <v>SHU,SKU</v>
      </c>
      <c r="G518" s="11">
        <v>18206.997346000004</v>
      </c>
      <c r="H518" s="13" t="str">
        <f>VLOOKUP(B518,'[1]Fire pivot (2)'!$A$3:$D$75,4,FALSE)</f>
        <v>BAGLEY/BERRY/CARR /COAL/DELTA/FAWN/GULCH/HIRZ/MOORE/MOUNTAIN /POWER/Salt/SALT CREEK/WARD</v>
      </c>
    </row>
    <row r="519" spans="1:8" x14ac:dyDescent="0.25">
      <c r="A519" s="11" t="s">
        <v>22</v>
      </c>
      <c r="B519" s="12">
        <v>521</v>
      </c>
      <c r="C519" s="11" t="s">
        <v>12</v>
      </c>
      <c r="D519" s="12">
        <v>0.90413432047147391</v>
      </c>
      <c r="E519" s="12">
        <v>0.90413432047147391</v>
      </c>
      <c r="F519" s="11" t="str">
        <f>VLOOKUP(B519,'[1]Units SZ'!$A$2:$B$85,2,FALSE)</f>
        <v>SHU,SKU</v>
      </c>
      <c r="G519" s="11">
        <v>18206.997346000004</v>
      </c>
      <c r="H519" s="13" t="str">
        <f>VLOOKUP(B519,'[1]Fire pivot (2)'!$A$3:$D$75,4,FALSE)</f>
        <v>BAGLEY/BERRY/CARR /COAL/DELTA/FAWN/GULCH/HIRZ/MOORE/MOUNTAIN /POWER/Salt/SALT CREEK/WARD</v>
      </c>
    </row>
    <row r="520" spans="1:8" x14ac:dyDescent="0.25">
      <c r="A520" s="11" t="s">
        <v>22</v>
      </c>
      <c r="B520" s="12">
        <v>521</v>
      </c>
      <c r="C520" s="11" t="s">
        <v>10</v>
      </c>
      <c r="D520" s="12">
        <v>5.0117422680399555</v>
      </c>
      <c r="E520" s="12">
        <v>5.0117422680399555</v>
      </c>
      <c r="F520" s="11" t="str">
        <f>VLOOKUP(B520,'[1]Units SZ'!$A$2:$B$85,2,FALSE)</f>
        <v>SHU,SKU</v>
      </c>
      <c r="G520" s="11">
        <v>18206.997346000004</v>
      </c>
      <c r="H520" s="13" t="str">
        <f>VLOOKUP(B520,'[1]Fire pivot (2)'!$A$3:$D$75,4,FALSE)</f>
        <v>BAGLEY/BERRY/CARR /COAL/DELTA/FAWN/GULCH/HIRZ/MOORE/MOUNTAIN /POWER/Salt/SALT CREEK/WARD</v>
      </c>
    </row>
    <row r="521" spans="1:8" x14ac:dyDescent="0.25">
      <c r="A521" s="11" t="s">
        <v>22</v>
      </c>
      <c r="B521" s="12">
        <v>521</v>
      </c>
      <c r="C521" s="11" t="s">
        <v>3</v>
      </c>
      <c r="D521" s="12">
        <v>8.1227375238962534</v>
      </c>
      <c r="E521" s="12">
        <v>8.1227375238962534</v>
      </c>
      <c r="F521" s="11" t="str">
        <f>VLOOKUP(B521,'[1]Units SZ'!$A$2:$B$85,2,FALSE)</f>
        <v>SHU,SKU</v>
      </c>
      <c r="G521" s="11">
        <v>18206.997346000004</v>
      </c>
      <c r="H521" s="13" t="str">
        <f>VLOOKUP(B521,'[1]Fire pivot (2)'!$A$3:$D$75,4,FALSE)</f>
        <v>BAGLEY/BERRY/CARR /COAL/DELTA/FAWN/GULCH/HIRZ/MOORE/MOUNTAIN /POWER/Salt/SALT CREEK/WARD</v>
      </c>
    </row>
    <row r="522" spans="1:8" x14ac:dyDescent="0.25">
      <c r="A522" s="11" t="s">
        <v>22</v>
      </c>
      <c r="B522" s="12">
        <v>521</v>
      </c>
      <c r="C522" s="11" t="s">
        <v>2</v>
      </c>
      <c r="D522" s="12">
        <v>3.6567286562310826</v>
      </c>
      <c r="E522" s="12">
        <v>3.6567286562310826</v>
      </c>
      <c r="F522" s="11" t="str">
        <f>VLOOKUP(B522,'[1]Units SZ'!$A$2:$B$85,2,FALSE)</f>
        <v>SHU,SKU</v>
      </c>
      <c r="G522" s="11">
        <v>18206.997346000004</v>
      </c>
      <c r="H522" s="13" t="str">
        <f>VLOOKUP(B522,'[1]Fire pivot (2)'!$A$3:$D$75,4,FALSE)</f>
        <v>BAGLEY/BERRY/CARR /COAL/DELTA/FAWN/GULCH/HIRZ/MOORE/MOUNTAIN /POWER/Salt/SALT CREEK/WARD</v>
      </c>
    </row>
    <row r="523" spans="1:8" x14ac:dyDescent="0.25">
      <c r="A523" s="11" t="s">
        <v>22</v>
      </c>
      <c r="B523" s="12">
        <v>521</v>
      </c>
      <c r="C523" s="11" t="s">
        <v>8</v>
      </c>
      <c r="D523" s="12">
        <v>2.1433090626628362</v>
      </c>
      <c r="E523" s="12">
        <v>2.1433090626628362</v>
      </c>
      <c r="F523" s="11" t="str">
        <f>VLOOKUP(B523,'[1]Units SZ'!$A$2:$B$85,2,FALSE)</f>
        <v>SHU,SKU</v>
      </c>
      <c r="G523" s="11">
        <v>18206.997346000004</v>
      </c>
      <c r="H523" s="13" t="str">
        <f>VLOOKUP(B523,'[1]Fire pivot (2)'!$A$3:$D$75,4,FALSE)</f>
        <v>BAGLEY/BERRY/CARR /COAL/DELTA/FAWN/GULCH/HIRZ/MOORE/MOUNTAIN /POWER/Salt/SALT CREEK/WARD</v>
      </c>
    </row>
    <row r="524" spans="1:8" x14ac:dyDescent="0.25">
      <c r="A524" s="11" t="s">
        <v>22</v>
      </c>
      <c r="B524" s="12">
        <v>521</v>
      </c>
      <c r="C524" s="11" t="s">
        <v>7</v>
      </c>
      <c r="D524" s="12">
        <v>1</v>
      </c>
      <c r="E524" s="12">
        <v>1</v>
      </c>
      <c r="F524" s="11" t="str">
        <f>VLOOKUP(B524,'[1]Units SZ'!$A$2:$B$85,2,FALSE)</f>
        <v>SHU,SKU</v>
      </c>
      <c r="G524" s="11">
        <v>18206.997346000004</v>
      </c>
      <c r="H524" s="13" t="str">
        <f>VLOOKUP(B524,'[1]Fire pivot (2)'!$A$3:$D$75,4,FALSE)</f>
        <v>BAGLEY/BERRY/CARR /COAL/DELTA/FAWN/GULCH/HIRZ/MOORE/MOUNTAIN /POWER/Salt/SALT CREEK/WARD</v>
      </c>
    </row>
    <row r="525" spans="1:8" x14ac:dyDescent="0.25">
      <c r="A525" s="11" t="s">
        <v>22</v>
      </c>
      <c r="B525" s="12">
        <v>521</v>
      </c>
      <c r="C525" s="11" t="s">
        <v>20</v>
      </c>
      <c r="D525" s="12">
        <v>2</v>
      </c>
      <c r="E525" s="12">
        <v>2</v>
      </c>
      <c r="F525" s="11" t="str">
        <f>VLOOKUP(B525,'[1]Units SZ'!$A$2:$B$85,2,FALSE)</f>
        <v>SHU,SKU</v>
      </c>
      <c r="G525" s="11">
        <v>18206.997346000004</v>
      </c>
      <c r="H525" s="13" t="str">
        <f>VLOOKUP(B525,'[1]Fire pivot (2)'!$A$3:$D$75,4,FALSE)</f>
        <v>BAGLEY/BERRY/CARR /COAL/DELTA/FAWN/GULCH/HIRZ/MOORE/MOUNTAIN /POWER/Salt/SALT CREEK/WARD</v>
      </c>
    </row>
    <row r="526" spans="1:8" x14ac:dyDescent="0.25">
      <c r="A526" s="11" t="s">
        <v>22</v>
      </c>
      <c r="B526" s="12">
        <v>521</v>
      </c>
      <c r="C526" s="11" t="s">
        <v>19</v>
      </c>
      <c r="D526" s="12">
        <v>1</v>
      </c>
      <c r="E526" s="12">
        <v>1</v>
      </c>
      <c r="F526" s="11" t="str">
        <f>VLOOKUP(B526,'[1]Units SZ'!$A$2:$B$85,2,FALSE)</f>
        <v>SHU,SKU</v>
      </c>
      <c r="G526" s="11">
        <v>18206.997346000004</v>
      </c>
      <c r="H526" s="13" t="str">
        <f>VLOOKUP(B526,'[1]Fire pivot (2)'!$A$3:$D$75,4,FALSE)</f>
        <v>BAGLEY/BERRY/CARR /COAL/DELTA/FAWN/GULCH/HIRZ/MOORE/MOUNTAIN /POWER/Salt/SALT CREEK/WARD</v>
      </c>
    </row>
    <row r="527" spans="1:8" x14ac:dyDescent="0.25">
      <c r="A527" s="11" t="s">
        <v>22</v>
      </c>
      <c r="B527" s="12">
        <v>521</v>
      </c>
      <c r="C527" s="11" t="s">
        <v>27</v>
      </c>
      <c r="D527" s="12">
        <v>1</v>
      </c>
      <c r="E527" s="12">
        <v>1</v>
      </c>
      <c r="F527" s="11" t="str">
        <f>VLOOKUP(B527,'[1]Units SZ'!$A$2:$B$85,2,FALSE)</f>
        <v>SHU,SKU</v>
      </c>
      <c r="G527" s="11">
        <v>18206.997346000004</v>
      </c>
      <c r="H527" s="13" t="str">
        <f>VLOOKUP(B527,'[1]Fire pivot (2)'!$A$3:$D$75,4,FALSE)</f>
        <v>BAGLEY/BERRY/CARR /COAL/DELTA/FAWN/GULCH/HIRZ/MOORE/MOUNTAIN /POWER/Salt/SALT CREEK/WARD</v>
      </c>
    </row>
    <row r="528" spans="1:8" x14ac:dyDescent="0.25">
      <c r="A528" s="11" t="s">
        <v>4</v>
      </c>
      <c r="B528" s="12">
        <v>521</v>
      </c>
      <c r="C528" s="11" t="s">
        <v>30</v>
      </c>
      <c r="D528" s="12">
        <v>1</v>
      </c>
      <c r="E528" s="12">
        <v>1</v>
      </c>
      <c r="F528" s="11" t="str">
        <f>VLOOKUP(B528,'[1]Units SZ'!$A$2:$B$85,2,FALSE)</f>
        <v>SHU,SKU</v>
      </c>
      <c r="G528" s="11">
        <v>18206.997346000004</v>
      </c>
      <c r="H528" s="13" t="str">
        <f>VLOOKUP(B528,'[1]Fire pivot (2)'!$A$3:$D$75,4,FALSE)</f>
        <v>BAGLEY/BERRY/CARR /COAL/DELTA/FAWN/GULCH/HIRZ/MOORE/MOUNTAIN /POWER/Salt/SALT CREEK/WARD</v>
      </c>
    </row>
    <row r="529" spans="1:8" x14ac:dyDescent="0.25">
      <c r="A529" s="11" t="s">
        <v>4</v>
      </c>
      <c r="B529" s="12">
        <v>521</v>
      </c>
      <c r="C529" s="11" t="s">
        <v>12</v>
      </c>
      <c r="D529" s="12">
        <v>1.076788046992956</v>
      </c>
      <c r="E529" s="12">
        <v>1.076788046992956</v>
      </c>
      <c r="F529" s="11" t="str">
        <f>VLOOKUP(B529,'[1]Units SZ'!$A$2:$B$85,2,FALSE)</f>
        <v>SHU,SKU</v>
      </c>
      <c r="G529" s="11">
        <v>18206.997346000004</v>
      </c>
      <c r="H529" s="13" t="str">
        <f>VLOOKUP(B529,'[1]Fire pivot (2)'!$A$3:$D$75,4,FALSE)</f>
        <v>BAGLEY/BERRY/CARR /COAL/DELTA/FAWN/GULCH/HIRZ/MOORE/MOUNTAIN /POWER/Salt/SALT CREEK/WARD</v>
      </c>
    </row>
    <row r="530" spans="1:8" x14ac:dyDescent="0.25">
      <c r="A530" s="11" t="s">
        <v>4</v>
      </c>
      <c r="B530" s="12">
        <v>521</v>
      </c>
      <c r="C530" s="11" t="s">
        <v>10</v>
      </c>
      <c r="D530" s="12">
        <v>5.9687858835185725</v>
      </c>
      <c r="E530" s="12">
        <v>5.9687858835185725</v>
      </c>
      <c r="F530" s="11" t="str">
        <f>VLOOKUP(B530,'[1]Units SZ'!$A$2:$B$85,2,FALSE)</f>
        <v>SHU,SKU</v>
      </c>
      <c r="G530" s="11">
        <v>18206.997346000004</v>
      </c>
      <c r="H530" s="13" t="str">
        <f>VLOOKUP(B530,'[1]Fire pivot (2)'!$A$3:$D$75,4,FALSE)</f>
        <v>BAGLEY/BERRY/CARR /COAL/DELTA/FAWN/GULCH/HIRZ/MOORE/MOUNTAIN /POWER/Salt/SALT CREEK/WARD</v>
      </c>
    </row>
    <row r="531" spans="1:8" x14ac:dyDescent="0.25">
      <c r="A531" s="11" t="s">
        <v>4</v>
      </c>
      <c r="B531" s="12">
        <v>521</v>
      </c>
      <c r="C531" s="11" t="s">
        <v>5</v>
      </c>
      <c r="D531" s="12">
        <v>-10.154182969047469</v>
      </c>
      <c r="E531" s="12">
        <v>0</v>
      </c>
      <c r="F531" s="11" t="str">
        <f>VLOOKUP(B531,'[1]Units SZ'!$A$2:$B$85,2,FALSE)</f>
        <v>SHU,SKU</v>
      </c>
      <c r="G531" s="11">
        <v>18206.997346000004</v>
      </c>
      <c r="H531" s="13" t="str">
        <f>VLOOKUP(B531,'[1]Fire pivot (2)'!$A$3:$D$75,4,FALSE)</f>
        <v>BAGLEY/BERRY/CARR /COAL/DELTA/FAWN/GULCH/HIRZ/MOORE/MOUNTAIN /POWER/Salt/SALT CREEK/WARD</v>
      </c>
    </row>
    <row r="532" spans="1:8" x14ac:dyDescent="0.25">
      <c r="A532" s="11" t="s">
        <v>4</v>
      </c>
      <c r="B532" s="12">
        <v>521</v>
      </c>
      <c r="C532" s="11" t="s">
        <v>17</v>
      </c>
      <c r="D532" s="12">
        <v>-17.529163394944291</v>
      </c>
      <c r="E532" s="12">
        <v>0</v>
      </c>
      <c r="F532" s="11" t="str">
        <f>VLOOKUP(B532,'[1]Units SZ'!$A$2:$B$85,2,FALSE)</f>
        <v>SHU,SKU</v>
      </c>
      <c r="G532" s="11">
        <v>18206.997346000004</v>
      </c>
      <c r="H532" s="13" t="str">
        <f>VLOOKUP(B532,'[1]Fire pivot (2)'!$A$3:$D$75,4,FALSE)</f>
        <v>BAGLEY/BERRY/CARR /COAL/DELTA/FAWN/GULCH/HIRZ/MOORE/MOUNTAIN /POWER/Salt/SALT CREEK/WARD</v>
      </c>
    </row>
    <row r="533" spans="1:8" x14ac:dyDescent="0.25">
      <c r="A533" s="11" t="s">
        <v>4</v>
      </c>
      <c r="B533" s="12">
        <v>521</v>
      </c>
      <c r="C533" s="11" t="s">
        <v>0</v>
      </c>
      <c r="D533" s="12">
        <v>-77.828354846367446</v>
      </c>
      <c r="E533" s="12">
        <v>0</v>
      </c>
      <c r="F533" s="11" t="str">
        <f>VLOOKUP(B533,'[1]Units SZ'!$A$2:$B$85,2,FALSE)</f>
        <v>SHU,SKU</v>
      </c>
      <c r="G533" s="11">
        <v>18206.997346000004</v>
      </c>
      <c r="H533" s="13" t="str">
        <f>VLOOKUP(B533,'[1]Fire pivot (2)'!$A$3:$D$75,4,FALSE)</f>
        <v>BAGLEY/BERRY/CARR /COAL/DELTA/FAWN/GULCH/HIRZ/MOORE/MOUNTAIN /POWER/Salt/SALT CREEK/WARD</v>
      </c>
    </row>
    <row r="534" spans="1:8" x14ac:dyDescent="0.25">
      <c r="A534" s="11" t="s">
        <v>4</v>
      </c>
      <c r="B534" s="12">
        <v>521</v>
      </c>
      <c r="C534" s="11" t="s">
        <v>7</v>
      </c>
      <c r="D534" s="12">
        <v>4.0739071479607638</v>
      </c>
      <c r="E534" s="12">
        <v>4.0739071479607638</v>
      </c>
      <c r="F534" s="11" t="str">
        <f>VLOOKUP(B534,'[1]Units SZ'!$A$2:$B$85,2,FALSE)</f>
        <v>SHU,SKU</v>
      </c>
      <c r="G534" s="11">
        <v>18206.997346000004</v>
      </c>
      <c r="H534" s="13" t="str">
        <f>VLOOKUP(B534,'[1]Fire pivot (2)'!$A$3:$D$75,4,FALSE)</f>
        <v>BAGLEY/BERRY/CARR /COAL/DELTA/FAWN/GULCH/HIRZ/MOORE/MOUNTAIN /POWER/Salt/SALT CREEK/WARD</v>
      </c>
    </row>
    <row r="535" spans="1:8" x14ac:dyDescent="0.25">
      <c r="A535" s="11" t="s">
        <v>4</v>
      </c>
      <c r="B535" s="12">
        <v>521</v>
      </c>
      <c r="C535" s="11" t="s">
        <v>20</v>
      </c>
      <c r="D535" s="12">
        <v>2</v>
      </c>
      <c r="E535" s="12">
        <v>2</v>
      </c>
      <c r="F535" s="11" t="str">
        <f>VLOOKUP(B535,'[1]Units SZ'!$A$2:$B$85,2,FALSE)</f>
        <v>SHU,SKU</v>
      </c>
      <c r="G535" s="11">
        <v>18206.997346000004</v>
      </c>
      <c r="H535" s="13" t="str">
        <f>VLOOKUP(B535,'[1]Fire pivot (2)'!$A$3:$D$75,4,FALSE)</f>
        <v>BAGLEY/BERRY/CARR /COAL/DELTA/FAWN/GULCH/HIRZ/MOORE/MOUNTAIN /POWER/Salt/SALT CREEK/WARD</v>
      </c>
    </row>
    <row r="536" spans="1:8" x14ac:dyDescent="0.25">
      <c r="A536" s="21" t="s">
        <v>14</v>
      </c>
      <c r="B536" s="22">
        <v>522</v>
      </c>
      <c r="C536" s="21" t="s">
        <v>0</v>
      </c>
      <c r="D536" s="22">
        <v>295.63670451662307</v>
      </c>
      <c r="E536" s="22">
        <v>295.63670451662307</v>
      </c>
      <c r="F536" s="21" t="str">
        <f>VLOOKUP(B536,'[1]Units SZ'!$A$2:$B$85,2,FALSE)</f>
        <v>BTU,LMU,SHU,TGU</v>
      </c>
      <c r="G536" s="21">
        <v>18206.997346000004</v>
      </c>
      <c r="H536" s="23" t="str">
        <f>VLOOKUP(B536,'[1]Fire pivot (2)'!$A$3:$D$75,4,FALSE)</f>
        <v>SUN/Dixie/EILER/MILL/PONDEROSA/READING/WILSON</v>
      </c>
    </row>
    <row r="537" spans="1:8" x14ac:dyDescent="0.25">
      <c r="A537" s="21" t="s">
        <v>14</v>
      </c>
      <c r="B537" s="22">
        <v>522</v>
      </c>
      <c r="C537" s="21" t="s">
        <v>3</v>
      </c>
      <c r="D537" s="22">
        <v>355.18954433909374</v>
      </c>
      <c r="E537" s="22">
        <v>355.18954433909374</v>
      </c>
      <c r="F537" s="21" t="str">
        <f>VLOOKUP(B537,'[1]Units SZ'!$A$2:$B$85,2,FALSE)</f>
        <v>BTU,LMU,SHU,TGU</v>
      </c>
      <c r="G537" s="21">
        <v>18206.997346000004</v>
      </c>
      <c r="H537" s="23" t="str">
        <f>VLOOKUP(B537,'[1]Fire pivot (2)'!$A$3:$D$75,4,FALSE)</f>
        <v>SUN/Dixie/EILER/MILL/PONDEROSA/READING/WILSON</v>
      </c>
    </row>
    <row r="538" spans="1:8" x14ac:dyDescent="0.25">
      <c r="A538" s="21" t="s">
        <v>11</v>
      </c>
      <c r="B538" s="22">
        <v>522</v>
      </c>
      <c r="C538" s="21" t="s">
        <v>5</v>
      </c>
      <c r="D538" s="22">
        <v>359</v>
      </c>
      <c r="E538" s="22">
        <v>359</v>
      </c>
      <c r="F538" s="21" t="str">
        <f>VLOOKUP(B538,'[1]Units SZ'!$A$2:$B$85,2,FALSE)</f>
        <v>BTU,LMU,SHU,TGU</v>
      </c>
      <c r="G538" s="21">
        <v>18206.997346000004</v>
      </c>
      <c r="H538" s="23" t="str">
        <f>VLOOKUP(B538,'[1]Fire pivot (2)'!$A$3:$D$75,4,FALSE)</f>
        <v>SUN/Dixie/EILER/MILL/PONDEROSA/READING/WILSON</v>
      </c>
    </row>
    <row r="539" spans="1:8" x14ac:dyDescent="0.25">
      <c r="A539" s="21" t="s">
        <v>6</v>
      </c>
      <c r="B539" s="22">
        <v>522</v>
      </c>
      <c r="C539" s="21" t="s">
        <v>17</v>
      </c>
      <c r="D539" s="22">
        <v>298.00410294293317</v>
      </c>
      <c r="E539" s="22">
        <v>298.00410294293317</v>
      </c>
      <c r="F539" s="21" t="str">
        <f>VLOOKUP(B539,'[1]Units SZ'!$A$2:$B$85,2,FALSE)</f>
        <v>BTU,LMU,SHU,TGU</v>
      </c>
      <c r="G539" s="21">
        <v>18206.997346000004</v>
      </c>
      <c r="H539" s="23" t="str">
        <f>VLOOKUP(B539,'[1]Fire pivot (2)'!$A$3:$D$75,4,FALSE)</f>
        <v>SUN/Dixie/EILER/MILL/PONDEROSA/READING/WILSON</v>
      </c>
    </row>
    <row r="540" spans="1:8" x14ac:dyDescent="0.25">
      <c r="A540" s="21" t="s">
        <v>6</v>
      </c>
      <c r="B540" s="22">
        <v>522</v>
      </c>
      <c r="C540" s="21" t="s">
        <v>0</v>
      </c>
      <c r="D540" s="22">
        <v>350.73623311128966</v>
      </c>
      <c r="E540" s="22">
        <v>350.73623311128966</v>
      </c>
      <c r="F540" s="21" t="str">
        <f>VLOOKUP(B540,'[1]Units SZ'!$A$2:$B$85,2,FALSE)</f>
        <v>BTU,LMU,SHU,TGU</v>
      </c>
      <c r="G540" s="21">
        <v>18206.997346000004</v>
      </c>
      <c r="H540" s="23" t="str">
        <f>VLOOKUP(B540,'[1]Fire pivot (2)'!$A$3:$D$75,4,FALSE)</f>
        <v>SUN/Dixie/EILER/MILL/PONDEROSA/READING/WILSON</v>
      </c>
    </row>
    <row r="541" spans="1:8" x14ac:dyDescent="0.25">
      <c r="A541" s="21" t="s">
        <v>6</v>
      </c>
      <c r="B541" s="22">
        <v>522</v>
      </c>
      <c r="C541" s="21" t="s">
        <v>3</v>
      </c>
      <c r="D541" s="22">
        <v>398.22345339758732</v>
      </c>
      <c r="E541" s="22">
        <v>398.22345339758732</v>
      </c>
      <c r="F541" s="21" t="str">
        <f>VLOOKUP(B541,'[1]Units SZ'!$A$2:$B$85,2,FALSE)</f>
        <v>BTU,LMU,SHU,TGU</v>
      </c>
      <c r="G541" s="21">
        <v>18206.997346000004</v>
      </c>
      <c r="H541" s="23" t="str">
        <f>VLOOKUP(B541,'[1]Fire pivot (2)'!$A$3:$D$75,4,FALSE)</f>
        <v>SUN/Dixie/EILER/MILL/PONDEROSA/READING/WILSON</v>
      </c>
    </row>
    <row r="542" spans="1:8" x14ac:dyDescent="0.25">
      <c r="A542" s="21" t="s">
        <v>6</v>
      </c>
      <c r="B542" s="22">
        <v>522</v>
      </c>
      <c r="C542" s="21" t="s">
        <v>2</v>
      </c>
      <c r="D542" s="22">
        <v>266.17875641526541</v>
      </c>
      <c r="E542" s="22">
        <v>266.17875641526541</v>
      </c>
      <c r="F542" s="21" t="str">
        <f>VLOOKUP(B542,'[1]Units SZ'!$A$2:$B$85,2,FALSE)</f>
        <v>BTU,LMU,SHU,TGU</v>
      </c>
      <c r="G542" s="21">
        <v>18206.997346000004</v>
      </c>
      <c r="H542" s="23" t="str">
        <f>VLOOKUP(B542,'[1]Fire pivot (2)'!$A$3:$D$75,4,FALSE)</f>
        <v>SUN/Dixie/EILER/MILL/PONDEROSA/READING/WILSON</v>
      </c>
    </row>
    <row r="543" spans="1:8" x14ac:dyDescent="0.25">
      <c r="A543" s="21" t="s">
        <v>14</v>
      </c>
      <c r="B543" s="22">
        <v>526</v>
      </c>
      <c r="C543" s="21" t="s">
        <v>2</v>
      </c>
      <c r="D543" s="22">
        <v>117.1986618860591</v>
      </c>
      <c r="E543" s="22">
        <v>117.1986618860591</v>
      </c>
      <c r="F543" s="21" t="str">
        <f>VLOOKUP(B543,'[1]Units SZ'!$A$2:$B$85,2,FALSE)</f>
        <v>AEU,NEU,TCU</v>
      </c>
      <c r="G543" s="21">
        <v>16361.73477125</v>
      </c>
      <c r="H543" s="23" t="str">
        <f>VLOOKUP(B543,'[1]Fire pivot (2)'!$A$3:$D$75,4,FALSE)</f>
        <v>BUTTE/Caldor/Fork/KING/KYBURZ/TRAILHEAD</v>
      </c>
    </row>
    <row r="544" spans="1:8" x14ac:dyDescent="0.25">
      <c r="A544" s="21" t="s">
        <v>11</v>
      </c>
      <c r="B544" s="22">
        <v>526</v>
      </c>
      <c r="C544" s="21" t="s">
        <v>17</v>
      </c>
      <c r="D544" s="22">
        <v>122.6379252220849</v>
      </c>
      <c r="E544" s="22">
        <v>122.6379252220849</v>
      </c>
      <c r="F544" s="21" t="str">
        <f>VLOOKUP(B544,'[1]Units SZ'!$A$2:$B$85,2,FALSE)</f>
        <v>AEU,NEU,TCU</v>
      </c>
      <c r="G544" s="21">
        <v>16361.73477125</v>
      </c>
      <c r="H544" s="23" t="str">
        <f>VLOOKUP(B544,'[1]Fire pivot (2)'!$A$3:$D$75,4,FALSE)</f>
        <v>BUTTE/Caldor/Fork/KING/KYBURZ/TRAILHEAD</v>
      </c>
    </row>
    <row r="545" spans="1:8" x14ac:dyDescent="0.25">
      <c r="A545" s="21" t="s">
        <v>11</v>
      </c>
      <c r="B545" s="22">
        <v>526</v>
      </c>
      <c r="C545" s="21" t="s">
        <v>3</v>
      </c>
      <c r="D545" s="22">
        <v>126.27146252345617</v>
      </c>
      <c r="E545" s="22">
        <v>126.27146252345617</v>
      </c>
      <c r="F545" s="21" t="str">
        <f>VLOOKUP(B545,'[1]Units SZ'!$A$2:$B$85,2,FALSE)</f>
        <v>AEU,NEU,TCU</v>
      </c>
      <c r="G545" s="21">
        <v>16361.73477125</v>
      </c>
      <c r="H545" s="23" t="str">
        <f>VLOOKUP(B545,'[1]Fire pivot (2)'!$A$3:$D$75,4,FALSE)</f>
        <v>BUTTE/Caldor/Fork/KING/KYBURZ/TRAILHEAD</v>
      </c>
    </row>
    <row r="546" spans="1:8" x14ac:dyDescent="0.25">
      <c r="A546" s="21" t="s">
        <v>6</v>
      </c>
      <c r="B546" s="22">
        <v>526</v>
      </c>
      <c r="C546" s="21" t="s">
        <v>2</v>
      </c>
      <c r="D546" s="22">
        <v>114.17613280828516</v>
      </c>
      <c r="E546" s="22">
        <v>114.17613280828516</v>
      </c>
      <c r="F546" s="21" t="str">
        <f>VLOOKUP(B546,'[1]Units SZ'!$A$2:$B$85,2,FALSE)</f>
        <v>AEU,NEU,TCU</v>
      </c>
      <c r="G546" s="21">
        <v>16361.73477125</v>
      </c>
      <c r="H546" s="23" t="str">
        <f>VLOOKUP(B546,'[1]Fire pivot (2)'!$A$3:$D$75,4,FALSE)</f>
        <v>BUTTE/Caldor/Fork/KING/KYBURZ/TRAILHEAD</v>
      </c>
    </row>
    <row r="547" spans="1:8" x14ac:dyDescent="0.25">
      <c r="A547" s="21" t="s">
        <v>4</v>
      </c>
      <c r="B547" s="21">
        <v>526</v>
      </c>
      <c r="C547" s="21" t="s">
        <v>17</v>
      </c>
      <c r="D547" s="22">
        <v>112.45454545454544</v>
      </c>
      <c r="E547" s="22">
        <v>112.45454545454544</v>
      </c>
      <c r="F547" s="21" t="str">
        <f>VLOOKUP(B547,'[1]Units SZ'!$A$2:$B$85,2,FALSE)</f>
        <v>AEU,NEU,TCU</v>
      </c>
      <c r="G547" s="21">
        <v>16361.73477125</v>
      </c>
      <c r="H547" s="23" t="str">
        <f>VLOOKUP(B547,'[1]Fire pivot (2)'!$A$3:$D$75,4,FALSE)</f>
        <v>BUTTE/Caldor/Fork/KING/KYBURZ/TRAILHEAD</v>
      </c>
    </row>
    <row r="548" spans="1:8" x14ac:dyDescent="0.25">
      <c r="A548" s="21" t="s">
        <v>4</v>
      </c>
      <c r="B548" s="21">
        <v>526</v>
      </c>
      <c r="C548" s="21" t="s">
        <v>0</v>
      </c>
      <c r="D548" s="22">
        <v>111.96363636363635</v>
      </c>
      <c r="E548" s="22">
        <v>111.96363636363635</v>
      </c>
      <c r="F548" s="21" t="str">
        <f>VLOOKUP(B548,'[1]Units SZ'!$A$2:$B$85,2,FALSE)</f>
        <v>AEU,NEU,TCU</v>
      </c>
      <c r="G548" s="21">
        <v>16361.73477125</v>
      </c>
      <c r="H548" s="23" t="str">
        <f>VLOOKUP(B548,'[1]Fire pivot (2)'!$A$3:$D$75,4,FALSE)</f>
        <v>BUTTE/Caldor/Fork/KING/KYBURZ/TRAILHEAD</v>
      </c>
    </row>
    <row r="549" spans="1:8" x14ac:dyDescent="0.25">
      <c r="A549" s="2" t="s">
        <v>15</v>
      </c>
      <c r="B549" s="3">
        <v>526</v>
      </c>
      <c r="C549" s="2" t="s">
        <v>12</v>
      </c>
      <c r="D549" s="3">
        <v>15.904698871827291</v>
      </c>
      <c r="E549" s="3">
        <v>15.904698871827291</v>
      </c>
      <c r="F549" s="2" t="str">
        <f>VLOOKUP(B549,'[1]Units SZ'!$A$2:$B$85,2,FALSE)</f>
        <v>AEU,NEU,TCU</v>
      </c>
      <c r="G549" s="2">
        <v>16361.73477125</v>
      </c>
      <c r="H549" s="1" t="str">
        <f>VLOOKUP(B549,'[1]Fire pivot (2)'!$A$3:$D$75,4,FALSE)</f>
        <v>BUTTE/Caldor/Fork/KING/KYBURZ/TRAILHEAD</v>
      </c>
    </row>
    <row r="550" spans="1:8" x14ac:dyDescent="0.25">
      <c r="A550" s="2" t="s">
        <v>15</v>
      </c>
      <c r="B550" s="3">
        <v>526</v>
      </c>
      <c r="C550" s="2" t="s">
        <v>10</v>
      </c>
      <c r="D550" s="3">
        <v>47.344616735370053</v>
      </c>
      <c r="E550" s="3">
        <v>47.344616735370053</v>
      </c>
      <c r="F550" s="2" t="str">
        <f>VLOOKUP(B550,'[1]Units SZ'!$A$2:$B$85,2,FALSE)</f>
        <v>AEU,NEU,TCU</v>
      </c>
      <c r="G550" s="2">
        <v>16361.73477125</v>
      </c>
      <c r="H550" s="1" t="str">
        <f>VLOOKUP(B550,'[1]Fire pivot (2)'!$A$3:$D$75,4,FALSE)</f>
        <v>BUTTE/Caldor/Fork/KING/KYBURZ/TRAILHEAD</v>
      </c>
    </row>
    <row r="551" spans="1:8" x14ac:dyDescent="0.25">
      <c r="A551" s="2" t="s">
        <v>15</v>
      </c>
      <c r="B551" s="3">
        <v>526</v>
      </c>
      <c r="C551" s="2" t="s">
        <v>9</v>
      </c>
      <c r="D551" s="3">
        <v>25.265221423462258</v>
      </c>
      <c r="E551" s="3">
        <v>25.265221423462258</v>
      </c>
      <c r="F551" s="2" t="str">
        <f>VLOOKUP(B551,'[1]Units SZ'!$A$2:$B$85,2,FALSE)</f>
        <v>AEU,NEU,TCU</v>
      </c>
      <c r="G551" s="2">
        <v>16361.73477125</v>
      </c>
      <c r="H551" s="1" t="str">
        <f>VLOOKUP(B551,'[1]Fire pivot (2)'!$A$3:$D$75,4,FALSE)</f>
        <v>BUTTE/Caldor/Fork/KING/KYBURZ/TRAILHEAD</v>
      </c>
    </row>
    <row r="552" spans="1:8" x14ac:dyDescent="0.25">
      <c r="A552" s="2" t="s">
        <v>15</v>
      </c>
      <c r="B552" s="3">
        <v>526</v>
      </c>
      <c r="C552" s="2" t="s">
        <v>5</v>
      </c>
      <c r="D552" s="3">
        <v>46.522331929927887</v>
      </c>
      <c r="E552" s="3">
        <v>46.522331929927887</v>
      </c>
      <c r="F552" s="2" t="str">
        <f>VLOOKUP(B552,'[1]Units SZ'!$A$2:$B$85,2,FALSE)</f>
        <v>AEU,NEU,TCU</v>
      </c>
      <c r="G552" s="2">
        <v>16361.73477125</v>
      </c>
      <c r="H552" s="1" t="str">
        <f>VLOOKUP(B552,'[1]Fire pivot (2)'!$A$3:$D$75,4,FALSE)</f>
        <v>BUTTE/Caldor/Fork/KING/KYBURZ/TRAILHEAD</v>
      </c>
    </row>
    <row r="553" spans="1:8" x14ac:dyDescent="0.25">
      <c r="A553" s="2" t="s">
        <v>15</v>
      </c>
      <c r="B553" s="3">
        <v>526</v>
      </c>
      <c r="C553" s="2" t="s">
        <v>17</v>
      </c>
      <c r="D553" s="3">
        <v>14.850475874118089</v>
      </c>
      <c r="E553" s="3">
        <v>14.850475874118089</v>
      </c>
      <c r="F553" s="2" t="str">
        <f>VLOOKUP(B553,'[1]Units SZ'!$A$2:$B$85,2,FALSE)</f>
        <v>AEU,NEU,TCU</v>
      </c>
      <c r="G553" s="2">
        <v>16361.73477125</v>
      </c>
      <c r="H553" s="1" t="str">
        <f>VLOOKUP(B553,'[1]Fire pivot (2)'!$A$3:$D$75,4,FALSE)</f>
        <v>BUTTE/Caldor/Fork/KING/KYBURZ/TRAILHEAD</v>
      </c>
    </row>
    <row r="554" spans="1:8" x14ac:dyDescent="0.25">
      <c r="A554" s="2" t="s">
        <v>15</v>
      </c>
      <c r="B554" s="3">
        <v>526</v>
      </c>
      <c r="C554" s="2" t="s">
        <v>0</v>
      </c>
      <c r="D554" s="3">
        <v>64.10963745193564</v>
      </c>
      <c r="E554" s="3">
        <v>64.10963745193564</v>
      </c>
      <c r="F554" s="2" t="str">
        <f>VLOOKUP(B554,'[1]Units SZ'!$A$2:$B$85,2,FALSE)</f>
        <v>AEU,NEU,TCU</v>
      </c>
      <c r="G554" s="2">
        <v>16361.73477125</v>
      </c>
      <c r="H554" s="1" t="str">
        <f>VLOOKUP(B554,'[1]Fire pivot (2)'!$A$3:$D$75,4,FALSE)</f>
        <v>BUTTE/Caldor/Fork/KING/KYBURZ/TRAILHEAD</v>
      </c>
    </row>
    <row r="555" spans="1:8" x14ac:dyDescent="0.25">
      <c r="A555" s="2" t="s">
        <v>15</v>
      </c>
      <c r="B555" s="3">
        <v>526</v>
      </c>
      <c r="C555" s="2" t="s">
        <v>3</v>
      </c>
      <c r="D555" s="3">
        <v>52.623833859037717</v>
      </c>
      <c r="E555" s="3">
        <v>52.623833859037717</v>
      </c>
      <c r="F555" s="2" t="str">
        <f>VLOOKUP(B555,'[1]Units SZ'!$A$2:$B$85,2,FALSE)</f>
        <v>AEU,NEU,TCU</v>
      </c>
      <c r="G555" s="2">
        <v>16361.73477125</v>
      </c>
      <c r="H555" s="1" t="str">
        <f>VLOOKUP(B555,'[1]Fire pivot (2)'!$A$3:$D$75,4,FALSE)</f>
        <v>BUTTE/Caldor/Fork/KING/KYBURZ/TRAILHEAD</v>
      </c>
    </row>
    <row r="556" spans="1:8" x14ac:dyDescent="0.25">
      <c r="A556" s="2" t="s">
        <v>15</v>
      </c>
      <c r="B556" s="3">
        <v>526</v>
      </c>
      <c r="C556" s="2" t="s">
        <v>2</v>
      </c>
      <c r="D556" s="3">
        <v>47.726852996316069</v>
      </c>
      <c r="E556" s="3">
        <v>47.726852996316069</v>
      </c>
      <c r="F556" s="2" t="str">
        <f>VLOOKUP(B556,'[1]Units SZ'!$A$2:$B$85,2,FALSE)</f>
        <v>AEU,NEU,TCU</v>
      </c>
      <c r="G556" s="2">
        <v>16361.73477125</v>
      </c>
      <c r="H556" s="1" t="str">
        <f>VLOOKUP(B556,'[1]Fire pivot (2)'!$A$3:$D$75,4,FALSE)</f>
        <v>BUTTE/Caldor/Fork/KING/KYBURZ/TRAILHEAD</v>
      </c>
    </row>
    <row r="557" spans="1:8" x14ac:dyDescent="0.25">
      <c r="A557" s="2" t="s">
        <v>15</v>
      </c>
      <c r="B557" s="3">
        <v>526</v>
      </c>
      <c r="C557" s="2" t="s">
        <v>8</v>
      </c>
      <c r="D557" s="3">
        <v>32.982634095323348</v>
      </c>
      <c r="E557" s="3">
        <v>32.982634095323348</v>
      </c>
      <c r="F557" s="2" t="str">
        <f>VLOOKUP(B557,'[1]Units SZ'!$A$2:$B$85,2,FALSE)</f>
        <v>AEU,NEU,TCU</v>
      </c>
      <c r="G557" s="2">
        <v>16361.73477125</v>
      </c>
      <c r="H557" s="1" t="str">
        <f>VLOOKUP(B557,'[1]Fire pivot (2)'!$A$3:$D$75,4,FALSE)</f>
        <v>BUTTE/Caldor/Fork/KING/KYBURZ/TRAILHEAD</v>
      </c>
    </row>
    <row r="558" spans="1:8" x14ac:dyDescent="0.25">
      <c r="A558" s="2" t="s">
        <v>15</v>
      </c>
      <c r="B558" s="3">
        <v>526</v>
      </c>
      <c r="C558" s="2" t="s">
        <v>7</v>
      </c>
      <c r="D558" s="3">
        <v>14.631815282657765</v>
      </c>
      <c r="E558" s="3">
        <v>14.631815282657765</v>
      </c>
      <c r="F558" s="2" t="str">
        <f>VLOOKUP(B558,'[1]Units SZ'!$A$2:$B$85,2,FALSE)</f>
        <v>AEU,NEU,TCU</v>
      </c>
      <c r="G558" s="2">
        <v>16361.73477125</v>
      </c>
      <c r="H558" s="1" t="str">
        <f>VLOOKUP(B558,'[1]Fire pivot (2)'!$A$3:$D$75,4,FALSE)</f>
        <v>BUTTE/Caldor/Fork/KING/KYBURZ/TRAILHEAD</v>
      </c>
    </row>
    <row r="559" spans="1:8" x14ac:dyDescent="0.25">
      <c r="A559" s="2" t="s">
        <v>14</v>
      </c>
      <c r="B559" s="3">
        <v>526</v>
      </c>
      <c r="C559" s="2" t="s">
        <v>12</v>
      </c>
      <c r="D559" s="3">
        <v>10.777130623274649</v>
      </c>
      <c r="E559" s="3">
        <v>10.777130623274649</v>
      </c>
      <c r="F559" s="2" t="str">
        <f>VLOOKUP(B559,'[1]Units SZ'!$A$2:$B$85,2,FALSE)</f>
        <v>AEU,NEU,TCU</v>
      </c>
      <c r="G559" s="2">
        <v>16361.73477125</v>
      </c>
      <c r="H559" s="1" t="str">
        <f>VLOOKUP(B559,'[1]Fire pivot (2)'!$A$3:$D$75,4,FALSE)</f>
        <v>BUTTE/Caldor/Fork/KING/KYBURZ/TRAILHEAD</v>
      </c>
    </row>
    <row r="560" spans="1:8" x14ac:dyDescent="0.25">
      <c r="A560" s="2" t="s">
        <v>14</v>
      </c>
      <c r="B560" s="3">
        <v>526</v>
      </c>
      <c r="C560" s="2" t="s">
        <v>10</v>
      </c>
      <c r="D560" s="3">
        <v>55.078942622311914</v>
      </c>
      <c r="E560" s="3">
        <v>55.078942622311914</v>
      </c>
      <c r="F560" s="2" t="str">
        <f>VLOOKUP(B560,'[1]Units SZ'!$A$2:$B$85,2,FALSE)</f>
        <v>AEU,NEU,TCU</v>
      </c>
      <c r="G560" s="2">
        <v>16361.73477125</v>
      </c>
      <c r="H560" s="1" t="str">
        <f>VLOOKUP(B560,'[1]Fire pivot (2)'!$A$3:$D$75,4,FALSE)</f>
        <v>BUTTE/Caldor/Fork/KING/KYBURZ/TRAILHEAD</v>
      </c>
    </row>
    <row r="561" spans="1:8" x14ac:dyDescent="0.25">
      <c r="A561" s="2" t="s">
        <v>14</v>
      </c>
      <c r="B561" s="3">
        <v>526</v>
      </c>
      <c r="C561" s="2" t="s">
        <v>9</v>
      </c>
      <c r="D561" s="3">
        <v>76.505957914407006</v>
      </c>
      <c r="E561" s="3">
        <v>76.505957914407006</v>
      </c>
      <c r="F561" s="2" t="str">
        <f>VLOOKUP(B561,'[1]Units SZ'!$A$2:$B$85,2,FALSE)</f>
        <v>AEU,NEU,TCU</v>
      </c>
      <c r="G561" s="2">
        <v>16361.73477125</v>
      </c>
      <c r="H561" s="1" t="str">
        <f>VLOOKUP(B561,'[1]Fire pivot (2)'!$A$3:$D$75,4,FALSE)</f>
        <v>BUTTE/Caldor/Fork/KING/KYBURZ/TRAILHEAD</v>
      </c>
    </row>
    <row r="562" spans="1:8" x14ac:dyDescent="0.25">
      <c r="A562" s="2" t="s">
        <v>14</v>
      </c>
      <c r="B562" s="3">
        <v>526</v>
      </c>
      <c r="C562" s="2" t="s">
        <v>5</v>
      </c>
      <c r="D562" s="3">
        <v>90.518924825212594</v>
      </c>
      <c r="E562" s="3">
        <v>90.518924825212594</v>
      </c>
      <c r="F562" s="2" t="str">
        <f>VLOOKUP(B562,'[1]Units SZ'!$A$2:$B$85,2,FALSE)</f>
        <v>AEU,NEU,TCU</v>
      </c>
      <c r="G562" s="2">
        <v>16361.73477125</v>
      </c>
      <c r="H562" s="1" t="str">
        <f>VLOOKUP(B562,'[1]Fire pivot (2)'!$A$3:$D$75,4,FALSE)</f>
        <v>BUTTE/Caldor/Fork/KING/KYBURZ/TRAILHEAD</v>
      </c>
    </row>
    <row r="563" spans="1:8" x14ac:dyDescent="0.25">
      <c r="A563" s="2" t="s">
        <v>14</v>
      </c>
      <c r="B563" s="3">
        <v>526</v>
      </c>
      <c r="C563" s="2" t="s">
        <v>8</v>
      </c>
      <c r="D563" s="3">
        <v>79.352096696955599</v>
      </c>
      <c r="E563" s="3">
        <v>79.352096696955599</v>
      </c>
      <c r="F563" s="2" t="str">
        <f>VLOOKUP(B563,'[1]Units SZ'!$A$2:$B$85,2,FALSE)</f>
        <v>AEU,NEU,TCU</v>
      </c>
      <c r="G563" s="2">
        <v>16361.73477125</v>
      </c>
      <c r="H563" s="1" t="str">
        <f>VLOOKUP(B563,'[1]Fire pivot (2)'!$A$3:$D$75,4,FALSE)</f>
        <v>BUTTE/Caldor/Fork/KING/KYBURZ/TRAILHEAD</v>
      </c>
    </row>
    <row r="564" spans="1:8" x14ac:dyDescent="0.25">
      <c r="A564" s="2" t="s">
        <v>14</v>
      </c>
      <c r="B564" s="3">
        <v>526</v>
      </c>
      <c r="C564" s="2" t="s">
        <v>7</v>
      </c>
      <c r="D564" s="3">
        <v>34.474457457497529</v>
      </c>
      <c r="E564" s="3">
        <v>34.474457457497529</v>
      </c>
      <c r="F564" s="2" t="str">
        <f>VLOOKUP(B564,'[1]Units SZ'!$A$2:$B$85,2,FALSE)</f>
        <v>AEU,NEU,TCU</v>
      </c>
      <c r="G564" s="2">
        <v>16361.73477125</v>
      </c>
      <c r="H564" s="1" t="str">
        <f>VLOOKUP(B564,'[1]Fire pivot (2)'!$A$3:$D$75,4,FALSE)</f>
        <v>BUTTE/Caldor/Fork/KING/KYBURZ/TRAILHEAD</v>
      </c>
    </row>
    <row r="565" spans="1:8" x14ac:dyDescent="0.25">
      <c r="A565" s="2" t="s">
        <v>1</v>
      </c>
      <c r="B565" s="3">
        <v>526</v>
      </c>
      <c r="C565" s="2" t="s">
        <v>2</v>
      </c>
      <c r="D565" s="3">
        <v>33.14133877151064</v>
      </c>
      <c r="E565" s="3">
        <v>33.14133877151064</v>
      </c>
      <c r="F565" s="2" t="str">
        <f>VLOOKUP(B565,'[1]Units SZ'!$A$2:$B$85,2,FALSE)</f>
        <v>AEU,NEU,TCU</v>
      </c>
      <c r="G565" s="2">
        <v>16361.73477125</v>
      </c>
      <c r="H565" s="1" t="str">
        <f>VLOOKUP(B565,'[1]Fire pivot (2)'!$A$3:$D$75,4,FALSE)</f>
        <v>BUTTE/Caldor/Fork/KING/KYBURZ/TRAILHEAD</v>
      </c>
    </row>
    <row r="566" spans="1:8" x14ac:dyDescent="0.25">
      <c r="A566" s="2" t="s">
        <v>1</v>
      </c>
      <c r="B566" s="3">
        <v>526</v>
      </c>
      <c r="C566" s="2" t="s">
        <v>8</v>
      </c>
      <c r="D566" s="3">
        <v>89</v>
      </c>
      <c r="E566" s="3">
        <v>89</v>
      </c>
      <c r="F566" s="2" t="str">
        <f>VLOOKUP(B566,'[1]Units SZ'!$A$2:$B$85,2,FALSE)</f>
        <v>AEU,NEU,TCU</v>
      </c>
      <c r="G566" s="2">
        <v>16361.73477125</v>
      </c>
      <c r="H566" s="1" t="str">
        <f>VLOOKUP(B566,'[1]Fire pivot (2)'!$A$3:$D$75,4,FALSE)</f>
        <v>BUTTE/Caldor/Fork/KING/KYBURZ/TRAILHEAD</v>
      </c>
    </row>
    <row r="567" spans="1:8" x14ac:dyDescent="0.25">
      <c r="A567" s="2" t="s">
        <v>11</v>
      </c>
      <c r="B567" s="3">
        <v>526</v>
      </c>
      <c r="C567" s="2" t="s">
        <v>9</v>
      </c>
      <c r="D567" s="3">
        <v>54.205839861664117</v>
      </c>
      <c r="E567" s="3">
        <v>54.205839861664117</v>
      </c>
      <c r="F567" s="2" t="str">
        <f>VLOOKUP(B567,'[1]Units SZ'!$A$2:$B$85,2,FALSE)</f>
        <v>AEU,NEU,TCU</v>
      </c>
      <c r="G567" s="2">
        <v>16361.73477125</v>
      </c>
      <c r="H567" s="1" t="str">
        <f>VLOOKUP(B567,'[1]Fire pivot (2)'!$A$3:$D$75,4,FALSE)</f>
        <v>BUTTE/Caldor/Fork/KING/KYBURZ/TRAILHEAD</v>
      </c>
    </row>
    <row r="568" spans="1:8" x14ac:dyDescent="0.25">
      <c r="A568" s="2" t="s">
        <v>11</v>
      </c>
      <c r="B568" s="3">
        <v>526</v>
      </c>
      <c r="C568" s="2" t="s">
        <v>2</v>
      </c>
      <c r="D568" s="3">
        <v>94.859497462832607</v>
      </c>
      <c r="E568" s="3">
        <v>94.859497462832607</v>
      </c>
      <c r="F568" s="2" t="str">
        <f>VLOOKUP(B568,'[1]Units SZ'!$A$2:$B$85,2,FALSE)</f>
        <v>AEU,NEU,TCU</v>
      </c>
      <c r="G568" s="2">
        <v>16361.73477125</v>
      </c>
      <c r="H568" s="1" t="str">
        <f>VLOOKUP(B568,'[1]Fire pivot (2)'!$A$3:$D$75,4,FALSE)</f>
        <v>BUTTE/Caldor/Fork/KING/KYBURZ/TRAILHEAD</v>
      </c>
    </row>
    <row r="569" spans="1:8" x14ac:dyDescent="0.25">
      <c r="A569" s="2" t="s">
        <v>11</v>
      </c>
      <c r="B569" s="3">
        <v>526</v>
      </c>
      <c r="C569" s="2" t="s">
        <v>8</v>
      </c>
      <c r="D569" s="3">
        <v>50.851422623480971</v>
      </c>
      <c r="E569" s="3">
        <v>50.851422623480971</v>
      </c>
      <c r="F569" s="2" t="str">
        <f>VLOOKUP(B569,'[1]Units SZ'!$A$2:$B$85,2,FALSE)</f>
        <v>AEU,NEU,TCU</v>
      </c>
      <c r="G569" s="2">
        <v>16361.73477125</v>
      </c>
      <c r="H569" s="1" t="str">
        <f>VLOOKUP(B569,'[1]Fire pivot (2)'!$A$3:$D$75,4,FALSE)</f>
        <v>BUTTE/Caldor/Fork/KING/KYBURZ/TRAILHEAD</v>
      </c>
    </row>
    <row r="570" spans="1:8" x14ac:dyDescent="0.25">
      <c r="A570" s="2" t="s">
        <v>11</v>
      </c>
      <c r="B570" s="3">
        <v>526</v>
      </c>
      <c r="C570" s="2" t="s">
        <v>7</v>
      </c>
      <c r="D570" s="3">
        <v>17.68698873224173</v>
      </c>
      <c r="E570" s="3">
        <v>17.68698873224173</v>
      </c>
      <c r="F570" s="2" t="str">
        <f>VLOOKUP(B570,'[1]Units SZ'!$A$2:$B$85,2,FALSE)</f>
        <v>AEU,NEU,TCU</v>
      </c>
      <c r="G570" s="2">
        <v>16361.73477125</v>
      </c>
      <c r="H570" s="1" t="str">
        <f>VLOOKUP(B570,'[1]Fire pivot (2)'!$A$3:$D$75,4,FALSE)</f>
        <v>BUTTE/Caldor/Fork/KING/KYBURZ/TRAILHEAD</v>
      </c>
    </row>
    <row r="571" spans="1:8" x14ac:dyDescent="0.25">
      <c r="A571" s="2" t="s">
        <v>36</v>
      </c>
      <c r="B571" s="2">
        <v>526</v>
      </c>
      <c r="C571" s="2" t="s">
        <v>8</v>
      </c>
      <c r="D571" s="3">
        <v>42.37777777777778</v>
      </c>
      <c r="E571" s="3">
        <v>42.37777777777778</v>
      </c>
      <c r="F571" s="2" t="str">
        <f>VLOOKUP(B571,'[1]Units SZ'!$A$2:$B$85,2,FALSE)</f>
        <v>AEU,NEU,TCU</v>
      </c>
      <c r="G571" s="2">
        <v>16361.73477125</v>
      </c>
      <c r="H571" s="1" t="str">
        <f>VLOOKUP(B571,'[1]Fire pivot (2)'!$A$3:$D$75,4,FALSE)</f>
        <v>BUTTE/Caldor/Fork/KING/KYBURZ/TRAILHEAD</v>
      </c>
    </row>
    <row r="572" spans="1:8" x14ac:dyDescent="0.25">
      <c r="A572" s="2" t="s">
        <v>36</v>
      </c>
      <c r="B572" s="3">
        <v>526</v>
      </c>
      <c r="C572" s="2" t="s">
        <v>20</v>
      </c>
      <c r="D572" s="3">
        <v>64.383529443996281</v>
      </c>
      <c r="E572" s="3">
        <v>64.383529443996281</v>
      </c>
      <c r="F572" s="2" t="str">
        <f>VLOOKUP(B572,'[1]Units SZ'!$A$2:$B$85,2,FALSE)</f>
        <v>AEU,NEU,TCU</v>
      </c>
      <c r="G572" s="2">
        <v>16361.73477125</v>
      </c>
      <c r="H572" s="1" t="str">
        <f>VLOOKUP(B572,'[1]Fire pivot (2)'!$A$3:$D$75,4,FALSE)</f>
        <v>BUTTE/Caldor/Fork/KING/KYBURZ/TRAILHEAD</v>
      </c>
    </row>
    <row r="573" spans="1:8" x14ac:dyDescent="0.25">
      <c r="A573" s="2" t="s">
        <v>36</v>
      </c>
      <c r="B573" s="3">
        <v>526</v>
      </c>
      <c r="C573" s="2" t="s">
        <v>19</v>
      </c>
      <c r="D573" s="3">
        <v>53.314797951333723</v>
      </c>
      <c r="E573" s="3">
        <v>53.314797951333723</v>
      </c>
      <c r="F573" s="2" t="str">
        <f>VLOOKUP(B573,'[1]Units SZ'!$A$2:$B$85,2,FALSE)</f>
        <v>AEU,NEU,TCU</v>
      </c>
      <c r="G573" s="2">
        <v>16361.73477125</v>
      </c>
      <c r="H573" s="1" t="str">
        <f>VLOOKUP(B573,'[1]Fire pivot (2)'!$A$3:$D$75,4,FALSE)</f>
        <v>BUTTE/Caldor/Fork/KING/KYBURZ/TRAILHEAD</v>
      </c>
    </row>
    <row r="574" spans="1:8" x14ac:dyDescent="0.25">
      <c r="A574" s="2" t="s">
        <v>36</v>
      </c>
      <c r="B574" s="3">
        <v>526</v>
      </c>
      <c r="C574" s="2" t="s">
        <v>27</v>
      </c>
      <c r="D574" s="3">
        <v>12.870098188916336</v>
      </c>
      <c r="E574" s="3">
        <v>12.870098188916336</v>
      </c>
      <c r="F574" s="2" t="str">
        <f>VLOOKUP(B574,'[1]Units SZ'!$A$2:$B$85,2,FALSE)</f>
        <v>AEU,NEU,TCU</v>
      </c>
      <c r="G574" s="2">
        <v>16361.73477125</v>
      </c>
      <c r="H574" s="1" t="str">
        <f>VLOOKUP(B574,'[1]Fire pivot (2)'!$A$3:$D$75,4,FALSE)</f>
        <v>BUTTE/Caldor/Fork/KING/KYBURZ/TRAILHEAD</v>
      </c>
    </row>
    <row r="575" spans="1:8" x14ac:dyDescent="0.25">
      <c r="A575" s="2" t="s">
        <v>36</v>
      </c>
      <c r="B575" s="3">
        <v>526</v>
      </c>
      <c r="C575" s="2" t="s">
        <v>26</v>
      </c>
      <c r="D575" s="3">
        <v>11.118927359859279</v>
      </c>
      <c r="E575" s="3">
        <v>11.118927359859279</v>
      </c>
      <c r="F575" s="2" t="str">
        <f>VLOOKUP(B575,'[1]Units SZ'!$A$2:$B$85,2,FALSE)</f>
        <v>AEU,NEU,TCU</v>
      </c>
      <c r="G575" s="2">
        <v>16361.73477125</v>
      </c>
      <c r="H575" s="1" t="str">
        <f>VLOOKUP(B575,'[1]Fire pivot (2)'!$A$3:$D$75,4,FALSE)</f>
        <v>BUTTE/Caldor/Fork/KING/KYBURZ/TRAILHEAD</v>
      </c>
    </row>
    <row r="576" spans="1:8" x14ac:dyDescent="0.25">
      <c r="A576" s="2" t="s">
        <v>6</v>
      </c>
      <c r="B576" s="3">
        <v>526</v>
      </c>
      <c r="C576" s="2" t="s">
        <v>10</v>
      </c>
      <c r="D576" s="3">
        <v>19.293158142307099</v>
      </c>
      <c r="E576" s="3">
        <v>19.293158142307099</v>
      </c>
      <c r="F576" s="2" t="str">
        <f>VLOOKUP(B576,'[1]Units SZ'!$A$2:$B$85,2,FALSE)</f>
        <v>AEU,NEU,TCU</v>
      </c>
      <c r="G576" s="2">
        <v>16361.73477125</v>
      </c>
      <c r="H576" s="1" t="str">
        <f>VLOOKUP(B576,'[1]Fire pivot (2)'!$A$3:$D$75,4,FALSE)</f>
        <v>BUTTE/Caldor/Fork/KING/KYBURZ/TRAILHEAD</v>
      </c>
    </row>
    <row r="577" spans="1:8" x14ac:dyDescent="0.25">
      <c r="A577" s="2" t="s">
        <v>6</v>
      </c>
      <c r="B577" s="3">
        <v>526</v>
      </c>
      <c r="C577" s="2" t="s">
        <v>9</v>
      </c>
      <c r="D577" s="3">
        <v>25.487094406163116</v>
      </c>
      <c r="E577" s="3">
        <v>25.487094406163116</v>
      </c>
      <c r="F577" s="2" t="str">
        <f>VLOOKUP(B577,'[1]Units SZ'!$A$2:$B$85,2,FALSE)</f>
        <v>AEU,NEU,TCU</v>
      </c>
      <c r="G577" s="2">
        <v>16361.73477125</v>
      </c>
      <c r="H577" s="1" t="str">
        <f>VLOOKUP(B577,'[1]Fire pivot (2)'!$A$3:$D$75,4,FALSE)</f>
        <v>BUTTE/Caldor/Fork/KING/KYBURZ/TRAILHEAD</v>
      </c>
    </row>
    <row r="578" spans="1:8" x14ac:dyDescent="0.25">
      <c r="A578" s="2" t="s">
        <v>6</v>
      </c>
      <c r="B578" s="3">
        <v>526</v>
      </c>
      <c r="C578" s="2" t="s">
        <v>5</v>
      </c>
      <c r="D578" s="3">
        <v>64.921157205044594</v>
      </c>
      <c r="E578" s="3">
        <v>64.921157205044594</v>
      </c>
      <c r="F578" s="2" t="str">
        <f>VLOOKUP(B578,'[1]Units SZ'!$A$2:$B$85,2,FALSE)</f>
        <v>AEU,NEU,TCU</v>
      </c>
      <c r="G578" s="2">
        <v>16361.73477125</v>
      </c>
      <c r="H578" s="1" t="str">
        <f>VLOOKUP(B578,'[1]Fire pivot (2)'!$A$3:$D$75,4,FALSE)</f>
        <v>BUTTE/Caldor/Fork/KING/KYBURZ/TRAILHEAD</v>
      </c>
    </row>
    <row r="579" spans="1:8" x14ac:dyDescent="0.25">
      <c r="A579" s="2" t="s">
        <v>6</v>
      </c>
      <c r="B579" s="3">
        <v>526</v>
      </c>
      <c r="C579" s="2" t="s">
        <v>8</v>
      </c>
      <c r="D579" s="3">
        <v>97.056137970059936</v>
      </c>
      <c r="E579" s="3">
        <v>97.056137970059936</v>
      </c>
      <c r="F579" s="2" t="str">
        <f>VLOOKUP(B579,'[1]Units SZ'!$A$2:$B$85,2,FALSE)</f>
        <v>AEU,NEU,TCU</v>
      </c>
      <c r="G579" s="2">
        <v>16361.73477125</v>
      </c>
      <c r="H579" s="1" t="str">
        <f>VLOOKUP(B579,'[1]Fire pivot (2)'!$A$3:$D$75,4,FALSE)</f>
        <v>BUTTE/Caldor/Fork/KING/KYBURZ/TRAILHEAD</v>
      </c>
    </row>
    <row r="580" spans="1:8" x14ac:dyDescent="0.25">
      <c r="A580" s="2" t="s">
        <v>6</v>
      </c>
      <c r="B580" s="3">
        <v>526</v>
      </c>
      <c r="C580" s="2" t="s">
        <v>7</v>
      </c>
      <c r="D580" s="3">
        <v>41.367804193759845</v>
      </c>
      <c r="E580" s="3">
        <v>41.367804193759845</v>
      </c>
      <c r="F580" s="2" t="str">
        <f>VLOOKUP(B580,'[1]Units SZ'!$A$2:$B$85,2,FALSE)</f>
        <v>AEU,NEU,TCU</v>
      </c>
      <c r="G580" s="2">
        <v>16361.73477125</v>
      </c>
      <c r="H580" s="1" t="str">
        <f>VLOOKUP(B580,'[1]Fire pivot (2)'!$A$3:$D$75,4,FALSE)</f>
        <v>BUTTE/Caldor/Fork/KING/KYBURZ/TRAILHEAD</v>
      </c>
    </row>
    <row r="581" spans="1:8" x14ac:dyDescent="0.25">
      <c r="A581" s="2" t="s">
        <v>4</v>
      </c>
      <c r="B581" s="3">
        <v>526</v>
      </c>
      <c r="C581" s="2" t="s">
        <v>8</v>
      </c>
      <c r="D581" s="3">
        <v>38.02111532421241</v>
      </c>
      <c r="E581" s="3">
        <v>38.02111532421241</v>
      </c>
      <c r="F581" s="2" t="str">
        <f>VLOOKUP(B581,'[1]Units SZ'!$A$2:$B$85,2,FALSE)</f>
        <v>AEU,NEU,TCU</v>
      </c>
      <c r="G581" s="2">
        <v>16361.73477125</v>
      </c>
      <c r="H581" s="1" t="str">
        <f>VLOOKUP(B581,'[1]Fire pivot (2)'!$A$3:$D$75,4,FALSE)</f>
        <v>BUTTE/Caldor/Fork/KING/KYBURZ/TRAILHEAD</v>
      </c>
    </row>
    <row r="582" spans="1:8" x14ac:dyDescent="0.25">
      <c r="A582" s="2" t="s">
        <v>4</v>
      </c>
      <c r="B582" s="3">
        <v>526</v>
      </c>
      <c r="C582" s="2" t="s">
        <v>7</v>
      </c>
      <c r="D582" s="3">
        <v>32.48472642560187</v>
      </c>
      <c r="E582" s="3">
        <v>32.48472642560187</v>
      </c>
      <c r="F582" s="2" t="str">
        <f>VLOOKUP(B582,'[1]Units SZ'!$A$2:$B$85,2,FALSE)</f>
        <v>AEU,NEU,TCU</v>
      </c>
      <c r="G582" s="2">
        <v>16361.73477125</v>
      </c>
      <c r="H582" s="1" t="str">
        <f>VLOOKUP(B582,'[1]Fire pivot (2)'!$A$3:$D$75,4,FALSE)</f>
        <v>BUTTE/Caldor/Fork/KING/KYBURZ/TRAILHEAD</v>
      </c>
    </row>
    <row r="583" spans="1:8" x14ac:dyDescent="0.25">
      <c r="A583" s="11" t="s">
        <v>15</v>
      </c>
      <c r="B583" s="12">
        <v>526</v>
      </c>
      <c r="C583" s="11" t="s">
        <v>32</v>
      </c>
      <c r="D583" s="12">
        <v>3</v>
      </c>
      <c r="E583" s="12">
        <v>3</v>
      </c>
      <c r="F583" s="11" t="str">
        <f>VLOOKUP(B583,'[1]Units SZ'!$A$2:$B$85,2,FALSE)</f>
        <v>AEU,NEU,TCU</v>
      </c>
      <c r="G583" s="11">
        <v>16361.73477125</v>
      </c>
      <c r="H583" s="13" t="str">
        <f>VLOOKUP(B583,'[1]Fire pivot (2)'!$A$3:$D$75,4,FALSE)</f>
        <v>BUTTE/Caldor/Fork/KING/KYBURZ/TRAILHEAD</v>
      </c>
    </row>
    <row r="584" spans="1:8" x14ac:dyDescent="0.25">
      <c r="A584" s="11" t="s">
        <v>15</v>
      </c>
      <c r="B584" s="12">
        <v>526</v>
      </c>
      <c r="C584" s="11" t="s">
        <v>30</v>
      </c>
      <c r="D584" s="12">
        <v>7.2546917546291692</v>
      </c>
      <c r="E584" s="12">
        <v>7.2546917546291692</v>
      </c>
      <c r="F584" s="11" t="str">
        <f>VLOOKUP(B584,'[1]Units SZ'!$A$2:$B$85,2,FALSE)</f>
        <v>AEU,NEU,TCU</v>
      </c>
      <c r="G584" s="11">
        <v>16361.73477125</v>
      </c>
      <c r="H584" s="13" t="str">
        <f>VLOOKUP(B584,'[1]Fire pivot (2)'!$A$3:$D$75,4,FALSE)</f>
        <v>BUTTE/Caldor/Fork/KING/KYBURZ/TRAILHEAD</v>
      </c>
    </row>
    <row r="585" spans="1:8" x14ac:dyDescent="0.25">
      <c r="A585" s="11" t="s">
        <v>15</v>
      </c>
      <c r="B585" s="12">
        <v>526</v>
      </c>
      <c r="C585" s="11" t="s">
        <v>20</v>
      </c>
      <c r="D585" s="12">
        <v>3.013481432815531</v>
      </c>
      <c r="E585" s="12">
        <v>3.013481432815531</v>
      </c>
      <c r="F585" s="11" t="str">
        <f>VLOOKUP(B585,'[1]Units SZ'!$A$2:$B$85,2,FALSE)</f>
        <v>AEU,NEU,TCU</v>
      </c>
      <c r="G585" s="11">
        <v>16361.73477125</v>
      </c>
      <c r="H585" s="13" t="str">
        <f>VLOOKUP(B585,'[1]Fire pivot (2)'!$A$3:$D$75,4,FALSE)</f>
        <v>BUTTE/Caldor/Fork/KING/KYBURZ/TRAILHEAD</v>
      </c>
    </row>
    <row r="586" spans="1:8" x14ac:dyDescent="0.25">
      <c r="A586" s="11" t="s">
        <v>15</v>
      </c>
      <c r="B586" s="12">
        <v>526</v>
      </c>
      <c r="C586" s="11" t="s">
        <v>19</v>
      </c>
      <c r="D586" s="12">
        <v>1</v>
      </c>
      <c r="E586" s="12">
        <v>1</v>
      </c>
      <c r="F586" s="11" t="str">
        <f>VLOOKUP(B586,'[1]Units SZ'!$A$2:$B$85,2,FALSE)</f>
        <v>AEU,NEU,TCU</v>
      </c>
      <c r="G586" s="11">
        <v>16361.73477125</v>
      </c>
      <c r="H586" s="13" t="str">
        <f>VLOOKUP(B586,'[1]Fire pivot (2)'!$A$3:$D$75,4,FALSE)</f>
        <v>BUTTE/Caldor/Fork/KING/KYBURZ/TRAILHEAD</v>
      </c>
    </row>
    <row r="587" spans="1:8" x14ac:dyDescent="0.25">
      <c r="A587" s="11" t="s">
        <v>15</v>
      </c>
      <c r="B587" s="12">
        <v>526</v>
      </c>
      <c r="C587" s="11" t="s">
        <v>27</v>
      </c>
      <c r="D587" s="12">
        <v>1</v>
      </c>
      <c r="E587" s="12">
        <v>1</v>
      </c>
      <c r="F587" s="11" t="str">
        <f>VLOOKUP(B587,'[1]Units SZ'!$A$2:$B$85,2,FALSE)</f>
        <v>AEU,NEU,TCU</v>
      </c>
      <c r="G587" s="11">
        <v>16361.73477125</v>
      </c>
      <c r="H587" s="13" t="str">
        <f>VLOOKUP(B587,'[1]Fire pivot (2)'!$A$3:$D$75,4,FALSE)</f>
        <v>BUTTE/Caldor/Fork/KING/KYBURZ/TRAILHEAD</v>
      </c>
    </row>
    <row r="588" spans="1:8" x14ac:dyDescent="0.25">
      <c r="A588" s="11" t="s">
        <v>15</v>
      </c>
      <c r="B588" s="12">
        <v>526</v>
      </c>
      <c r="C588" s="11" t="s">
        <v>26</v>
      </c>
      <c r="D588" s="12">
        <v>1</v>
      </c>
      <c r="E588" s="12">
        <v>1</v>
      </c>
      <c r="F588" s="11" t="str">
        <f>VLOOKUP(B588,'[1]Units SZ'!$A$2:$B$85,2,FALSE)</f>
        <v>AEU,NEU,TCU</v>
      </c>
      <c r="G588" s="11">
        <v>16361.73477125</v>
      </c>
      <c r="H588" s="13" t="str">
        <f>VLOOKUP(B588,'[1]Fire pivot (2)'!$A$3:$D$75,4,FALSE)</f>
        <v>BUTTE/Caldor/Fork/KING/KYBURZ/TRAILHEAD</v>
      </c>
    </row>
    <row r="589" spans="1:8" x14ac:dyDescent="0.25">
      <c r="A589" s="11" t="s">
        <v>14</v>
      </c>
      <c r="B589" s="12">
        <v>526</v>
      </c>
      <c r="C589" s="11" t="s">
        <v>32</v>
      </c>
      <c r="D589" s="12">
        <v>2</v>
      </c>
      <c r="E589" s="12">
        <v>2</v>
      </c>
      <c r="F589" s="11" t="str">
        <f>VLOOKUP(B589,'[1]Units SZ'!$A$2:$B$85,2,FALSE)</f>
        <v>AEU,NEU,TCU</v>
      </c>
      <c r="G589" s="11">
        <v>16361.73477125</v>
      </c>
      <c r="H589" s="13" t="str">
        <f>VLOOKUP(B589,'[1]Fire pivot (2)'!$A$3:$D$75,4,FALSE)</f>
        <v>BUTTE/Caldor/Fork/KING/KYBURZ/TRAILHEAD</v>
      </c>
    </row>
    <row r="590" spans="1:8" x14ac:dyDescent="0.25">
      <c r="A590" s="11" t="s">
        <v>14</v>
      </c>
      <c r="B590" s="12">
        <v>526</v>
      </c>
      <c r="C590" s="11" t="s">
        <v>30</v>
      </c>
      <c r="D590" s="12">
        <v>2.1371380320637932</v>
      </c>
      <c r="E590" s="12">
        <v>2.1371380320637932</v>
      </c>
      <c r="F590" s="11" t="str">
        <f>VLOOKUP(B590,'[1]Units SZ'!$A$2:$B$85,2,FALSE)</f>
        <v>AEU,NEU,TCU</v>
      </c>
      <c r="G590" s="11">
        <v>16361.73477125</v>
      </c>
      <c r="H590" s="13" t="str">
        <f>VLOOKUP(B590,'[1]Fire pivot (2)'!$A$3:$D$75,4,FALSE)</f>
        <v>BUTTE/Caldor/Fork/KING/KYBURZ/TRAILHEAD</v>
      </c>
    </row>
    <row r="591" spans="1:8" x14ac:dyDescent="0.25">
      <c r="A591" s="11" t="s">
        <v>14</v>
      </c>
      <c r="B591" s="12">
        <v>526</v>
      </c>
      <c r="C591" s="11" t="s">
        <v>20</v>
      </c>
      <c r="D591" s="12">
        <v>7.3999429958586465</v>
      </c>
      <c r="E591" s="12">
        <v>7.3999429958586465</v>
      </c>
      <c r="F591" s="11" t="str">
        <f>VLOOKUP(B591,'[1]Units SZ'!$A$2:$B$85,2,FALSE)</f>
        <v>AEU,NEU,TCU</v>
      </c>
      <c r="G591" s="11">
        <v>16361.73477125</v>
      </c>
      <c r="H591" s="13" t="str">
        <f>VLOOKUP(B591,'[1]Fire pivot (2)'!$A$3:$D$75,4,FALSE)</f>
        <v>BUTTE/Caldor/Fork/KING/KYBURZ/TRAILHEAD</v>
      </c>
    </row>
    <row r="592" spans="1:8" x14ac:dyDescent="0.25">
      <c r="A592" s="11" t="s">
        <v>14</v>
      </c>
      <c r="B592" s="12">
        <v>526</v>
      </c>
      <c r="C592" s="11" t="s">
        <v>19</v>
      </c>
      <c r="D592" s="12">
        <v>1</v>
      </c>
      <c r="E592" s="12">
        <v>1</v>
      </c>
      <c r="F592" s="11" t="str">
        <f>VLOOKUP(B592,'[1]Units SZ'!$A$2:$B$85,2,FALSE)</f>
        <v>AEU,NEU,TCU</v>
      </c>
      <c r="G592" s="11">
        <v>16361.73477125</v>
      </c>
      <c r="H592" s="13" t="str">
        <f>VLOOKUP(B592,'[1]Fire pivot (2)'!$A$3:$D$75,4,FALSE)</f>
        <v>BUTTE/Caldor/Fork/KING/KYBURZ/TRAILHEAD</v>
      </c>
    </row>
    <row r="593" spans="1:8" x14ac:dyDescent="0.25">
      <c r="A593" s="11" t="s">
        <v>14</v>
      </c>
      <c r="B593" s="12">
        <v>526</v>
      </c>
      <c r="C593" s="11" t="s">
        <v>27</v>
      </c>
      <c r="D593" s="12">
        <v>1</v>
      </c>
      <c r="E593" s="12">
        <v>1</v>
      </c>
      <c r="F593" s="11" t="str">
        <f>VLOOKUP(B593,'[1]Units SZ'!$A$2:$B$85,2,FALSE)</f>
        <v>AEU,NEU,TCU</v>
      </c>
      <c r="G593" s="11">
        <v>16361.73477125</v>
      </c>
      <c r="H593" s="13" t="str">
        <f>VLOOKUP(B593,'[1]Fire pivot (2)'!$A$3:$D$75,4,FALSE)</f>
        <v>BUTTE/Caldor/Fork/KING/KYBURZ/TRAILHEAD</v>
      </c>
    </row>
    <row r="594" spans="1:8" x14ac:dyDescent="0.25">
      <c r="A594" s="11" t="s">
        <v>14</v>
      </c>
      <c r="B594" s="12">
        <v>526</v>
      </c>
      <c r="C594" s="11" t="s">
        <v>26</v>
      </c>
      <c r="D594" s="12">
        <v>1</v>
      </c>
      <c r="E594" s="12">
        <v>1</v>
      </c>
      <c r="F594" s="11" t="str">
        <f>VLOOKUP(B594,'[1]Units SZ'!$A$2:$B$85,2,FALSE)</f>
        <v>AEU,NEU,TCU</v>
      </c>
      <c r="G594" s="11">
        <v>16361.73477125</v>
      </c>
      <c r="H594" s="13" t="str">
        <f>VLOOKUP(B594,'[1]Fire pivot (2)'!$A$3:$D$75,4,FALSE)</f>
        <v>BUTTE/Caldor/Fork/KING/KYBURZ/TRAILHEAD</v>
      </c>
    </row>
    <row r="595" spans="1:8" x14ac:dyDescent="0.25">
      <c r="A595" s="11" t="s">
        <v>1</v>
      </c>
      <c r="B595" s="12">
        <v>526</v>
      </c>
      <c r="C595" s="11" t="s">
        <v>3</v>
      </c>
      <c r="D595" s="12">
        <v>1</v>
      </c>
      <c r="E595" s="12">
        <v>1</v>
      </c>
      <c r="F595" s="11" t="str">
        <f>VLOOKUP(B595,'[1]Units SZ'!$A$2:$B$85,2,FALSE)</f>
        <v>AEU,NEU,TCU</v>
      </c>
      <c r="G595" s="11">
        <v>16361.73477125</v>
      </c>
      <c r="H595" s="13" t="str">
        <f>VLOOKUP(B595,'[1]Fire pivot (2)'!$A$3:$D$75,4,FALSE)</f>
        <v>BUTTE/Caldor/Fork/KING/KYBURZ/TRAILHEAD</v>
      </c>
    </row>
    <row r="596" spans="1:8" x14ac:dyDescent="0.25">
      <c r="A596" s="11" t="s">
        <v>1</v>
      </c>
      <c r="B596" s="12">
        <v>526</v>
      </c>
      <c r="C596" s="11" t="s">
        <v>7</v>
      </c>
      <c r="D596" s="12">
        <v>-69.958960774651686</v>
      </c>
      <c r="E596" s="12">
        <v>0</v>
      </c>
      <c r="F596" s="11" t="str">
        <f>VLOOKUP(B596,'[1]Units SZ'!$A$2:$B$85,2,FALSE)</f>
        <v>AEU,NEU,TCU</v>
      </c>
      <c r="G596" s="11">
        <v>16361.73477125</v>
      </c>
      <c r="H596" s="13" t="str">
        <f>VLOOKUP(B596,'[1]Fire pivot (2)'!$A$3:$D$75,4,FALSE)</f>
        <v>BUTTE/Caldor/Fork/KING/KYBURZ/TRAILHEAD</v>
      </c>
    </row>
    <row r="597" spans="1:8" x14ac:dyDescent="0.25">
      <c r="A597" s="11" t="s">
        <v>1</v>
      </c>
      <c r="B597" s="12">
        <v>526</v>
      </c>
      <c r="C597" s="11" t="s">
        <v>20</v>
      </c>
      <c r="D597" s="12">
        <v>0.71033179756321707</v>
      </c>
      <c r="E597" s="12">
        <v>0.71033179756321707</v>
      </c>
      <c r="F597" s="11" t="str">
        <f>VLOOKUP(B597,'[1]Units SZ'!$A$2:$B$85,2,FALSE)</f>
        <v>AEU,NEU,TCU</v>
      </c>
      <c r="G597" s="11">
        <v>16361.73477125</v>
      </c>
      <c r="H597" s="13" t="str">
        <f>VLOOKUP(B597,'[1]Fire pivot (2)'!$A$3:$D$75,4,FALSE)</f>
        <v>BUTTE/Caldor/Fork/KING/KYBURZ/TRAILHEAD</v>
      </c>
    </row>
    <row r="598" spans="1:8" x14ac:dyDescent="0.25">
      <c r="A598" s="11" t="s">
        <v>1</v>
      </c>
      <c r="B598" s="12">
        <v>526</v>
      </c>
      <c r="C598" s="11" t="s">
        <v>19</v>
      </c>
      <c r="D598" s="12">
        <v>1</v>
      </c>
      <c r="E598" s="12">
        <v>1</v>
      </c>
      <c r="F598" s="11" t="str">
        <f>VLOOKUP(B598,'[1]Units SZ'!$A$2:$B$85,2,FALSE)</f>
        <v>AEU,NEU,TCU</v>
      </c>
      <c r="G598" s="11">
        <v>16361.73477125</v>
      </c>
      <c r="H598" s="13" t="str">
        <f>VLOOKUP(B598,'[1]Fire pivot (2)'!$A$3:$D$75,4,FALSE)</f>
        <v>BUTTE/Caldor/Fork/KING/KYBURZ/TRAILHEAD</v>
      </c>
    </row>
    <row r="599" spans="1:8" x14ac:dyDescent="0.25">
      <c r="A599" s="11" t="s">
        <v>1</v>
      </c>
      <c r="B599" s="12">
        <v>526</v>
      </c>
      <c r="C599" s="11" t="s">
        <v>27</v>
      </c>
      <c r="D599" s="12">
        <v>1</v>
      </c>
      <c r="E599" s="12">
        <v>1</v>
      </c>
      <c r="F599" s="11" t="str">
        <f>VLOOKUP(B599,'[1]Units SZ'!$A$2:$B$85,2,FALSE)</f>
        <v>AEU,NEU,TCU</v>
      </c>
      <c r="G599" s="11">
        <v>16361.73477125</v>
      </c>
      <c r="H599" s="13" t="str">
        <f>VLOOKUP(B599,'[1]Fire pivot (2)'!$A$3:$D$75,4,FALSE)</f>
        <v>BUTTE/Caldor/Fork/KING/KYBURZ/TRAILHEAD</v>
      </c>
    </row>
    <row r="600" spans="1:8" x14ac:dyDescent="0.25">
      <c r="A600" s="11" t="s">
        <v>31</v>
      </c>
      <c r="B600" s="11">
        <v>526</v>
      </c>
      <c r="C600" s="11" t="s">
        <v>9</v>
      </c>
      <c r="D600" s="12">
        <v>6.7</v>
      </c>
      <c r="E600" s="12">
        <v>6.7</v>
      </c>
      <c r="F600" s="11" t="str">
        <f>VLOOKUP(B600,'[1]Units SZ'!$A$2:$B$85,2,FALSE)</f>
        <v>AEU,NEU,TCU</v>
      </c>
      <c r="G600" s="11">
        <v>16361.73477125</v>
      </c>
      <c r="H600" s="13" t="str">
        <f>VLOOKUP(B600,'[1]Fire pivot (2)'!$A$3:$D$75,4,FALSE)</f>
        <v>BUTTE/Caldor/Fork/KING/KYBURZ/TRAILHEAD</v>
      </c>
    </row>
    <row r="601" spans="1:8" x14ac:dyDescent="0.25">
      <c r="A601" s="11" t="s">
        <v>13</v>
      </c>
      <c r="B601" s="12">
        <v>526</v>
      </c>
      <c r="C601" s="11" t="s">
        <v>17</v>
      </c>
      <c r="D601" s="12">
        <v>1</v>
      </c>
      <c r="E601" s="12">
        <v>1</v>
      </c>
      <c r="F601" s="11" t="str">
        <f>VLOOKUP(B601,'[1]Units SZ'!$A$2:$B$85,2,FALSE)</f>
        <v>AEU,NEU,TCU</v>
      </c>
      <c r="G601" s="11">
        <v>16361.73477125</v>
      </c>
      <c r="H601" s="13" t="str">
        <f>VLOOKUP(B601,'[1]Fire pivot (2)'!$A$3:$D$75,4,FALSE)</f>
        <v>BUTTE/Caldor/Fork/KING/KYBURZ/TRAILHEAD</v>
      </c>
    </row>
    <row r="602" spans="1:8" x14ac:dyDescent="0.25">
      <c r="A602" s="11" t="s">
        <v>13</v>
      </c>
      <c r="B602" s="12">
        <v>526</v>
      </c>
      <c r="C602" s="11" t="s">
        <v>0</v>
      </c>
      <c r="D602" s="12">
        <v>1</v>
      </c>
      <c r="E602" s="12">
        <v>1</v>
      </c>
      <c r="F602" s="11" t="str">
        <f>VLOOKUP(B602,'[1]Units SZ'!$A$2:$B$85,2,FALSE)</f>
        <v>AEU,NEU,TCU</v>
      </c>
      <c r="G602" s="11">
        <v>16361.73477125</v>
      </c>
      <c r="H602" s="13" t="str">
        <f>VLOOKUP(B602,'[1]Fire pivot (2)'!$A$3:$D$75,4,FALSE)</f>
        <v>BUTTE/Caldor/Fork/KING/KYBURZ/TRAILHEAD</v>
      </c>
    </row>
    <row r="603" spans="1:8" x14ac:dyDescent="0.25">
      <c r="A603" s="11" t="s">
        <v>13</v>
      </c>
      <c r="B603" s="12">
        <v>526</v>
      </c>
      <c r="C603" s="11" t="s">
        <v>3</v>
      </c>
      <c r="D603" s="12">
        <v>1</v>
      </c>
      <c r="E603" s="12">
        <v>1</v>
      </c>
      <c r="F603" s="11" t="str">
        <f>VLOOKUP(B603,'[1]Units SZ'!$A$2:$B$85,2,FALSE)</f>
        <v>AEU,NEU,TCU</v>
      </c>
      <c r="G603" s="11">
        <v>16361.73477125</v>
      </c>
      <c r="H603" s="13" t="str">
        <f>VLOOKUP(B603,'[1]Fire pivot (2)'!$A$3:$D$75,4,FALSE)</f>
        <v>BUTTE/Caldor/Fork/KING/KYBURZ/TRAILHEAD</v>
      </c>
    </row>
    <row r="604" spans="1:8" x14ac:dyDescent="0.25">
      <c r="A604" s="11" t="s">
        <v>13</v>
      </c>
      <c r="B604" s="12">
        <v>526</v>
      </c>
      <c r="C604" s="11" t="s">
        <v>2</v>
      </c>
      <c r="D604" s="12">
        <v>1</v>
      </c>
      <c r="E604" s="12">
        <v>1</v>
      </c>
      <c r="F604" s="11" t="str">
        <f>VLOOKUP(B604,'[1]Units SZ'!$A$2:$B$85,2,FALSE)</f>
        <v>AEU,NEU,TCU</v>
      </c>
      <c r="G604" s="11">
        <v>16361.73477125</v>
      </c>
      <c r="H604" s="13" t="str">
        <f>VLOOKUP(B604,'[1]Fire pivot (2)'!$A$3:$D$75,4,FALSE)</f>
        <v>BUTTE/Caldor/Fork/KING/KYBURZ/TRAILHEAD</v>
      </c>
    </row>
    <row r="605" spans="1:8" x14ac:dyDescent="0.25">
      <c r="A605" s="11" t="s">
        <v>13</v>
      </c>
      <c r="B605" s="12">
        <v>526</v>
      </c>
      <c r="C605" s="11" t="s">
        <v>8</v>
      </c>
      <c r="D605" s="12">
        <v>1</v>
      </c>
      <c r="E605" s="12">
        <v>1</v>
      </c>
      <c r="F605" s="11" t="str">
        <f>VLOOKUP(B605,'[1]Units SZ'!$A$2:$B$85,2,FALSE)</f>
        <v>AEU,NEU,TCU</v>
      </c>
      <c r="G605" s="11">
        <v>16361.73477125</v>
      </c>
      <c r="H605" s="13" t="str">
        <f>VLOOKUP(B605,'[1]Fire pivot (2)'!$A$3:$D$75,4,FALSE)</f>
        <v>BUTTE/Caldor/Fork/KING/KYBURZ/TRAILHEAD</v>
      </c>
    </row>
    <row r="606" spans="1:8" x14ac:dyDescent="0.25">
      <c r="A606" s="11" t="s">
        <v>13</v>
      </c>
      <c r="B606" s="12">
        <v>526</v>
      </c>
      <c r="C606" s="11" t="s">
        <v>7</v>
      </c>
      <c r="D606" s="12">
        <v>0.8</v>
      </c>
      <c r="E606" s="12">
        <v>0.8</v>
      </c>
      <c r="F606" s="11" t="str">
        <f>VLOOKUP(B606,'[1]Units SZ'!$A$2:$B$85,2,FALSE)</f>
        <v>AEU,NEU,TCU</v>
      </c>
      <c r="G606" s="11">
        <v>16361.73477125</v>
      </c>
      <c r="H606" s="13" t="str">
        <f>VLOOKUP(B606,'[1]Fire pivot (2)'!$A$3:$D$75,4,FALSE)</f>
        <v>BUTTE/Caldor/Fork/KING/KYBURZ/TRAILHEAD</v>
      </c>
    </row>
    <row r="607" spans="1:8" x14ac:dyDescent="0.25">
      <c r="A607" s="11" t="s">
        <v>13</v>
      </c>
      <c r="B607" s="12">
        <v>526</v>
      </c>
      <c r="C607" s="11" t="s">
        <v>20</v>
      </c>
      <c r="D607" s="12">
        <v>1</v>
      </c>
      <c r="E607" s="12">
        <v>1</v>
      </c>
      <c r="F607" s="11" t="str">
        <f>VLOOKUP(B607,'[1]Units SZ'!$A$2:$B$85,2,FALSE)</f>
        <v>AEU,NEU,TCU</v>
      </c>
      <c r="G607" s="11">
        <v>16361.73477125</v>
      </c>
      <c r="H607" s="13" t="str">
        <f>VLOOKUP(B607,'[1]Fire pivot (2)'!$A$3:$D$75,4,FALSE)</f>
        <v>BUTTE/Caldor/Fork/KING/KYBURZ/TRAILHEAD</v>
      </c>
    </row>
    <row r="608" spans="1:8" x14ac:dyDescent="0.25">
      <c r="A608" s="11" t="s">
        <v>13</v>
      </c>
      <c r="B608" s="12">
        <v>526</v>
      </c>
      <c r="C608" s="11" t="s">
        <v>19</v>
      </c>
      <c r="D608" s="12">
        <v>0.51960927356327091</v>
      </c>
      <c r="E608" s="12">
        <v>0.51960927356327091</v>
      </c>
      <c r="F608" s="11" t="str">
        <f>VLOOKUP(B608,'[1]Units SZ'!$A$2:$B$85,2,FALSE)</f>
        <v>AEU,NEU,TCU</v>
      </c>
      <c r="G608" s="11">
        <v>16361.73477125</v>
      </c>
      <c r="H608" s="13" t="str">
        <f>VLOOKUP(B608,'[1]Fire pivot (2)'!$A$3:$D$75,4,FALSE)</f>
        <v>BUTTE/Caldor/Fork/KING/KYBURZ/TRAILHEAD</v>
      </c>
    </row>
    <row r="609" spans="1:8" x14ac:dyDescent="0.25">
      <c r="A609" s="11" t="s">
        <v>13</v>
      </c>
      <c r="B609" s="12">
        <v>526</v>
      </c>
      <c r="C609" s="11" t="s">
        <v>27</v>
      </c>
      <c r="D609" s="12">
        <v>2.9992832688702027</v>
      </c>
      <c r="E609" s="12">
        <v>2.9992832688702027</v>
      </c>
      <c r="F609" s="11" t="str">
        <f>VLOOKUP(B609,'[1]Units SZ'!$A$2:$B$85,2,FALSE)</f>
        <v>AEU,NEU,TCU</v>
      </c>
      <c r="G609" s="11">
        <v>16361.73477125</v>
      </c>
      <c r="H609" s="13" t="str">
        <f>VLOOKUP(B609,'[1]Fire pivot (2)'!$A$3:$D$75,4,FALSE)</f>
        <v>BUTTE/Caldor/Fork/KING/KYBURZ/TRAILHEAD</v>
      </c>
    </row>
    <row r="610" spans="1:8" x14ac:dyDescent="0.25">
      <c r="A610" s="11" t="s">
        <v>13</v>
      </c>
      <c r="B610" s="12">
        <v>526</v>
      </c>
      <c r="C610" s="11" t="s">
        <v>26</v>
      </c>
      <c r="D610" s="12">
        <v>1.786997718119274</v>
      </c>
      <c r="E610" s="12">
        <v>1.786997718119274</v>
      </c>
      <c r="F610" s="11" t="str">
        <f>VLOOKUP(B610,'[1]Units SZ'!$A$2:$B$85,2,FALSE)</f>
        <v>AEU,NEU,TCU</v>
      </c>
      <c r="G610" s="11">
        <v>16361.73477125</v>
      </c>
      <c r="H610" s="13" t="str">
        <f>VLOOKUP(B610,'[1]Fire pivot (2)'!$A$3:$D$75,4,FALSE)</f>
        <v>BUTTE/Caldor/Fork/KING/KYBURZ/TRAILHEAD</v>
      </c>
    </row>
    <row r="611" spans="1:8" x14ac:dyDescent="0.25">
      <c r="A611" s="11" t="s">
        <v>13</v>
      </c>
      <c r="B611" s="12">
        <v>526</v>
      </c>
      <c r="C611" s="11" t="s">
        <v>25</v>
      </c>
      <c r="D611" s="12">
        <v>2</v>
      </c>
      <c r="E611" s="12">
        <v>2</v>
      </c>
      <c r="F611" s="11" t="str">
        <f>VLOOKUP(B611,'[1]Units SZ'!$A$2:$B$85,2,FALSE)</f>
        <v>AEU,NEU,TCU</v>
      </c>
      <c r="G611" s="11">
        <v>16361.73477125</v>
      </c>
      <c r="H611" s="13" t="str">
        <f>VLOOKUP(B611,'[1]Fire pivot (2)'!$A$3:$D$75,4,FALSE)</f>
        <v>BUTTE/Caldor/Fork/KING/KYBURZ/TRAILHEAD</v>
      </c>
    </row>
    <row r="612" spans="1:8" x14ac:dyDescent="0.25">
      <c r="A612" s="11" t="s">
        <v>11</v>
      </c>
      <c r="B612" s="12">
        <v>526</v>
      </c>
      <c r="C612" s="11" t="s">
        <v>32</v>
      </c>
      <c r="D612" s="12">
        <v>3</v>
      </c>
      <c r="E612" s="12">
        <v>3</v>
      </c>
      <c r="F612" s="11" t="str">
        <f>VLOOKUP(B612,'[1]Units SZ'!$A$2:$B$85,2,FALSE)</f>
        <v>AEU,NEU,TCU</v>
      </c>
      <c r="G612" s="11">
        <v>16361.73477125</v>
      </c>
      <c r="H612" s="13" t="str">
        <f>VLOOKUP(B612,'[1]Fire pivot (2)'!$A$3:$D$75,4,FALSE)</f>
        <v>BUTTE/Caldor/Fork/KING/KYBURZ/TRAILHEAD</v>
      </c>
    </row>
    <row r="613" spans="1:8" x14ac:dyDescent="0.25">
      <c r="A613" s="11" t="s">
        <v>11</v>
      </c>
      <c r="B613" s="12">
        <v>526</v>
      </c>
      <c r="C613" s="11" t="s">
        <v>30</v>
      </c>
      <c r="D613" s="12">
        <v>3.3366639445597568</v>
      </c>
      <c r="E613" s="12">
        <v>3.3366639445597568</v>
      </c>
      <c r="F613" s="11" t="str">
        <f>VLOOKUP(B613,'[1]Units SZ'!$A$2:$B$85,2,FALSE)</f>
        <v>AEU,NEU,TCU</v>
      </c>
      <c r="G613" s="11">
        <v>16361.73477125</v>
      </c>
      <c r="H613" s="13" t="str">
        <f>VLOOKUP(B613,'[1]Fire pivot (2)'!$A$3:$D$75,4,FALSE)</f>
        <v>BUTTE/Caldor/Fork/KING/KYBURZ/TRAILHEAD</v>
      </c>
    </row>
    <row r="614" spans="1:8" x14ac:dyDescent="0.25">
      <c r="A614" s="11" t="s">
        <v>11</v>
      </c>
      <c r="B614" s="12">
        <v>526</v>
      </c>
      <c r="C614" s="11" t="s">
        <v>12</v>
      </c>
      <c r="D614" s="12">
        <v>-10.227573152842513</v>
      </c>
      <c r="E614" s="12">
        <v>0</v>
      </c>
      <c r="F614" s="11" t="str">
        <f>VLOOKUP(B614,'[1]Units SZ'!$A$2:$B$85,2,FALSE)</f>
        <v>AEU,NEU,TCU</v>
      </c>
      <c r="G614" s="11">
        <v>16361.73477125</v>
      </c>
      <c r="H614" s="13" t="str">
        <f>VLOOKUP(B614,'[1]Fire pivot (2)'!$A$3:$D$75,4,FALSE)</f>
        <v>BUTTE/Caldor/Fork/KING/KYBURZ/TRAILHEAD</v>
      </c>
    </row>
    <row r="615" spans="1:8" x14ac:dyDescent="0.25">
      <c r="A615" s="11" t="s">
        <v>11</v>
      </c>
      <c r="B615" s="12">
        <v>526</v>
      </c>
      <c r="C615" s="11" t="s">
        <v>10</v>
      </c>
      <c r="D615" s="12">
        <v>-205.87529216839758</v>
      </c>
      <c r="E615" s="12">
        <v>0</v>
      </c>
      <c r="F615" s="11" t="str">
        <f>VLOOKUP(B615,'[1]Units SZ'!$A$2:$B$85,2,FALSE)</f>
        <v>AEU,NEU,TCU</v>
      </c>
      <c r="G615" s="11">
        <v>16361.73477125</v>
      </c>
      <c r="H615" s="13" t="str">
        <f>VLOOKUP(B615,'[1]Fire pivot (2)'!$A$3:$D$75,4,FALSE)</f>
        <v>BUTTE/Caldor/Fork/KING/KYBURZ/TRAILHEAD</v>
      </c>
    </row>
    <row r="616" spans="1:8" x14ac:dyDescent="0.25">
      <c r="A616" s="11" t="s">
        <v>11</v>
      </c>
      <c r="B616" s="12">
        <v>526</v>
      </c>
      <c r="C616" s="11" t="s">
        <v>0</v>
      </c>
      <c r="D616" s="12">
        <v>-61.538222113526928</v>
      </c>
      <c r="E616" s="12">
        <v>0</v>
      </c>
      <c r="F616" s="11" t="str">
        <f>VLOOKUP(B616,'[1]Units SZ'!$A$2:$B$85,2,FALSE)</f>
        <v>AEU,NEU,TCU</v>
      </c>
      <c r="G616" s="11">
        <v>16361.73477125</v>
      </c>
      <c r="H616" s="13" t="str">
        <f>VLOOKUP(B616,'[1]Fire pivot (2)'!$A$3:$D$75,4,FALSE)</f>
        <v>BUTTE/Caldor/Fork/KING/KYBURZ/TRAILHEAD</v>
      </c>
    </row>
    <row r="617" spans="1:8" x14ac:dyDescent="0.25">
      <c r="A617" s="11" t="s">
        <v>11</v>
      </c>
      <c r="B617" s="12">
        <v>526</v>
      </c>
      <c r="C617" s="11" t="s">
        <v>20</v>
      </c>
      <c r="D617" s="12">
        <v>3.4678029522257643</v>
      </c>
      <c r="E617" s="12">
        <v>3.4678029522257643</v>
      </c>
      <c r="F617" s="11" t="str">
        <f>VLOOKUP(B617,'[1]Units SZ'!$A$2:$B$85,2,FALSE)</f>
        <v>AEU,NEU,TCU</v>
      </c>
      <c r="G617" s="11">
        <v>16361.73477125</v>
      </c>
      <c r="H617" s="13" t="str">
        <f>VLOOKUP(B617,'[1]Fire pivot (2)'!$A$3:$D$75,4,FALSE)</f>
        <v>BUTTE/Caldor/Fork/KING/KYBURZ/TRAILHEAD</v>
      </c>
    </row>
    <row r="618" spans="1:8" x14ac:dyDescent="0.25">
      <c r="A618" s="11" t="s">
        <v>11</v>
      </c>
      <c r="B618" s="12">
        <v>526</v>
      </c>
      <c r="C618" s="11" t="s">
        <v>19</v>
      </c>
      <c r="D618" s="12">
        <v>1</v>
      </c>
      <c r="E618" s="12">
        <v>1</v>
      </c>
      <c r="F618" s="11" t="str">
        <f>VLOOKUP(B618,'[1]Units SZ'!$A$2:$B$85,2,FALSE)</f>
        <v>AEU,NEU,TCU</v>
      </c>
      <c r="G618" s="11">
        <v>16361.73477125</v>
      </c>
      <c r="H618" s="13" t="str">
        <f>VLOOKUP(B618,'[1]Fire pivot (2)'!$A$3:$D$75,4,FALSE)</f>
        <v>BUTTE/Caldor/Fork/KING/KYBURZ/TRAILHEAD</v>
      </c>
    </row>
    <row r="619" spans="1:8" x14ac:dyDescent="0.25">
      <c r="A619" s="11" t="s">
        <v>11</v>
      </c>
      <c r="B619" s="12">
        <v>526</v>
      </c>
      <c r="C619" s="11" t="s">
        <v>27</v>
      </c>
      <c r="D619" s="12">
        <v>1</v>
      </c>
      <c r="E619" s="12">
        <v>1</v>
      </c>
      <c r="F619" s="11" t="str">
        <f>VLOOKUP(B619,'[1]Units SZ'!$A$2:$B$85,2,FALSE)</f>
        <v>AEU,NEU,TCU</v>
      </c>
      <c r="G619" s="11">
        <v>16361.73477125</v>
      </c>
      <c r="H619" s="13" t="str">
        <f>VLOOKUP(B619,'[1]Fire pivot (2)'!$A$3:$D$75,4,FALSE)</f>
        <v>BUTTE/Caldor/Fork/KING/KYBURZ/TRAILHEAD</v>
      </c>
    </row>
    <row r="620" spans="1:8" x14ac:dyDescent="0.25">
      <c r="A620" s="11" t="s">
        <v>11</v>
      </c>
      <c r="B620" s="12">
        <v>526</v>
      </c>
      <c r="C620" s="11" t="s">
        <v>26</v>
      </c>
      <c r="D620" s="12">
        <v>1</v>
      </c>
      <c r="E620" s="12">
        <v>1</v>
      </c>
      <c r="F620" s="11" t="str">
        <f>VLOOKUP(B620,'[1]Units SZ'!$A$2:$B$85,2,FALSE)</f>
        <v>AEU,NEU,TCU</v>
      </c>
      <c r="G620" s="11">
        <v>16361.73477125</v>
      </c>
      <c r="H620" s="13" t="str">
        <f>VLOOKUP(B620,'[1]Fire pivot (2)'!$A$3:$D$75,4,FALSE)</f>
        <v>BUTTE/Caldor/Fork/KING/KYBURZ/TRAILHEAD</v>
      </c>
    </row>
    <row r="621" spans="1:8" x14ac:dyDescent="0.25">
      <c r="A621" s="11" t="s">
        <v>36</v>
      </c>
      <c r="B621" s="12">
        <v>526</v>
      </c>
      <c r="C621" s="11" t="s">
        <v>7</v>
      </c>
      <c r="D621" s="12">
        <v>-1.6621111509109476</v>
      </c>
      <c r="E621" s="12">
        <v>0</v>
      </c>
      <c r="F621" s="11" t="str">
        <f>VLOOKUP(B621,'[1]Units SZ'!$A$2:$B$85,2,FALSE)</f>
        <v>AEU,NEU,TCU</v>
      </c>
      <c r="G621" s="11">
        <v>16361.73477125</v>
      </c>
      <c r="H621" s="13" t="str">
        <f>VLOOKUP(B621,'[1]Fire pivot (2)'!$A$3:$D$75,4,FALSE)</f>
        <v>BUTTE/Caldor/Fork/KING/KYBURZ/TRAILHEAD</v>
      </c>
    </row>
    <row r="622" spans="1:8" x14ac:dyDescent="0.25">
      <c r="A622" s="11" t="s">
        <v>29</v>
      </c>
      <c r="B622" s="12">
        <v>526</v>
      </c>
      <c r="C622" s="11" t="s">
        <v>17</v>
      </c>
      <c r="D622" s="12">
        <v>1</v>
      </c>
      <c r="E622" s="12">
        <v>1</v>
      </c>
      <c r="F622" s="11" t="str">
        <f>VLOOKUP(B622,'[1]Units SZ'!$A$2:$B$85,2,FALSE)</f>
        <v>AEU,NEU,TCU</v>
      </c>
      <c r="G622" s="11">
        <v>16361.73477125</v>
      </c>
      <c r="H622" s="13" t="str">
        <f>VLOOKUP(B622,'[1]Fire pivot (2)'!$A$3:$D$75,4,FALSE)</f>
        <v>BUTTE/Caldor/Fork/KING/KYBURZ/TRAILHEAD</v>
      </c>
    </row>
    <row r="623" spans="1:8" x14ac:dyDescent="0.25">
      <c r="A623" s="11" t="s">
        <v>29</v>
      </c>
      <c r="B623" s="12">
        <v>526</v>
      </c>
      <c r="C623" s="11" t="s">
        <v>0</v>
      </c>
      <c r="D623" s="12">
        <v>1</v>
      </c>
      <c r="E623" s="12">
        <v>1</v>
      </c>
      <c r="F623" s="11" t="str">
        <f>VLOOKUP(B623,'[1]Units SZ'!$A$2:$B$85,2,FALSE)</f>
        <v>AEU,NEU,TCU</v>
      </c>
      <c r="G623" s="11">
        <v>16361.73477125</v>
      </c>
      <c r="H623" s="13" t="str">
        <f>VLOOKUP(B623,'[1]Fire pivot (2)'!$A$3:$D$75,4,FALSE)</f>
        <v>BUTTE/Caldor/Fork/KING/KYBURZ/TRAILHEAD</v>
      </c>
    </row>
    <row r="624" spans="1:8" x14ac:dyDescent="0.25">
      <c r="A624" s="11" t="s">
        <v>29</v>
      </c>
      <c r="B624" s="12">
        <v>526</v>
      </c>
      <c r="C624" s="11" t="s">
        <v>27</v>
      </c>
      <c r="D624" s="12">
        <v>1</v>
      </c>
      <c r="E624" s="12">
        <v>1</v>
      </c>
      <c r="F624" s="11" t="str">
        <f>VLOOKUP(B624,'[1]Units SZ'!$A$2:$B$85,2,FALSE)</f>
        <v>AEU,NEU,TCU</v>
      </c>
      <c r="G624" s="11">
        <v>16361.73477125</v>
      </c>
      <c r="H624" s="13" t="str">
        <f>VLOOKUP(B624,'[1]Fire pivot (2)'!$A$3:$D$75,4,FALSE)</f>
        <v>BUTTE/Caldor/Fork/KING/KYBURZ/TRAILHEAD</v>
      </c>
    </row>
    <row r="625" spans="1:8" x14ac:dyDescent="0.25">
      <c r="A625" s="11" t="s">
        <v>29</v>
      </c>
      <c r="B625" s="12">
        <v>526</v>
      </c>
      <c r="C625" s="11" t="s">
        <v>26</v>
      </c>
      <c r="D625" s="12">
        <v>1</v>
      </c>
      <c r="E625" s="12">
        <v>1</v>
      </c>
      <c r="F625" s="11" t="str">
        <f>VLOOKUP(B625,'[1]Units SZ'!$A$2:$B$85,2,FALSE)</f>
        <v>AEU,NEU,TCU</v>
      </c>
      <c r="G625" s="11">
        <v>16361.73477125</v>
      </c>
      <c r="H625" s="13" t="str">
        <f>VLOOKUP(B625,'[1]Fire pivot (2)'!$A$3:$D$75,4,FALSE)</f>
        <v>BUTTE/Caldor/Fork/KING/KYBURZ/TRAILHEAD</v>
      </c>
    </row>
    <row r="626" spans="1:8" x14ac:dyDescent="0.25">
      <c r="A626" s="11" t="s">
        <v>29</v>
      </c>
      <c r="B626" s="12">
        <v>526</v>
      </c>
      <c r="C626" s="11" t="s">
        <v>25</v>
      </c>
      <c r="D626" s="12">
        <v>1</v>
      </c>
      <c r="E626" s="12">
        <v>1</v>
      </c>
      <c r="F626" s="11" t="str">
        <f>VLOOKUP(B626,'[1]Units SZ'!$A$2:$B$85,2,FALSE)</f>
        <v>AEU,NEU,TCU</v>
      </c>
      <c r="G626" s="11">
        <v>16361.73477125</v>
      </c>
      <c r="H626" s="13" t="str">
        <f>VLOOKUP(B626,'[1]Fire pivot (2)'!$A$3:$D$75,4,FALSE)</f>
        <v>BUTTE/Caldor/Fork/KING/KYBURZ/TRAILHEAD</v>
      </c>
    </row>
    <row r="627" spans="1:8" x14ac:dyDescent="0.25">
      <c r="A627" s="11" t="s">
        <v>6</v>
      </c>
      <c r="B627" s="12">
        <v>526</v>
      </c>
      <c r="C627" s="11" t="s">
        <v>32</v>
      </c>
      <c r="D627" s="12">
        <v>1</v>
      </c>
      <c r="E627" s="12">
        <v>1</v>
      </c>
      <c r="F627" s="11" t="str">
        <f>VLOOKUP(B627,'[1]Units SZ'!$A$2:$B$85,2,FALSE)</f>
        <v>AEU,NEU,TCU</v>
      </c>
      <c r="G627" s="11">
        <v>16361.73477125</v>
      </c>
      <c r="H627" s="13" t="str">
        <f>VLOOKUP(B627,'[1]Fire pivot (2)'!$A$3:$D$75,4,FALSE)</f>
        <v>BUTTE/Caldor/Fork/KING/KYBURZ/TRAILHEAD</v>
      </c>
    </row>
    <row r="628" spans="1:8" x14ac:dyDescent="0.25">
      <c r="A628" s="11" t="s">
        <v>6</v>
      </c>
      <c r="B628" s="12">
        <v>526</v>
      </c>
      <c r="C628" s="11" t="s">
        <v>30</v>
      </c>
      <c r="D628" s="12">
        <v>1.0940424472818955</v>
      </c>
      <c r="E628" s="12">
        <v>1.0940424472818955</v>
      </c>
      <c r="F628" s="11" t="str">
        <f>VLOOKUP(B628,'[1]Units SZ'!$A$2:$B$85,2,FALSE)</f>
        <v>AEU,NEU,TCU</v>
      </c>
      <c r="G628" s="11">
        <v>16361.73477125</v>
      </c>
      <c r="H628" s="13" t="str">
        <f>VLOOKUP(B628,'[1]Fire pivot (2)'!$A$3:$D$75,4,FALSE)</f>
        <v>BUTTE/Caldor/Fork/KING/KYBURZ/TRAILHEAD</v>
      </c>
    </row>
    <row r="629" spans="1:8" x14ac:dyDescent="0.25">
      <c r="A629" s="11" t="s">
        <v>6</v>
      </c>
      <c r="B629" s="12">
        <v>526</v>
      </c>
      <c r="C629" s="11" t="s">
        <v>12</v>
      </c>
      <c r="D629" s="12">
        <v>4.3066737192157794</v>
      </c>
      <c r="E629" s="12">
        <v>4.3066737192157794</v>
      </c>
      <c r="F629" s="11" t="str">
        <f>VLOOKUP(B629,'[1]Units SZ'!$A$2:$B$85,2,FALSE)</f>
        <v>AEU,NEU,TCU</v>
      </c>
      <c r="G629" s="11">
        <v>16361.73477125</v>
      </c>
      <c r="H629" s="13" t="str">
        <f>VLOOKUP(B629,'[1]Fire pivot (2)'!$A$3:$D$75,4,FALSE)</f>
        <v>BUTTE/Caldor/Fork/KING/KYBURZ/TRAILHEAD</v>
      </c>
    </row>
    <row r="630" spans="1:8" x14ac:dyDescent="0.25">
      <c r="A630" s="11" t="s">
        <v>6</v>
      </c>
      <c r="B630" s="12">
        <v>526</v>
      </c>
      <c r="C630" s="11" t="s">
        <v>20</v>
      </c>
      <c r="D630" s="12">
        <v>9.1448649552078454</v>
      </c>
      <c r="E630" s="12">
        <v>9.1448649552078454</v>
      </c>
      <c r="F630" s="11" t="str">
        <f>VLOOKUP(B630,'[1]Units SZ'!$A$2:$B$85,2,FALSE)</f>
        <v>AEU,NEU,TCU</v>
      </c>
      <c r="G630" s="11">
        <v>16361.73477125</v>
      </c>
      <c r="H630" s="13" t="str">
        <f>VLOOKUP(B630,'[1]Fire pivot (2)'!$A$3:$D$75,4,FALSE)</f>
        <v>BUTTE/Caldor/Fork/KING/KYBURZ/TRAILHEAD</v>
      </c>
    </row>
    <row r="631" spans="1:8" x14ac:dyDescent="0.25">
      <c r="A631" s="11" t="s">
        <v>6</v>
      </c>
      <c r="B631" s="12">
        <v>526</v>
      </c>
      <c r="C631" s="11" t="s">
        <v>19</v>
      </c>
      <c r="D631" s="12">
        <v>1</v>
      </c>
      <c r="E631" s="12">
        <v>1</v>
      </c>
      <c r="F631" s="11" t="str">
        <f>VLOOKUP(B631,'[1]Units SZ'!$A$2:$B$85,2,FALSE)</f>
        <v>AEU,NEU,TCU</v>
      </c>
      <c r="G631" s="11">
        <v>16361.73477125</v>
      </c>
      <c r="H631" s="13" t="str">
        <f>VLOOKUP(B631,'[1]Fire pivot (2)'!$A$3:$D$75,4,FALSE)</f>
        <v>BUTTE/Caldor/Fork/KING/KYBURZ/TRAILHEAD</v>
      </c>
    </row>
    <row r="632" spans="1:8" x14ac:dyDescent="0.25">
      <c r="A632" s="11" t="s">
        <v>22</v>
      </c>
      <c r="B632" s="12">
        <v>526</v>
      </c>
      <c r="C632" s="11" t="s">
        <v>17</v>
      </c>
      <c r="D632" s="12">
        <v>1</v>
      </c>
      <c r="E632" s="12">
        <v>1</v>
      </c>
      <c r="F632" s="11" t="str">
        <f>VLOOKUP(B632,'[1]Units SZ'!$A$2:$B$85,2,FALSE)</f>
        <v>AEU,NEU,TCU</v>
      </c>
      <c r="G632" s="11">
        <v>16361.73477125</v>
      </c>
      <c r="H632" s="13" t="str">
        <f>VLOOKUP(B632,'[1]Fire pivot (2)'!$A$3:$D$75,4,FALSE)</f>
        <v>BUTTE/Caldor/Fork/KING/KYBURZ/TRAILHEAD</v>
      </c>
    </row>
    <row r="633" spans="1:8" x14ac:dyDescent="0.25">
      <c r="A633" s="11" t="s">
        <v>22</v>
      </c>
      <c r="B633" s="12">
        <v>526</v>
      </c>
      <c r="C633" s="11" t="s">
        <v>0</v>
      </c>
      <c r="D633" s="12">
        <v>1</v>
      </c>
      <c r="E633" s="12">
        <v>1</v>
      </c>
      <c r="F633" s="11" t="str">
        <f>VLOOKUP(B633,'[1]Units SZ'!$A$2:$B$85,2,FALSE)</f>
        <v>AEU,NEU,TCU</v>
      </c>
      <c r="G633" s="11">
        <v>16361.73477125</v>
      </c>
      <c r="H633" s="13" t="str">
        <f>VLOOKUP(B633,'[1]Fire pivot (2)'!$A$3:$D$75,4,FALSE)</f>
        <v>BUTTE/Caldor/Fork/KING/KYBURZ/TRAILHEAD</v>
      </c>
    </row>
    <row r="634" spans="1:8" x14ac:dyDescent="0.25">
      <c r="A634" s="11" t="s">
        <v>22</v>
      </c>
      <c r="B634" s="12">
        <v>526</v>
      </c>
      <c r="C634" s="11" t="s">
        <v>27</v>
      </c>
      <c r="D634" s="12">
        <v>1</v>
      </c>
      <c r="E634" s="12">
        <v>1</v>
      </c>
      <c r="F634" s="11" t="str">
        <f>VLOOKUP(B634,'[1]Units SZ'!$A$2:$B$85,2,FALSE)</f>
        <v>AEU,NEU,TCU</v>
      </c>
      <c r="G634" s="11">
        <v>16361.73477125</v>
      </c>
      <c r="H634" s="13" t="str">
        <f>VLOOKUP(B634,'[1]Fire pivot (2)'!$A$3:$D$75,4,FALSE)</f>
        <v>BUTTE/Caldor/Fork/KING/KYBURZ/TRAILHEAD</v>
      </c>
    </row>
    <row r="635" spans="1:8" x14ac:dyDescent="0.25">
      <c r="A635" s="11" t="s">
        <v>22</v>
      </c>
      <c r="B635" s="12">
        <v>526</v>
      </c>
      <c r="C635" s="11" t="s">
        <v>26</v>
      </c>
      <c r="D635" s="12">
        <v>1</v>
      </c>
      <c r="E635" s="12">
        <v>1</v>
      </c>
      <c r="F635" s="11" t="str">
        <f>VLOOKUP(B635,'[1]Units SZ'!$A$2:$B$85,2,FALSE)</f>
        <v>AEU,NEU,TCU</v>
      </c>
      <c r="G635" s="11">
        <v>16361.73477125</v>
      </c>
      <c r="H635" s="13" t="str">
        <f>VLOOKUP(B635,'[1]Fire pivot (2)'!$A$3:$D$75,4,FALSE)</f>
        <v>BUTTE/Caldor/Fork/KING/KYBURZ/TRAILHEAD</v>
      </c>
    </row>
    <row r="636" spans="1:8" x14ac:dyDescent="0.25">
      <c r="A636" s="11" t="s">
        <v>22</v>
      </c>
      <c r="B636" s="12">
        <v>526</v>
      </c>
      <c r="C636" s="11" t="s">
        <v>25</v>
      </c>
      <c r="D636" s="12">
        <v>1</v>
      </c>
      <c r="E636" s="12">
        <v>1</v>
      </c>
      <c r="F636" s="11" t="str">
        <f>VLOOKUP(B636,'[1]Units SZ'!$A$2:$B$85,2,FALSE)</f>
        <v>AEU,NEU,TCU</v>
      </c>
      <c r="G636" s="11">
        <v>16361.73477125</v>
      </c>
      <c r="H636" s="13" t="str">
        <f>VLOOKUP(B636,'[1]Fire pivot (2)'!$A$3:$D$75,4,FALSE)</f>
        <v>BUTTE/Caldor/Fork/KING/KYBURZ/TRAILHEAD</v>
      </c>
    </row>
    <row r="637" spans="1:8" x14ac:dyDescent="0.25">
      <c r="A637" s="11" t="s">
        <v>4</v>
      </c>
      <c r="B637" s="12">
        <v>526</v>
      </c>
      <c r="C637" s="11" t="s">
        <v>3</v>
      </c>
      <c r="D637" s="12">
        <v>-21.36363636363636</v>
      </c>
      <c r="E637" s="12">
        <v>0</v>
      </c>
      <c r="F637" s="11" t="str">
        <f>VLOOKUP(B637,'[1]Units SZ'!$A$2:$B$85,2,FALSE)</f>
        <v>AEU,NEU,TCU</v>
      </c>
      <c r="G637" s="11">
        <v>16361.73477125</v>
      </c>
      <c r="H637" s="13" t="str">
        <f>VLOOKUP(B637,'[1]Fire pivot (2)'!$A$3:$D$75,4,FALSE)</f>
        <v>BUTTE/Caldor/Fork/KING/KYBURZ/TRAILHEAD</v>
      </c>
    </row>
    <row r="638" spans="1:8" x14ac:dyDescent="0.25">
      <c r="A638" s="11" t="s">
        <v>4</v>
      </c>
      <c r="B638" s="12">
        <v>526</v>
      </c>
      <c r="C638" s="11" t="s">
        <v>2</v>
      </c>
      <c r="D638" s="12">
        <v>2.2024346842880211</v>
      </c>
      <c r="E638" s="12">
        <v>2.2024346842880211</v>
      </c>
      <c r="F638" s="11" t="str">
        <f>VLOOKUP(B638,'[1]Units SZ'!$A$2:$B$85,2,FALSE)</f>
        <v>AEU,NEU,TCU</v>
      </c>
      <c r="G638" s="11">
        <v>16361.73477125</v>
      </c>
      <c r="H638" s="13" t="str">
        <f>VLOOKUP(B638,'[1]Fire pivot (2)'!$A$3:$D$75,4,FALSE)</f>
        <v>BUTTE/Caldor/Fork/KING/KYBURZ/TRAILHEAD</v>
      </c>
    </row>
    <row r="639" spans="1:8" x14ac:dyDescent="0.25">
      <c r="A639" s="11" t="s">
        <v>4</v>
      </c>
      <c r="B639" s="12">
        <v>526</v>
      </c>
      <c r="C639" s="11" t="s">
        <v>20</v>
      </c>
      <c r="D639" s="12">
        <v>6.6854027100864855</v>
      </c>
      <c r="E639" s="12">
        <v>6.6854027100864855</v>
      </c>
      <c r="F639" s="11" t="str">
        <f>VLOOKUP(B639,'[1]Units SZ'!$A$2:$B$85,2,FALSE)</f>
        <v>AEU,NEU,TCU</v>
      </c>
      <c r="G639" s="11">
        <v>16361.73477125</v>
      </c>
      <c r="H639" s="13" t="str">
        <f>VLOOKUP(B639,'[1]Fire pivot (2)'!$A$3:$D$75,4,FALSE)</f>
        <v>BUTTE/Caldor/Fork/KING/KYBURZ/TRAILHEAD</v>
      </c>
    </row>
    <row r="640" spans="1:8" x14ac:dyDescent="0.25">
      <c r="A640" s="11" t="s">
        <v>4</v>
      </c>
      <c r="B640" s="12">
        <v>526</v>
      </c>
      <c r="C640" s="11" t="s">
        <v>19</v>
      </c>
      <c r="D640" s="12">
        <v>1</v>
      </c>
      <c r="E640" s="12">
        <v>1</v>
      </c>
      <c r="F640" s="11" t="str">
        <f>VLOOKUP(B640,'[1]Units SZ'!$A$2:$B$85,2,FALSE)</f>
        <v>AEU,NEU,TCU</v>
      </c>
      <c r="G640" s="11">
        <v>16361.73477125</v>
      </c>
      <c r="H640" s="13" t="str">
        <f>VLOOKUP(B640,'[1]Fire pivot (2)'!$A$3:$D$75,4,FALSE)</f>
        <v>BUTTE/Caldor/Fork/KING/KYBURZ/TRAILHEAD</v>
      </c>
    </row>
    <row r="641" spans="1:8" x14ac:dyDescent="0.25">
      <c r="A641" s="21" t="s">
        <v>14</v>
      </c>
      <c r="B641" s="22">
        <v>531</v>
      </c>
      <c r="C641" s="21" t="s">
        <v>0</v>
      </c>
      <c r="D641" s="22">
        <v>120.83697447869238</v>
      </c>
      <c r="E641" s="22">
        <v>120.83697447869238</v>
      </c>
      <c r="F641" s="21" t="str">
        <f>VLOOKUP(B641,'[1]Units SZ'!$A$2:$B$85,2,FALSE)</f>
        <v>AEU,BDU,MMU,TCU</v>
      </c>
      <c r="G641" s="21">
        <v>16361.73477125</v>
      </c>
      <c r="H641" s="23" t="str">
        <f>VLOOKUP(B641,'[1]Fire pivot (2)'!$A$3:$D$75,4,FALSE)</f>
        <v>AIROLA/BIG CREEK/BRICEBURG/BUTTE/DETWILER/DONNELL/EL PORTAL/FERGUSON/MOC/OAK FLAT/OLD/PARROTTS/PENN/POINT/RAMSEY/RIM/ROSASCO</v>
      </c>
    </row>
    <row r="642" spans="1:8" x14ac:dyDescent="0.25">
      <c r="A642" s="21" t="s">
        <v>14</v>
      </c>
      <c r="B642" s="22">
        <v>531</v>
      </c>
      <c r="C642" s="21" t="s">
        <v>3</v>
      </c>
      <c r="D642" s="22">
        <v>176.09378782529697</v>
      </c>
      <c r="E642" s="22">
        <v>176.09378782529697</v>
      </c>
      <c r="F642" s="21" t="str">
        <f>VLOOKUP(B642,'[1]Units SZ'!$A$2:$B$85,2,FALSE)</f>
        <v>AEU,BDU,MMU,TCU</v>
      </c>
      <c r="G642" s="21">
        <v>16361.73477125</v>
      </c>
      <c r="H642" s="23" t="str">
        <f>VLOOKUP(B642,'[1]Fire pivot (2)'!$A$3:$D$75,4,FALSE)</f>
        <v>AIROLA/BIG CREEK/BRICEBURG/BUTTE/DETWILER/DONNELL/EL PORTAL/FERGUSON/MOC/OAK FLAT/OLD/PARROTTS/PENN/POINT/RAMSEY/RIM/ROSASCO</v>
      </c>
    </row>
    <row r="643" spans="1:8" x14ac:dyDescent="0.25">
      <c r="A643" s="21" t="s">
        <v>14</v>
      </c>
      <c r="B643" s="22">
        <v>531</v>
      </c>
      <c r="C643" s="21" t="s">
        <v>2</v>
      </c>
      <c r="D643" s="22">
        <v>150.54372347682894</v>
      </c>
      <c r="E643" s="22">
        <v>150.54372347682894</v>
      </c>
      <c r="F643" s="21" t="str">
        <f>VLOOKUP(B643,'[1]Units SZ'!$A$2:$B$85,2,FALSE)</f>
        <v>AEU,BDU,MMU,TCU</v>
      </c>
      <c r="G643" s="21">
        <v>16361.73477125</v>
      </c>
      <c r="H643" s="23" t="str">
        <f>VLOOKUP(B643,'[1]Fire pivot (2)'!$A$3:$D$75,4,FALSE)</f>
        <v>AIROLA/BIG CREEK/BRICEBURG/BUTTE/DETWILER/DONNELL/EL PORTAL/FERGUSON/MOC/OAK FLAT/OLD/PARROTTS/PENN/POINT/RAMSEY/RIM/ROSASCO</v>
      </c>
    </row>
    <row r="644" spans="1:8" x14ac:dyDescent="0.25">
      <c r="A644" s="21" t="s">
        <v>11</v>
      </c>
      <c r="B644" s="22">
        <v>531</v>
      </c>
      <c r="C644" s="21" t="s">
        <v>5</v>
      </c>
      <c r="D644" s="22">
        <v>192.00858737459097</v>
      </c>
      <c r="E644" s="22">
        <v>192.00858737459097</v>
      </c>
      <c r="F644" s="21" t="str">
        <f>VLOOKUP(B644,'[1]Units SZ'!$A$2:$B$85,2,FALSE)</f>
        <v>AEU,BDU,MMU,TCU</v>
      </c>
      <c r="G644" s="21">
        <v>16361.73477125</v>
      </c>
      <c r="H644" s="23" t="str">
        <f>VLOOKUP(B644,'[1]Fire pivot (2)'!$A$3:$D$75,4,FALSE)</f>
        <v>AIROLA/BIG CREEK/BRICEBURG/BUTTE/DETWILER/DONNELL/EL PORTAL/FERGUSON/MOC/OAK FLAT/OLD/PARROTTS/PENN/POINT/RAMSEY/RIM/ROSASCO</v>
      </c>
    </row>
    <row r="645" spans="1:8" x14ac:dyDescent="0.25">
      <c r="A645" s="21" t="s">
        <v>6</v>
      </c>
      <c r="B645" s="22">
        <v>531</v>
      </c>
      <c r="C645" s="21" t="s">
        <v>0</v>
      </c>
      <c r="D645" s="22">
        <v>124.63995335177592</v>
      </c>
      <c r="E645" s="22">
        <v>124.63995335177592</v>
      </c>
      <c r="F645" s="21" t="str">
        <f>VLOOKUP(B645,'[1]Units SZ'!$A$2:$B$85,2,FALSE)</f>
        <v>AEU,BDU,MMU,TCU</v>
      </c>
      <c r="G645" s="21">
        <v>16361.73477125</v>
      </c>
      <c r="H645" s="23" t="str">
        <f>VLOOKUP(B645,'[1]Fire pivot (2)'!$A$3:$D$75,4,FALSE)</f>
        <v>AIROLA/BIG CREEK/BRICEBURG/BUTTE/DETWILER/DONNELL/EL PORTAL/FERGUSON/MOC/OAK FLAT/OLD/PARROTTS/PENN/POINT/RAMSEY/RIM/ROSASCO</v>
      </c>
    </row>
    <row r="646" spans="1:8" x14ac:dyDescent="0.25">
      <c r="A646" s="21" t="s">
        <v>6</v>
      </c>
      <c r="B646" s="22">
        <v>531</v>
      </c>
      <c r="C646" s="21" t="s">
        <v>3</v>
      </c>
      <c r="D646" s="22">
        <v>132.82586117541672</v>
      </c>
      <c r="E646" s="22">
        <v>132.82586117541672</v>
      </c>
      <c r="F646" s="21" t="str">
        <f>VLOOKUP(B646,'[1]Units SZ'!$A$2:$B$85,2,FALSE)</f>
        <v>AEU,BDU,MMU,TCU</v>
      </c>
      <c r="G646" s="21">
        <v>16361.73477125</v>
      </c>
      <c r="H646" s="23" t="str">
        <f>VLOOKUP(B646,'[1]Fire pivot (2)'!$A$3:$D$75,4,FALSE)</f>
        <v>AIROLA/BIG CREEK/BRICEBURG/BUTTE/DETWILER/DONNELL/EL PORTAL/FERGUSON/MOC/OAK FLAT/OLD/PARROTTS/PENN/POINT/RAMSEY/RIM/ROSASCO</v>
      </c>
    </row>
    <row r="647" spans="1:8" x14ac:dyDescent="0.25">
      <c r="A647" s="21" t="s">
        <v>6</v>
      </c>
      <c r="B647" s="22">
        <v>531</v>
      </c>
      <c r="C647" s="21" t="s">
        <v>2</v>
      </c>
      <c r="D647" s="22">
        <v>155.86539266699756</v>
      </c>
      <c r="E647" s="22">
        <v>155.86539266699756</v>
      </c>
      <c r="F647" s="21" t="str">
        <f>VLOOKUP(B647,'[1]Units SZ'!$A$2:$B$85,2,FALSE)</f>
        <v>AEU,BDU,MMU,TCU</v>
      </c>
      <c r="G647" s="21">
        <v>16361.73477125</v>
      </c>
      <c r="H647" s="23" t="str">
        <f>VLOOKUP(B647,'[1]Fire pivot (2)'!$A$3:$D$75,4,FALSE)</f>
        <v>AIROLA/BIG CREEK/BRICEBURG/BUTTE/DETWILER/DONNELL/EL PORTAL/FERGUSON/MOC/OAK FLAT/OLD/PARROTTS/PENN/POINT/RAMSEY/RIM/ROSASCO</v>
      </c>
    </row>
    <row r="648" spans="1:8" x14ac:dyDescent="0.25">
      <c r="A648" s="21" t="s">
        <v>15</v>
      </c>
      <c r="B648" s="22">
        <v>522</v>
      </c>
      <c r="C648" s="21" t="s">
        <v>2</v>
      </c>
      <c r="D648" s="22">
        <v>105.20088020307431</v>
      </c>
      <c r="E648" s="22">
        <v>105.20088020307431</v>
      </c>
      <c r="F648" s="21" t="str">
        <f>VLOOKUP(B648,'[1]Units SZ'!$A$2:$B$85,2,FALSE)</f>
        <v>BTU,LMU,SHU,TGU</v>
      </c>
      <c r="G648" s="21">
        <v>15393.890885999999</v>
      </c>
      <c r="H648" s="23" t="str">
        <f>VLOOKUP(B648,'[1]Fire pivot (2)'!$A$3:$D$75,4,FALSE)</f>
        <v>SUN/Dixie/EILER/MILL/PONDEROSA/READING/WILSON</v>
      </c>
    </row>
    <row r="649" spans="1:8" x14ac:dyDescent="0.25">
      <c r="A649" s="21" t="s">
        <v>14</v>
      </c>
      <c r="B649" s="22">
        <v>522</v>
      </c>
      <c r="C649" s="21" t="s">
        <v>17</v>
      </c>
      <c r="D649" s="22">
        <v>246.90525636429794</v>
      </c>
      <c r="E649" s="22">
        <v>246.90525636429794</v>
      </c>
      <c r="F649" s="21" t="str">
        <f>VLOOKUP(B649,'[1]Units SZ'!$A$2:$B$85,2,FALSE)</f>
        <v>BTU,LMU,SHU,TGU</v>
      </c>
      <c r="G649" s="21">
        <v>15393.890885999999</v>
      </c>
      <c r="H649" s="23" t="str">
        <f>VLOOKUP(B649,'[1]Fire pivot (2)'!$A$3:$D$75,4,FALSE)</f>
        <v>SUN/Dixie/EILER/MILL/PONDEROSA/READING/WILSON</v>
      </c>
    </row>
    <row r="650" spans="1:8" x14ac:dyDescent="0.25">
      <c r="A650" s="21" t="s">
        <v>14</v>
      </c>
      <c r="B650" s="22">
        <v>522</v>
      </c>
      <c r="C650" s="21" t="s">
        <v>2</v>
      </c>
      <c r="D650" s="22">
        <v>256.87699503448277</v>
      </c>
      <c r="E650" s="22">
        <v>256.87699503448277</v>
      </c>
      <c r="F650" s="21" t="str">
        <f>VLOOKUP(B650,'[1]Units SZ'!$A$2:$B$85,2,FALSE)</f>
        <v>BTU,LMU,SHU,TGU</v>
      </c>
      <c r="G650" s="21">
        <v>15393.890885999999</v>
      </c>
      <c r="H650" s="23" t="str">
        <f>VLOOKUP(B650,'[1]Fire pivot (2)'!$A$3:$D$75,4,FALSE)</f>
        <v>SUN/Dixie/EILER/MILL/PONDEROSA/READING/WILSON</v>
      </c>
    </row>
    <row r="651" spans="1:8" x14ac:dyDescent="0.25">
      <c r="A651" s="21" t="s">
        <v>11</v>
      </c>
      <c r="B651" s="22">
        <v>522</v>
      </c>
      <c r="C651" s="21" t="s">
        <v>10</v>
      </c>
      <c r="D651" s="22">
        <v>132.95299064401777</v>
      </c>
      <c r="E651" s="22">
        <v>132.95299064401777</v>
      </c>
      <c r="F651" s="21" t="str">
        <f>VLOOKUP(B651,'[1]Units SZ'!$A$2:$B$85,2,FALSE)</f>
        <v>BTU,LMU,SHU,TGU</v>
      </c>
      <c r="G651" s="21">
        <v>15393.890885999999</v>
      </c>
      <c r="H651" s="23" t="str">
        <f>VLOOKUP(B651,'[1]Fire pivot (2)'!$A$3:$D$75,4,FALSE)</f>
        <v>SUN/Dixie/EILER/MILL/PONDEROSA/READING/WILSON</v>
      </c>
    </row>
    <row r="652" spans="1:8" x14ac:dyDescent="0.25">
      <c r="A652" s="21" t="s">
        <v>11</v>
      </c>
      <c r="B652" s="22">
        <v>522</v>
      </c>
      <c r="C652" s="21" t="s">
        <v>9</v>
      </c>
      <c r="D652" s="22">
        <v>259.65541008824175</v>
      </c>
      <c r="E652" s="22">
        <v>259.65541008824175</v>
      </c>
      <c r="F652" s="21" t="str">
        <f>VLOOKUP(B652,'[1]Units SZ'!$A$2:$B$85,2,FALSE)</f>
        <v>BTU,LMU,SHU,TGU</v>
      </c>
      <c r="G652" s="21">
        <v>15393.890885999999</v>
      </c>
      <c r="H652" s="23" t="str">
        <f>VLOOKUP(B652,'[1]Fire pivot (2)'!$A$3:$D$75,4,FALSE)</f>
        <v>SUN/Dixie/EILER/MILL/PONDEROSA/READING/WILSON</v>
      </c>
    </row>
    <row r="653" spans="1:8" x14ac:dyDescent="0.25">
      <c r="A653" s="21" t="s">
        <v>11</v>
      </c>
      <c r="B653" s="22">
        <v>522</v>
      </c>
      <c r="C653" s="21" t="s">
        <v>17</v>
      </c>
      <c r="D653" s="22">
        <v>240</v>
      </c>
      <c r="E653" s="22">
        <v>240</v>
      </c>
      <c r="F653" s="21" t="str">
        <f>VLOOKUP(B653,'[1]Units SZ'!$A$2:$B$85,2,FALSE)</f>
        <v>BTU,LMU,SHU,TGU</v>
      </c>
      <c r="G653" s="21">
        <v>15393.890885999999</v>
      </c>
      <c r="H653" s="23" t="str">
        <f>VLOOKUP(B653,'[1]Fire pivot (2)'!$A$3:$D$75,4,FALSE)</f>
        <v>SUN/Dixie/EILER/MILL/PONDEROSA/READING/WILSON</v>
      </c>
    </row>
    <row r="654" spans="1:8" x14ac:dyDescent="0.25">
      <c r="A654" s="21" t="s">
        <v>11</v>
      </c>
      <c r="B654" s="22">
        <v>522</v>
      </c>
      <c r="C654" s="21" t="s">
        <v>0</v>
      </c>
      <c r="D654" s="22">
        <v>241</v>
      </c>
      <c r="E654" s="22">
        <v>241</v>
      </c>
      <c r="F654" s="21" t="str">
        <f>VLOOKUP(B654,'[1]Units SZ'!$A$2:$B$85,2,FALSE)</f>
        <v>BTU,LMU,SHU,TGU</v>
      </c>
      <c r="G654" s="21">
        <v>15393.890885999999</v>
      </c>
      <c r="H654" s="23" t="str">
        <f>VLOOKUP(B654,'[1]Fire pivot (2)'!$A$3:$D$75,4,FALSE)</f>
        <v>SUN/Dixie/EILER/MILL/PONDEROSA/READING/WILSON</v>
      </c>
    </row>
    <row r="655" spans="1:8" x14ac:dyDescent="0.25">
      <c r="A655" s="21" t="s">
        <v>11</v>
      </c>
      <c r="B655" s="22">
        <v>522</v>
      </c>
      <c r="C655" s="21" t="s">
        <v>3</v>
      </c>
      <c r="D655" s="22">
        <v>251.06819211887048</v>
      </c>
      <c r="E655" s="22">
        <v>251.06819211887048</v>
      </c>
      <c r="F655" s="21" t="str">
        <f>VLOOKUP(B655,'[1]Units SZ'!$A$2:$B$85,2,FALSE)</f>
        <v>BTU,LMU,SHU,TGU</v>
      </c>
      <c r="G655" s="21">
        <v>15393.890885999999</v>
      </c>
      <c r="H655" s="23" t="str">
        <f>VLOOKUP(B655,'[1]Fire pivot (2)'!$A$3:$D$75,4,FALSE)</f>
        <v>SUN/Dixie/EILER/MILL/PONDEROSA/READING/WILSON</v>
      </c>
    </row>
    <row r="656" spans="1:8" x14ac:dyDescent="0.25">
      <c r="A656" s="21" t="s">
        <v>11</v>
      </c>
      <c r="B656" s="22">
        <v>522</v>
      </c>
      <c r="C656" s="21" t="s">
        <v>2</v>
      </c>
      <c r="D656" s="22">
        <v>109.85436716685385</v>
      </c>
      <c r="E656" s="22">
        <v>109.85436716685385</v>
      </c>
      <c r="F656" s="21" t="str">
        <f>VLOOKUP(B656,'[1]Units SZ'!$A$2:$B$85,2,FALSE)</f>
        <v>BTU,LMU,SHU,TGU</v>
      </c>
      <c r="G656" s="21">
        <v>15393.890885999999</v>
      </c>
      <c r="H656" s="23" t="str">
        <f>VLOOKUP(B656,'[1]Fire pivot (2)'!$A$3:$D$75,4,FALSE)</f>
        <v>SUN/Dixie/EILER/MILL/PONDEROSA/READING/WILSON</v>
      </c>
    </row>
    <row r="657" spans="1:8" x14ac:dyDescent="0.25">
      <c r="A657" s="2" t="s">
        <v>15</v>
      </c>
      <c r="B657" s="3">
        <v>522</v>
      </c>
      <c r="C657" s="2" t="s">
        <v>17</v>
      </c>
      <c r="D657" s="3">
        <v>74.094990957219835</v>
      </c>
      <c r="E657" s="3">
        <v>74.094990957219835</v>
      </c>
      <c r="F657" s="2" t="str">
        <f>VLOOKUP(B657,'[1]Units SZ'!$A$2:$B$85,2,FALSE)</f>
        <v>BTU,LMU,SHU,TGU</v>
      </c>
      <c r="G657" s="2">
        <v>15393.890885999999</v>
      </c>
      <c r="H657" s="1" t="str">
        <f>VLOOKUP(B657,'[1]Fire pivot (2)'!$A$3:$D$75,4,FALSE)</f>
        <v>SUN/Dixie/EILER/MILL/PONDEROSA/READING/WILSON</v>
      </c>
    </row>
    <row r="658" spans="1:8" x14ac:dyDescent="0.25">
      <c r="A658" s="2" t="s">
        <v>15</v>
      </c>
      <c r="B658" s="3">
        <v>522</v>
      </c>
      <c r="C658" s="2" t="s">
        <v>0</v>
      </c>
      <c r="D658" s="3">
        <v>90.145010558013752</v>
      </c>
      <c r="E658" s="3">
        <v>90.145010558013752</v>
      </c>
      <c r="F658" s="2" t="str">
        <f>VLOOKUP(B658,'[1]Units SZ'!$A$2:$B$85,2,FALSE)</f>
        <v>BTU,LMU,SHU,TGU</v>
      </c>
      <c r="G658" s="2">
        <v>15393.890885999999</v>
      </c>
      <c r="H658" s="1" t="str">
        <f>VLOOKUP(B658,'[1]Fire pivot (2)'!$A$3:$D$75,4,FALSE)</f>
        <v>SUN/Dixie/EILER/MILL/PONDEROSA/READING/WILSON</v>
      </c>
    </row>
    <row r="659" spans="1:8" x14ac:dyDescent="0.25">
      <c r="A659" s="2" t="s">
        <v>15</v>
      </c>
      <c r="B659" s="3">
        <v>522</v>
      </c>
      <c r="C659" s="2" t="s">
        <v>3</v>
      </c>
      <c r="D659" s="3">
        <v>93.499965175824968</v>
      </c>
      <c r="E659" s="3">
        <v>93.499965175824968</v>
      </c>
      <c r="F659" s="2" t="str">
        <f>VLOOKUP(B659,'[1]Units SZ'!$A$2:$B$85,2,FALSE)</f>
        <v>BTU,LMU,SHU,TGU</v>
      </c>
      <c r="G659" s="2">
        <v>15393.890885999999</v>
      </c>
      <c r="H659" s="1" t="str">
        <f>VLOOKUP(B659,'[1]Fire pivot (2)'!$A$3:$D$75,4,FALSE)</f>
        <v>SUN/Dixie/EILER/MILL/PONDEROSA/READING/WILSON</v>
      </c>
    </row>
    <row r="660" spans="1:8" x14ac:dyDescent="0.25">
      <c r="A660" s="2" t="s">
        <v>15</v>
      </c>
      <c r="B660" s="3">
        <v>522</v>
      </c>
      <c r="C660" s="2" t="s">
        <v>8</v>
      </c>
      <c r="D660" s="3">
        <v>34.906596888377351</v>
      </c>
      <c r="E660" s="3">
        <v>34.906596888377351</v>
      </c>
      <c r="F660" s="2" t="str">
        <f>VLOOKUP(B660,'[1]Units SZ'!$A$2:$B$85,2,FALSE)</f>
        <v>BTU,LMU,SHU,TGU</v>
      </c>
      <c r="G660" s="2">
        <v>15393.890885999999</v>
      </c>
      <c r="H660" s="1" t="str">
        <f>VLOOKUP(B660,'[1]Fire pivot (2)'!$A$3:$D$75,4,FALSE)</f>
        <v>SUN/Dixie/EILER/MILL/PONDEROSA/READING/WILSON</v>
      </c>
    </row>
    <row r="661" spans="1:8" x14ac:dyDescent="0.25">
      <c r="A661" s="2" t="s">
        <v>14</v>
      </c>
      <c r="B661" s="3">
        <v>522</v>
      </c>
      <c r="C661" s="2" t="s">
        <v>5</v>
      </c>
      <c r="D661" s="3">
        <v>67.00420984390658</v>
      </c>
      <c r="E661" s="3">
        <v>67.00420984390658</v>
      </c>
      <c r="F661" s="2" t="str">
        <f>VLOOKUP(B661,'[1]Units SZ'!$A$2:$B$85,2,FALSE)</f>
        <v>BTU,LMU,SHU,TGU</v>
      </c>
      <c r="G661" s="2">
        <v>15393.890885999999</v>
      </c>
      <c r="H661" s="1" t="str">
        <f>VLOOKUP(B661,'[1]Fire pivot (2)'!$A$3:$D$75,4,FALSE)</f>
        <v>SUN/Dixie/EILER/MILL/PONDEROSA/READING/WILSON</v>
      </c>
    </row>
    <row r="662" spans="1:8" x14ac:dyDescent="0.25">
      <c r="A662" s="2" t="s">
        <v>14</v>
      </c>
      <c r="B662" s="3">
        <v>522</v>
      </c>
      <c r="C662" s="2" t="s">
        <v>8</v>
      </c>
      <c r="D662" s="3">
        <v>84.261466762423439</v>
      </c>
      <c r="E662" s="3">
        <v>84.261466762423439</v>
      </c>
      <c r="F662" s="2" t="str">
        <f>VLOOKUP(B662,'[1]Units SZ'!$A$2:$B$85,2,FALSE)</f>
        <v>BTU,LMU,SHU,TGU</v>
      </c>
      <c r="G662" s="2">
        <v>15393.890885999999</v>
      </c>
      <c r="H662" s="1" t="str">
        <f>VLOOKUP(B662,'[1]Fire pivot (2)'!$A$3:$D$75,4,FALSE)</f>
        <v>SUN/Dixie/EILER/MILL/PONDEROSA/READING/WILSON</v>
      </c>
    </row>
    <row r="663" spans="1:8" x14ac:dyDescent="0.25">
      <c r="A663" s="2" t="s">
        <v>14</v>
      </c>
      <c r="B663" s="3">
        <v>522</v>
      </c>
      <c r="C663" s="2" t="s">
        <v>7</v>
      </c>
      <c r="D663" s="3">
        <v>11.40528552027174</v>
      </c>
      <c r="E663" s="3">
        <v>11.40528552027174</v>
      </c>
      <c r="F663" s="2" t="str">
        <f>VLOOKUP(B663,'[1]Units SZ'!$A$2:$B$85,2,FALSE)</f>
        <v>BTU,LMU,SHU,TGU</v>
      </c>
      <c r="G663" s="2">
        <v>15393.890885999999</v>
      </c>
      <c r="H663" s="1" t="str">
        <f>VLOOKUP(B663,'[1]Fire pivot (2)'!$A$3:$D$75,4,FALSE)</f>
        <v>SUN/Dixie/EILER/MILL/PONDEROSA/READING/WILSON</v>
      </c>
    </row>
    <row r="664" spans="1:8" x14ac:dyDescent="0.25">
      <c r="A664" s="2" t="s">
        <v>1</v>
      </c>
      <c r="B664" s="3">
        <v>522</v>
      </c>
      <c r="C664" s="2" t="s">
        <v>2</v>
      </c>
      <c r="D664" s="3">
        <v>15.44538025112926</v>
      </c>
      <c r="E664" s="3">
        <v>15.44538025112926</v>
      </c>
      <c r="F664" s="2" t="str">
        <f>VLOOKUP(B664,'[1]Units SZ'!$A$2:$B$85,2,FALSE)</f>
        <v>BTU,LMU,SHU,TGU</v>
      </c>
      <c r="G664" s="2">
        <v>15393.890885999999</v>
      </c>
      <c r="H664" s="1" t="str">
        <f>VLOOKUP(B664,'[1]Fire pivot (2)'!$A$3:$D$75,4,FALSE)</f>
        <v>SUN/Dixie/EILER/MILL/PONDEROSA/READING/WILSON</v>
      </c>
    </row>
    <row r="665" spans="1:8" x14ac:dyDescent="0.25">
      <c r="A665" s="2" t="s">
        <v>31</v>
      </c>
      <c r="B665" s="2">
        <v>522</v>
      </c>
      <c r="C665" s="2" t="s">
        <v>30</v>
      </c>
      <c r="D665" s="3">
        <v>11.33</v>
      </c>
      <c r="E665" s="3">
        <v>11.33</v>
      </c>
      <c r="F665" s="2" t="str">
        <f>VLOOKUP(B665,'[1]Units SZ'!$A$2:$B$85,2,FALSE)</f>
        <v>BTU,LMU,SHU,TGU</v>
      </c>
      <c r="G665" s="2">
        <v>15393.890885999999</v>
      </c>
      <c r="H665" s="1" t="str">
        <f>VLOOKUP(B665,'[1]Fire pivot (2)'!$A$3:$D$75,4,FALSE)</f>
        <v>SUN/Dixie/EILER/MILL/PONDEROSA/READING/WILSON</v>
      </c>
    </row>
    <row r="666" spans="1:8" x14ac:dyDescent="0.25">
      <c r="A666" s="2" t="s">
        <v>11</v>
      </c>
      <c r="B666" s="3">
        <v>522</v>
      </c>
      <c r="C666" s="2" t="s">
        <v>12</v>
      </c>
      <c r="D666" s="3">
        <v>57.660837202253823</v>
      </c>
      <c r="E666" s="3">
        <v>57.660837202253823</v>
      </c>
      <c r="F666" s="2" t="str">
        <f>VLOOKUP(B666,'[1]Units SZ'!$A$2:$B$85,2,FALSE)</f>
        <v>BTU,LMU,SHU,TGU</v>
      </c>
      <c r="G666" s="2">
        <v>15393.890885999999</v>
      </c>
      <c r="H666" s="1" t="str">
        <f>VLOOKUP(B666,'[1]Fire pivot (2)'!$A$3:$D$75,4,FALSE)</f>
        <v>SUN/Dixie/EILER/MILL/PONDEROSA/READING/WILSON</v>
      </c>
    </row>
    <row r="667" spans="1:8" x14ac:dyDescent="0.25">
      <c r="A667" s="2" t="s">
        <v>11</v>
      </c>
      <c r="B667" s="3">
        <v>522</v>
      </c>
      <c r="C667" s="2" t="s">
        <v>8</v>
      </c>
      <c r="D667" s="3">
        <v>41.018457359329467</v>
      </c>
      <c r="E667" s="3">
        <v>41.018457359329467</v>
      </c>
      <c r="F667" s="2" t="str">
        <f>VLOOKUP(B667,'[1]Units SZ'!$A$2:$B$85,2,FALSE)</f>
        <v>BTU,LMU,SHU,TGU</v>
      </c>
      <c r="G667" s="2">
        <v>15393.890885999999</v>
      </c>
      <c r="H667" s="1" t="str">
        <f>VLOOKUP(B667,'[1]Fire pivot (2)'!$A$3:$D$75,4,FALSE)</f>
        <v>SUN/Dixie/EILER/MILL/PONDEROSA/READING/WILSON</v>
      </c>
    </row>
    <row r="668" spans="1:8" x14ac:dyDescent="0.25">
      <c r="A668" s="2" t="s">
        <v>6</v>
      </c>
      <c r="B668" s="3">
        <v>522</v>
      </c>
      <c r="C668" s="2" t="s">
        <v>5</v>
      </c>
      <c r="D668" s="3">
        <v>71.268707168192137</v>
      </c>
      <c r="E668" s="3">
        <v>71.268707168192137</v>
      </c>
      <c r="F668" s="2" t="str">
        <f>VLOOKUP(B668,'[1]Units SZ'!$A$2:$B$85,2,FALSE)</f>
        <v>BTU,LMU,SHU,TGU</v>
      </c>
      <c r="G668" s="2">
        <v>15393.890885999999</v>
      </c>
      <c r="H668" s="1" t="str">
        <f>VLOOKUP(B668,'[1]Fire pivot (2)'!$A$3:$D$75,4,FALSE)</f>
        <v>SUN/Dixie/EILER/MILL/PONDEROSA/READING/WILSON</v>
      </c>
    </row>
    <row r="669" spans="1:8" x14ac:dyDescent="0.25">
      <c r="A669" s="2" t="s">
        <v>6</v>
      </c>
      <c r="B669" s="3">
        <v>522</v>
      </c>
      <c r="C669" s="2" t="s">
        <v>8</v>
      </c>
      <c r="D669" s="3">
        <v>66.466122482045506</v>
      </c>
      <c r="E669" s="3">
        <v>66.466122482045506</v>
      </c>
      <c r="F669" s="2" t="str">
        <f>VLOOKUP(B669,'[1]Units SZ'!$A$2:$B$85,2,FALSE)</f>
        <v>BTU,LMU,SHU,TGU</v>
      </c>
      <c r="G669" s="2">
        <v>15393.890885999999</v>
      </c>
      <c r="H669" s="1" t="str">
        <f>VLOOKUP(B669,'[1]Fire pivot (2)'!$A$3:$D$75,4,FALSE)</f>
        <v>SUN/Dixie/EILER/MILL/PONDEROSA/READING/WILSON</v>
      </c>
    </row>
    <row r="670" spans="1:8" x14ac:dyDescent="0.25">
      <c r="A670" s="2" t="s">
        <v>6</v>
      </c>
      <c r="B670" s="3">
        <v>522</v>
      </c>
      <c r="C670" s="2" t="s">
        <v>7</v>
      </c>
      <c r="D670" s="3">
        <v>12.858873501663165</v>
      </c>
      <c r="E670" s="3">
        <v>12.858873501663165</v>
      </c>
      <c r="F670" s="2" t="str">
        <f>VLOOKUP(B670,'[1]Units SZ'!$A$2:$B$85,2,FALSE)</f>
        <v>BTU,LMU,SHU,TGU</v>
      </c>
      <c r="G670" s="2">
        <v>15393.890885999999</v>
      </c>
      <c r="H670" s="1" t="str">
        <f>VLOOKUP(B670,'[1]Fire pivot (2)'!$A$3:$D$75,4,FALSE)</f>
        <v>SUN/Dixie/EILER/MILL/PONDEROSA/READING/WILSON</v>
      </c>
    </row>
    <row r="671" spans="1:8" x14ac:dyDescent="0.25">
      <c r="A671" s="2" t="s">
        <v>4</v>
      </c>
      <c r="B671" s="3">
        <v>522</v>
      </c>
      <c r="C671" s="2" t="s">
        <v>7</v>
      </c>
      <c r="D671" s="3">
        <v>16.818733847898457</v>
      </c>
      <c r="E671" s="3">
        <v>16.818733847898457</v>
      </c>
      <c r="F671" s="2" t="str">
        <f>VLOOKUP(B671,'[1]Units SZ'!$A$2:$B$85,2,FALSE)</f>
        <v>BTU,LMU,SHU,TGU</v>
      </c>
      <c r="G671" s="2">
        <v>15393.890885999999</v>
      </c>
      <c r="H671" s="1" t="str">
        <f>VLOOKUP(B671,'[1]Fire pivot (2)'!$A$3:$D$75,4,FALSE)</f>
        <v>SUN/Dixie/EILER/MILL/PONDEROSA/READING/WILSON</v>
      </c>
    </row>
    <row r="672" spans="1:8" x14ac:dyDescent="0.25">
      <c r="A672" s="11" t="s">
        <v>15</v>
      </c>
      <c r="B672" s="12">
        <v>522</v>
      </c>
      <c r="C672" s="11" t="s">
        <v>30</v>
      </c>
      <c r="D672" s="12">
        <v>2.1336410385764646</v>
      </c>
      <c r="E672" s="12">
        <v>2.1336410385764646</v>
      </c>
      <c r="F672" s="11" t="str">
        <f>VLOOKUP(B672,'[1]Units SZ'!$A$2:$B$85,2,FALSE)</f>
        <v>BTU,LMU,SHU,TGU</v>
      </c>
      <c r="G672" s="11">
        <v>15393.890885999999</v>
      </c>
      <c r="H672" s="13" t="str">
        <f>VLOOKUP(B672,'[1]Fire pivot (2)'!$A$3:$D$75,4,FALSE)</f>
        <v>SUN/Dixie/EILER/MILL/PONDEROSA/READING/WILSON</v>
      </c>
    </row>
    <row r="673" spans="1:8" x14ac:dyDescent="0.25">
      <c r="A673" s="11" t="s">
        <v>15</v>
      </c>
      <c r="B673" s="12">
        <v>522</v>
      </c>
      <c r="C673" s="11" t="s">
        <v>12</v>
      </c>
      <c r="D673" s="12">
        <v>2.79566281927913</v>
      </c>
      <c r="E673" s="12">
        <v>2.79566281927913</v>
      </c>
      <c r="F673" s="11" t="str">
        <f>VLOOKUP(B673,'[1]Units SZ'!$A$2:$B$85,2,FALSE)</f>
        <v>BTU,LMU,SHU,TGU</v>
      </c>
      <c r="G673" s="11">
        <v>15393.890885999999</v>
      </c>
      <c r="H673" s="13" t="str">
        <f>VLOOKUP(B673,'[1]Fire pivot (2)'!$A$3:$D$75,4,FALSE)</f>
        <v>SUN/Dixie/EILER/MILL/PONDEROSA/READING/WILSON</v>
      </c>
    </row>
    <row r="674" spans="1:8" x14ac:dyDescent="0.25">
      <c r="A674" s="11" t="s">
        <v>15</v>
      </c>
      <c r="B674" s="12">
        <v>522</v>
      </c>
      <c r="C674" s="11" t="s">
        <v>10</v>
      </c>
      <c r="D674" s="12">
        <v>3.5705409154646901</v>
      </c>
      <c r="E674" s="12">
        <v>3.5705409154646901</v>
      </c>
      <c r="F674" s="11" t="str">
        <f>VLOOKUP(B674,'[1]Units SZ'!$A$2:$B$85,2,FALSE)</f>
        <v>BTU,LMU,SHU,TGU</v>
      </c>
      <c r="G674" s="11">
        <v>15393.890885999999</v>
      </c>
      <c r="H674" s="13" t="str">
        <f>VLOOKUP(B674,'[1]Fire pivot (2)'!$A$3:$D$75,4,FALSE)</f>
        <v>SUN/Dixie/EILER/MILL/PONDEROSA/READING/WILSON</v>
      </c>
    </row>
    <row r="675" spans="1:8" x14ac:dyDescent="0.25">
      <c r="A675" s="11" t="s">
        <v>15</v>
      </c>
      <c r="B675" s="12">
        <v>522</v>
      </c>
      <c r="C675" s="11" t="s">
        <v>9</v>
      </c>
      <c r="D675" s="12">
        <v>-45.716964264275127</v>
      </c>
      <c r="E675" s="12">
        <v>0</v>
      </c>
      <c r="F675" s="11" t="str">
        <f>VLOOKUP(B675,'[1]Units SZ'!$A$2:$B$85,2,FALSE)</f>
        <v>BTU,LMU,SHU,TGU</v>
      </c>
      <c r="G675" s="11">
        <v>15393.890885999999</v>
      </c>
      <c r="H675" s="13" t="str">
        <f>VLOOKUP(B675,'[1]Fire pivot (2)'!$A$3:$D$75,4,FALSE)</f>
        <v>SUN/Dixie/EILER/MILL/PONDEROSA/READING/WILSON</v>
      </c>
    </row>
    <row r="676" spans="1:8" x14ac:dyDescent="0.25">
      <c r="A676" s="11" t="s">
        <v>15</v>
      </c>
      <c r="B676" s="12">
        <v>522</v>
      </c>
      <c r="C676" s="11" t="s">
        <v>5</v>
      </c>
      <c r="D676" s="12">
        <v>-25.645973997458473</v>
      </c>
      <c r="E676" s="12">
        <v>0</v>
      </c>
      <c r="F676" s="11" t="str">
        <f>VLOOKUP(B676,'[1]Units SZ'!$A$2:$B$85,2,FALSE)</f>
        <v>BTU,LMU,SHU,TGU</v>
      </c>
      <c r="G676" s="11">
        <v>15393.890885999999</v>
      </c>
      <c r="H676" s="13" t="str">
        <f>VLOOKUP(B676,'[1]Fire pivot (2)'!$A$3:$D$75,4,FALSE)</f>
        <v>SUN/Dixie/EILER/MILL/PONDEROSA/READING/WILSON</v>
      </c>
    </row>
    <row r="677" spans="1:8" x14ac:dyDescent="0.25">
      <c r="A677" s="11" t="s">
        <v>15</v>
      </c>
      <c r="B677" s="12">
        <v>522</v>
      </c>
      <c r="C677" s="11" t="s">
        <v>7</v>
      </c>
      <c r="D677" s="12">
        <v>5.2373481439021266</v>
      </c>
      <c r="E677" s="12">
        <v>5.2373481439021266</v>
      </c>
      <c r="F677" s="11" t="str">
        <f>VLOOKUP(B677,'[1]Units SZ'!$A$2:$B$85,2,FALSE)</f>
        <v>BTU,LMU,SHU,TGU</v>
      </c>
      <c r="G677" s="11">
        <v>15393.890885999999</v>
      </c>
      <c r="H677" s="13" t="str">
        <f>VLOOKUP(B677,'[1]Fire pivot (2)'!$A$3:$D$75,4,FALSE)</f>
        <v>SUN/Dixie/EILER/MILL/PONDEROSA/READING/WILSON</v>
      </c>
    </row>
    <row r="678" spans="1:8" x14ac:dyDescent="0.25">
      <c r="A678" s="11" t="s">
        <v>15</v>
      </c>
      <c r="B678" s="12">
        <v>522</v>
      </c>
      <c r="C678" s="11" t="s">
        <v>20</v>
      </c>
      <c r="D678" s="12">
        <v>2</v>
      </c>
      <c r="E678" s="12">
        <v>2</v>
      </c>
      <c r="F678" s="11" t="str">
        <f>VLOOKUP(B678,'[1]Units SZ'!$A$2:$B$85,2,FALSE)</f>
        <v>BTU,LMU,SHU,TGU</v>
      </c>
      <c r="G678" s="11">
        <v>15393.890885999999</v>
      </c>
      <c r="H678" s="13" t="str">
        <f>VLOOKUP(B678,'[1]Fire pivot (2)'!$A$3:$D$75,4,FALSE)</f>
        <v>SUN/Dixie/EILER/MILL/PONDEROSA/READING/WILSON</v>
      </c>
    </row>
    <row r="679" spans="1:8" x14ac:dyDescent="0.25">
      <c r="A679" s="11" t="s">
        <v>14</v>
      </c>
      <c r="B679" s="12">
        <v>522</v>
      </c>
      <c r="C679" s="11" t="s">
        <v>30</v>
      </c>
      <c r="D679" s="12">
        <v>0.79256384563870363</v>
      </c>
      <c r="E679" s="12">
        <v>0.79256384563870363</v>
      </c>
      <c r="F679" s="11" t="str">
        <f>VLOOKUP(B679,'[1]Units SZ'!$A$2:$B$85,2,FALSE)</f>
        <v>BTU,LMU,SHU,TGU</v>
      </c>
      <c r="G679" s="11">
        <v>15393.890885999999</v>
      </c>
      <c r="H679" s="13" t="str">
        <f>VLOOKUP(B679,'[1]Fire pivot (2)'!$A$3:$D$75,4,FALSE)</f>
        <v>SUN/Dixie/EILER/MILL/PONDEROSA/READING/WILSON</v>
      </c>
    </row>
    <row r="680" spans="1:8" x14ac:dyDescent="0.25">
      <c r="A680" s="11" t="s">
        <v>14</v>
      </c>
      <c r="B680" s="12">
        <v>522</v>
      </c>
      <c r="C680" s="11" t="s">
        <v>12</v>
      </c>
      <c r="D680" s="12">
        <v>2.6933840712236896</v>
      </c>
      <c r="E680" s="12">
        <v>2.6933840712236896</v>
      </c>
      <c r="F680" s="11" t="str">
        <f>VLOOKUP(B680,'[1]Units SZ'!$A$2:$B$85,2,FALSE)</f>
        <v>BTU,LMU,SHU,TGU</v>
      </c>
      <c r="G680" s="11">
        <v>15393.890885999999</v>
      </c>
      <c r="H680" s="13" t="str">
        <f>VLOOKUP(B680,'[1]Fire pivot (2)'!$A$3:$D$75,4,FALSE)</f>
        <v>SUN/Dixie/EILER/MILL/PONDEROSA/READING/WILSON</v>
      </c>
    </row>
    <row r="681" spans="1:8" x14ac:dyDescent="0.25">
      <c r="A681" s="11" t="s">
        <v>14</v>
      </c>
      <c r="B681" s="12">
        <v>522</v>
      </c>
      <c r="C681" s="11" t="s">
        <v>10</v>
      </c>
      <c r="D681" s="12">
        <v>5.1001764282117694</v>
      </c>
      <c r="E681" s="12">
        <v>5.1001764282117694</v>
      </c>
      <c r="F681" s="11" t="str">
        <f>VLOOKUP(B681,'[1]Units SZ'!$A$2:$B$85,2,FALSE)</f>
        <v>BTU,LMU,SHU,TGU</v>
      </c>
      <c r="G681" s="11">
        <v>15393.890885999999</v>
      </c>
      <c r="H681" s="13" t="str">
        <f>VLOOKUP(B681,'[1]Fire pivot (2)'!$A$3:$D$75,4,FALSE)</f>
        <v>SUN/Dixie/EILER/MILL/PONDEROSA/READING/WILSON</v>
      </c>
    </row>
    <row r="682" spans="1:8" x14ac:dyDescent="0.25">
      <c r="A682" s="11" t="s">
        <v>14</v>
      </c>
      <c r="B682" s="12">
        <v>522</v>
      </c>
      <c r="C682" s="11" t="s">
        <v>9</v>
      </c>
      <c r="D682" s="12">
        <v>5.2155011084001606</v>
      </c>
      <c r="E682" s="12">
        <v>5.2155011084001606</v>
      </c>
      <c r="F682" s="11" t="str">
        <f>VLOOKUP(B682,'[1]Units SZ'!$A$2:$B$85,2,FALSE)</f>
        <v>BTU,LMU,SHU,TGU</v>
      </c>
      <c r="G682" s="11">
        <v>15393.890885999999</v>
      </c>
      <c r="H682" s="13" t="str">
        <f>VLOOKUP(B682,'[1]Fire pivot (2)'!$A$3:$D$75,4,FALSE)</f>
        <v>SUN/Dixie/EILER/MILL/PONDEROSA/READING/WILSON</v>
      </c>
    </row>
    <row r="683" spans="1:8" x14ac:dyDescent="0.25">
      <c r="A683" s="11" t="s">
        <v>14</v>
      </c>
      <c r="B683" s="12">
        <v>522</v>
      </c>
      <c r="C683" s="11" t="s">
        <v>20</v>
      </c>
      <c r="D683" s="12">
        <v>2</v>
      </c>
      <c r="E683" s="12">
        <v>2</v>
      </c>
      <c r="F683" s="11" t="str">
        <f>VLOOKUP(B683,'[1]Units SZ'!$A$2:$B$85,2,FALSE)</f>
        <v>BTU,LMU,SHU,TGU</v>
      </c>
      <c r="G683" s="11">
        <v>15393.890885999999</v>
      </c>
      <c r="H683" s="13" t="str">
        <f>VLOOKUP(B683,'[1]Fire pivot (2)'!$A$3:$D$75,4,FALSE)</f>
        <v>SUN/Dixie/EILER/MILL/PONDEROSA/READING/WILSON</v>
      </c>
    </row>
    <row r="684" spans="1:8" x14ac:dyDescent="0.25">
      <c r="A684" s="11" t="s">
        <v>1</v>
      </c>
      <c r="B684" s="12">
        <v>522</v>
      </c>
      <c r="C684" s="11" t="s">
        <v>5</v>
      </c>
      <c r="D684" s="12">
        <v>1</v>
      </c>
      <c r="E684" s="12">
        <v>1</v>
      </c>
      <c r="F684" s="11" t="str">
        <f>VLOOKUP(B684,'[1]Units SZ'!$A$2:$B$85,2,FALSE)</f>
        <v>BTU,LMU,SHU,TGU</v>
      </c>
      <c r="G684" s="11">
        <v>15393.890885999999</v>
      </c>
      <c r="H684" s="13" t="str">
        <f>VLOOKUP(B684,'[1]Fire pivot (2)'!$A$3:$D$75,4,FALSE)</f>
        <v>SUN/Dixie/EILER/MILL/PONDEROSA/READING/WILSON</v>
      </c>
    </row>
    <row r="685" spans="1:8" x14ac:dyDescent="0.25">
      <c r="A685" s="11" t="s">
        <v>1</v>
      </c>
      <c r="B685" s="12">
        <v>522</v>
      </c>
      <c r="C685" s="11" t="s">
        <v>17</v>
      </c>
      <c r="D685" s="12">
        <v>1</v>
      </c>
      <c r="E685" s="12">
        <v>1</v>
      </c>
      <c r="F685" s="11" t="str">
        <f>VLOOKUP(B685,'[1]Units SZ'!$A$2:$B$85,2,FALSE)</f>
        <v>BTU,LMU,SHU,TGU</v>
      </c>
      <c r="G685" s="11">
        <v>15393.890885999999</v>
      </c>
      <c r="H685" s="13" t="str">
        <f>VLOOKUP(B685,'[1]Fire pivot (2)'!$A$3:$D$75,4,FALSE)</f>
        <v>SUN/Dixie/EILER/MILL/PONDEROSA/READING/WILSON</v>
      </c>
    </row>
    <row r="686" spans="1:8" x14ac:dyDescent="0.25">
      <c r="A686" s="11" t="s">
        <v>1</v>
      </c>
      <c r="B686" s="12">
        <v>522</v>
      </c>
      <c r="C686" s="11" t="s">
        <v>0</v>
      </c>
      <c r="D686" s="12">
        <v>0.75</v>
      </c>
      <c r="E686" s="12">
        <v>0.75</v>
      </c>
      <c r="F686" s="11" t="str">
        <f>VLOOKUP(B686,'[1]Units SZ'!$A$2:$B$85,2,FALSE)</f>
        <v>BTU,LMU,SHU,TGU</v>
      </c>
      <c r="G686" s="11">
        <v>15393.890885999999</v>
      </c>
      <c r="H686" s="13" t="str">
        <f>VLOOKUP(B686,'[1]Fire pivot (2)'!$A$3:$D$75,4,FALSE)</f>
        <v>SUN/Dixie/EILER/MILL/PONDEROSA/READING/WILSON</v>
      </c>
    </row>
    <row r="687" spans="1:8" x14ac:dyDescent="0.25">
      <c r="A687" s="11" t="s">
        <v>1</v>
      </c>
      <c r="B687" s="12">
        <v>522</v>
      </c>
      <c r="C687" s="11" t="s">
        <v>3</v>
      </c>
      <c r="D687" s="12">
        <v>-41.031536224577977</v>
      </c>
      <c r="E687" s="12">
        <v>0</v>
      </c>
      <c r="F687" s="11" t="str">
        <f>VLOOKUP(B687,'[1]Units SZ'!$A$2:$B$85,2,FALSE)</f>
        <v>BTU,LMU,SHU,TGU</v>
      </c>
      <c r="G687" s="11">
        <v>15393.890885999999</v>
      </c>
      <c r="H687" s="13" t="str">
        <f>VLOOKUP(B687,'[1]Fire pivot (2)'!$A$3:$D$75,4,FALSE)</f>
        <v>SUN/Dixie/EILER/MILL/PONDEROSA/READING/WILSON</v>
      </c>
    </row>
    <row r="688" spans="1:8" x14ac:dyDescent="0.25">
      <c r="A688" s="11" t="s">
        <v>1</v>
      </c>
      <c r="B688" s="12">
        <v>522</v>
      </c>
      <c r="C688" s="11" t="s">
        <v>8</v>
      </c>
      <c r="D688" s="12">
        <v>1.1072065143898664</v>
      </c>
      <c r="E688" s="12">
        <v>1.1072065143898664</v>
      </c>
      <c r="F688" s="11" t="str">
        <f>VLOOKUP(B688,'[1]Units SZ'!$A$2:$B$85,2,FALSE)</f>
        <v>BTU,LMU,SHU,TGU</v>
      </c>
      <c r="G688" s="11">
        <v>15393.890885999999</v>
      </c>
      <c r="H688" s="13" t="str">
        <f>VLOOKUP(B688,'[1]Fire pivot (2)'!$A$3:$D$75,4,FALSE)</f>
        <v>SUN/Dixie/EILER/MILL/PONDEROSA/READING/WILSON</v>
      </c>
    </row>
    <row r="689" spans="1:8" x14ac:dyDescent="0.25">
      <c r="A689" s="11" t="s">
        <v>1</v>
      </c>
      <c r="B689" s="12">
        <v>522</v>
      </c>
      <c r="C689" s="11" t="s">
        <v>7</v>
      </c>
      <c r="D689" s="12">
        <v>0.62135762903392244</v>
      </c>
      <c r="E689" s="12">
        <v>0.62135762903392244</v>
      </c>
      <c r="F689" s="11" t="str">
        <f>VLOOKUP(B689,'[1]Units SZ'!$A$2:$B$85,2,FALSE)</f>
        <v>BTU,LMU,SHU,TGU</v>
      </c>
      <c r="G689" s="11">
        <v>15393.890885999999</v>
      </c>
      <c r="H689" s="13" t="str">
        <f>VLOOKUP(B689,'[1]Fire pivot (2)'!$A$3:$D$75,4,FALSE)</f>
        <v>SUN/Dixie/EILER/MILL/PONDEROSA/READING/WILSON</v>
      </c>
    </row>
    <row r="690" spans="1:8" x14ac:dyDescent="0.25">
      <c r="A690" s="11" t="s">
        <v>13</v>
      </c>
      <c r="B690" s="12">
        <v>522</v>
      </c>
      <c r="C690" s="11" t="s">
        <v>5</v>
      </c>
      <c r="D690" s="12">
        <v>1</v>
      </c>
      <c r="E690" s="12">
        <v>1</v>
      </c>
      <c r="F690" s="11" t="str">
        <f>VLOOKUP(B690,'[1]Units SZ'!$A$2:$B$85,2,FALSE)</f>
        <v>BTU,LMU,SHU,TGU</v>
      </c>
      <c r="G690" s="11">
        <v>15393.890885999999</v>
      </c>
      <c r="H690" s="13" t="str">
        <f>VLOOKUP(B690,'[1]Fire pivot (2)'!$A$3:$D$75,4,FALSE)</f>
        <v>SUN/Dixie/EILER/MILL/PONDEROSA/READING/WILSON</v>
      </c>
    </row>
    <row r="691" spans="1:8" x14ac:dyDescent="0.25">
      <c r="A691" s="11" t="s">
        <v>13</v>
      </c>
      <c r="B691" s="12">
        <v>522</v>
      </c>
      <c r="C691" s="11" t="s">
        <v>17</v>
      </c>
      <c r="D691" s="12">
        <v>2</v>
      </c>
      <c r="E691" s="12">
        <v>2</v>
      </c>
      <c r="F691" s="11" t="str">
        <f>VLOOKUP(B691,'[1]Units SZ'!$A$2:$B$85,2,FALSE)</f>
        <v>BTU,LMU,SHU,TGU</v>
      </c>
      <c r="G691" s="11">
        <v>15393.890885999999</v>
      </c>
      <c r="H691" s="13" t="str">
        <f>VLOOKUP(B691,'[1]Fire pivot (2)'!$A$3:$D$75,4,FALSE)</f>
        <v>SUN/Dixie/EILER/MILL/PONDEROSA/READING/WILSON</v>
      </c>
    </row>
    <row r="692" spans="1:8" x14ac:dyDescent="0.25">
      <c r="A692" s="11" t="s">
        <v>13</v>
      </c>
      <c r="B692" s="12">
        <v>522</v>
      </c>
      <c r="C692" s="11" t="s">
        <v>0</v>
      </c>
      <c r="D692" s="12">
        <v>4.884579860120712</v>
      </c>
      <c r="E692" s="12">
        <v>4.884579860120712</v>
      </c>
      <c r="F692" s="11" t="str">
        <f>VLOOKUP(B692,'[1]Units SZ'!$A$2:$B$85,2,FALSE)</f>
        <v>BTU,LMU,SHU,TGU</v>
      </c>
      <c r="G692" s="11">
        <v>15393.890885999999</v>
      </c>
      <c r="H692" s="13" t="str">
        <f>VLOOKUP(B692,'[1]Fire pivot (2)'!$A$3:$D$75,4,FALSE)</f>
        <v>SUN/Dixie/EILER/MILL/PONDEROSA/READING/WILSON</v>
      </c>
    </row>
    <row r="693" spans="1:8" x14ac:dyDescent="0.25">
      <c r="A693" s="11" t="s">
        <v>13</v>
      </c>
      <c r="B693" s="12">
        <v>522</v>
      </c>
      <c r="C693" s="11" t="s">
        <v>3</v>
      </c>
      <c r="D693" s="12">
        <v>4.6344796259997487</v>
      </c>
      <c r="E693" s="12">
        <v>4.6344796259997487</v>
      </c>
      <c r="F693" s="11" t="str">
        <f>VLOOKUP(B693,'[1]Units SZ'!$A$2:$B$85,2,FALSE)</f>
        <v>BTU,LMU,SHU,TGU</v>
      </c>
      <c r="G693" s="11">
        <v>15393.890885999999</v>
      </c>
      <c r="H693" s="13" t="str">
        <f>VLOOKUP(B693,'[1]Fire pivot (2)'!$A$3:$D$75,4,FALSE)</f>
        <v>SUN/Dixie/EILER/MILL/PONDEROSA/READING/WILSON</v>
      </c>
    </row>
    <row r="694" spans="1:8" x14ac:dyDescent="0.25">
      <c r="A694" s="11" t="s">
        <v>13</v>
      </c>
      <c r="B694" s="12">
        <v>522</v>
      </c>
      <c r="C694" s="11" t="s">
        <v>2</v>
      </c>
      <c r="D694" s="12">
        <v>4.4151377647457029</v>
      </c>
      <c r="E694" s="12">
        <v>4.4151377647457029</v>
      </c>
      <c r="F694" s="11" t="str">
        <f>VLOOKUP(B694,'[1]Units SZ'!$A$2:$B$85,2,FALSE)</f>
        <v>BTU,LMU,SHU,TGU</v>
      </c>
      <c r="G694" s="11">
        <v>15393.890885999999</v>
      </c>
      <c r="H694" s="13" t="str">
        <f>VLOOKUP(B694,'[1]Fire pivot (2)'!$A$3:$D$75,4,FALSE)</f>
        <v>SUN/Dixie/EILER/MILL/PONDEROSA/READING/WILSON</v>
      </c>
    </row>
    <row r="695" spans="1:8" x14ac:dyDescent="0.25">
      <c r="A695" s="11" t="s">
        <v>13</v>
      </c>
      <c r="B695" s="12">
        <v>522</v>
      </c>
      <c r="C695" s="11" t="s">
        <v>8</v>
      </c>
      <c r="D695" s="12">
        <v>1</v>
      </c>
      <c r="E695" s="12">
        <v>1</v>
      </c>
      <c r="F695" s="11" t="str">
        <f>VLOOKUP(B695,'[1]Units SZ'!$A$2:$B$85,2,FALSE)</f>
        <v>BTU,LMU,SHU,TGU</v>
      </c>
      <c r="G695" s="11">
        <v>15393.890885999999</v>
      </c>
      <c r="H695" s="13" t="str">
        <f>VLOOKUP(B695,'[1]Fire pivot (2)'!$A$3:$D$75,4,FALSE)</f>
        <v>SUN/Dixie/EILER/MILL/PONDEROSA/READING/WILSON</v>
      </c>
    </row>
    <row r="696" spans="1:8" x14ac:dyDescent="0.25">
      <c r="A696" s="11" t="s">
        <v>13</v>
      </c>
      <c r="B696" s="12">
        <v>522</v>
      </c>
      <c r="C696" s="11" t="s">
        <v>7</v>
      </c>
      <c r="D696" s="12">
        <v>1</v>
      </c>
      <c r="E696" s="12">
        <v>1</v>
      </c>
      <c r="F696" s="11" t="str">
        <f>VLOOKUP(B696,'[1]Units SZ'!$A$2:$B$85,2,FALSE)</f>
        <v>BTU,LMU,SHU,TGU</v>
      </c>
      <c r="G696" s="11">
        <v>15393.890885999999</v>
      </c>
      <c r="H696" s="13" t="str">
        <f>VLOOKUP(B696,'[1]Fire pivot (2)'!$A$3:$D$75,4,FALSE)</f>
        <v>SUN/Dixie/EILER/MILL/PONDEROSA/READING/WILSON</v>
      </c>
    </row>
    <row r="697" spans="1:8" x14ac:dyDescent="0.25">
      <c r="A697" s="11" t="s">
        <v>13</v>
      </c>
      <c r="B697" s="12">
        <v>522</v>
      </c>
      <c r="C697" s="11" t="s">
        <v>20</v>
      </c>
      <c r="D697" s="12">
        <v>1</v>
      </c>
      <c r="E697" s="12">
        <v>1</v>
      </c>
      <c r="F697" s="11" t="str">
        <f>VLOOKUP(B697,'[1]Units SZ'!$A$2:$B$85,2,FALSE)</f>
        <v>BTU,LMU,SHU,TGU</v>
      </c>
      <c r="G697" s="11">
        <v>15393.890885999999</v>
      </c>
      <c r="H697" s="13" t="str">
        <f>VLOOKUP(B697,'[1]Fire pivot (2)'!$A$3:$D$75,4,FALSE)</f>
        <v>SUN/Dixie/EILER/MILL/PONDEROSA/READING/WILSON</v>
      </c>
    </row>
    <row r="698" spans="1:8" x14ac:dyDescent="0.25">
      <c r="A698" s="11" t="s">
        <v>11</v>
      </c>
      <c r="B698" s="12">
        <v>522</v>
      </c>
      <c r="C698" s="11" t="s">
        <v>30</v>
      </c>
      <c r="D698" s="12">
        <v>6.2148341846218624</v>
      </c>
      <c r="E698" s="12">
        <v>6.2148341846218624</v>
      </c>
      <c r="F698" s="11" t="str">
        <f>VLOOKUP(B698,'[1]Units SZ'!$A$2:$B$85,2,FALSE)</f>
        <v>BTU,LMU,SHU,TGU</v>
      </c>
      <c r="G698" s="11">
        <v>15393.890885999999</v>
      </c>
      <c r="H698" s="13" t="str">
        <f>VLOOKUP(B698,'[1]Fire pivot (2)'!$A$3:$D$75,4,FALSE)</f>
        <v>SUN/Dixie/EILER/MILL/PONDEROSA/READING/WILSON</v>
      </c>
    </row>
    <row r="699" spans="1:8" x14ac:dyDescent="0.25">
      <c r="A699" s="11" t="s">
        <v>11</v>
      </c>
      <c r="B699" s="12">
        <v>522</v>
      </c>
      <c r="C699" s="11" t="s">
        <v>7</v>
      </c>
      <c r="D699" s="12">
        <v>5.8761834876490715</v>
      </c>
      <c r="E699" s="12">
        <v>5.8761834876490715</v>
      </c>
      <c r="F699" s="11" t="str">
        <f>VLOOKUP(B699,'[1]Units SZ'!$A$2:$B$85,2,FALSE)</f>
        <v>BTU,LMU,SHU,TGU</v>
      </c>
      <c r="G699" s="11">
        <v>15393.890885999999</v>
      </c>
      <c r="H699" s="13" t="str">
        <f>VLOOKUP(B699,'[1]Fire pivot (2)'!$A$3:$D$75,4,FALSE)</f>
        <v>SUN/Dixie/EILER/MILL/PONDEROSA/READING/WILSON</v>
      </c>
    </row>
    <row r="700" spans="1:8" x14ac:dyDescent="0.25">
      <c r="A700" s="11" t="s">
        <v>11</v>
      </c>
      <c r="B700" s="12">
        <v>522</v>
      </c>
      <c r="C700" s="11" t="s">
        <v>20</v>
      </c>
      <c r="D700" s="12">
        <v>2</v>
      </c>
      <c r="E700" s="12">
        <v>2</v>
      </c>
      <c r="F700" s="11" t="str">
        <f>VLOOKUP(B700,'[1]Units SZ'!$A$2:$B$85,2,FALSE)</f>
        <v>BTU,LMU,SHU,TGU</v>
      </c>
      <c r="G700" s="11">
        <v>15393.890885999999</v>
      </c>
      <c r="H700" s="13" t="str">
        <f>VLOOKUP(B700,'[1]Fire pivot (2)'!$A$3:$D$75,4,FALSE)</f>
        <v>SUN/Dixie/EILER/MILL/PONDEROSA/READING/WILSON</v>
      </c>
    </row>
    <row r="701" spans="1:8" x14ac:dyDescent="0.25">
      <c r="A701" s="11" t="s">
        <v>36</v>
      </c>
      <c r="B701" s="12">
        <v>522</v>
      </c>
      <c r="C701" s="11" t="s">
        <v>3</v>
      </c>
      <c r="D701" s="12">
        <v>-74.95976732365061</v>
      </c>
      <c r="E701" s="12">
        <v>0</v>
      </c>
      <c r="F701" s="11" t="str">
        <f>VLOOKUP(B701,'[1]Units SZ'!$A$2:$B$85,2,FALSE)</f>
        <v>BTU,LMU,SHU,TGU</v>
      </c>
      <c r="G701" s="11">
        <v>15393.890885999999</v>
      </c>
      <c r="H701" s="13" t="str">
        <f>VLOOKUP(B701,'[1]Fire pivot (2)'!$A$3:$D$75,4,FALSE)</f>
        <v>SUN/Dixie/EILER/MILL/PONDEROSA/READING/WILSON</v>
      </c>
    </row>
    <row r="702" spans="1:8" x14ac:dyDescent="0.25">
      <c r="A702" s="11" t="s">
        <v>36</v>
      </c>
      <c r="B702" s="12">
        <v>522</v>
      </c>
      <c r="C702" s="11" t="s">
        <v>2</v>
      </c>
      <c r="D702" s="12">
        <v>-18.388148025771919</v>
      </c>
      <c r="E702" s="12">
        <v>0</v>
      </c>
      <c r="F702" s="11" t="str">
        <f>VLOOKUP(B702,'[1]Units SZ'!$A$2:$B$85,2,FALSE)</f>
        <v>BTU,LMU,SHU,TGU</v>
      </c>
      <c r="G702" s="11">
        <v>15393.890885999999</v>
      </c>
      <c r="H702" s="13" t="str">
        <f>VLOOKUP(B702,'[1]Fire pivot (2)'!$A$3:$D$75,4,FALSE)</f>
        <v>SUN/Dixie/EILER/MILL/PONDEROSA/READING/WILSON</v>
      </c>
    </row>
    <row r="703" spans="1:8" x14ac:dyDescent="0.25">
      <c r="A703" s="11" t="s">
        <v>36</v>
      </c>
      <c r="B703" s="12">
        <v>522</v>
      </c>
      <c r="C703" s="11" t="s">
        <v>8</v>
      </c>
      <c r="D703" s="12">
        <v>8.7506304488888684</v>
      </c>
      <c r="E703" s="12">
        <v>8.7506304488888684</v>
      </c>
      <c r="F703" s="11" t="str">
        <f>VLOOKUP(B703,'[1]Units SZ'!$A$2:$B$85,2,FALSE)</f>
        <v>BTU,LMU,SHU,TGU</v>
      </c>
      <c r="G703" s="11">
        <v>15393.890885999999</v>
      </c>
      <c r="H703" s="13" t="str">
        <f>VLOOKUP(B703,'[1]Fire pivot (2)'!$A$3:$D$75,4,FALSE)</f>
        <v>SUN/Dixie/EILER/MILL/PONDEROSA/READING/WILSON</v>
      </c>
    </row>
    <row r="704" spans="1:8" x14ac:dyDescent="0.25">
      <c r="A704" s="11" t="s">
        <v>36</v>
      </c>
      <c r="B704" s="12">
        <v>522</v>
      </c>
      <c r="C704" s="11" t="s">
        <v>7</v>
      </c>
      <c r="D704" s="12">
        <v>-62.348767644732028</v>
      </c>
      <c r="E704" s="12">
        <v>0</v>
      </c>
      <c r="F704" s="11" t="str">
        <f>VLOOKUP(B704,'[1]Units SZ'!$A$2:$B$85,2,FALSE)</f>
        <v>BTU,LMU,SHU,TGU</v>
      </c>
      <c r="G704" s="11">
        <v>15393.890885999999</v>
      </c>
      <c r="H704" s="13" t="str">
        <f>VLOOKUP(B704,'[1]Fire pivot (2)'!$A$3:$D$75,4,FALSE)</f>
        <v>SUN/Dixie/EILER/MILL/PONDEROSA/READING/WILSON</v>
      </c>
    </row>
    <row r="705" spans="1:8" x14ac:dyDescent="0.25">
      <c r="A705" s="11" t="s">
        <v>36</v>
      </c>
      <c r="B705" s="12">
        <v>522</v>
      </c>
      <c r="C705" s="11" t="s">
        <v>20</v>
      </c>
      <c r="D705" s="12">
        <v>1</v>
      </c>
      <c r="E705" s="12">
        <v>1</v>
      </c>
      <c r="F705" s="11" t="str">
        <f>VLOOKUP(B705,'[1]Units SZ'!$A$2:$B$85,2,FALSE)</f>
        <v>BTU,LMU,SHU,TGU</v>
      </c>
      <c r="G705" s="11">
        <v>15393.890885999999</v>
      </c>
      <c r="H705" s="13" t="str">
        <f>VLOOKUP(B705,'[1]Fire pivot (2)'!$A$3:$D$75,4,FALSE)</f>
        <v>SUN/Dixie/EILER/MILL/PONDEROSA/READING/WILSON</v>
      </c>
    </row>
    <row r="706" spans="1:8" x14ac:dyDescent="0.25">
      <c r="A706" s="11" t="s">
        <v>6</v>
      </c>
      <c r="B706" s="12">
        <v>522</v>
      </c>
      <c r="C706" s="11" t="s">
        <v>12</v>
      </c>
      <c r="D706" s="12">
        <v>1</v>
      </c>
      <c r="E706" s="12">
        <v>1</v>
      </c>
      <c r="F706" s="11" t="str">
        <f>VLOOKUP(B706,'[1]Units SZ'!$A$2:$B$85,2,FALSE)</f>
        <v>BTU,LMU,SHU,TGU</v>
      </c>
      <c r="G706" s="11">
        <v>15393.890885999999</v>
      </c>
      <c r="H706" s="13" t="str">
        <f>VLOOKUP(B706,'[1]Fire pivot (2)'!$A$3:$D$75,4,FALSE)</f>
        <v>SUN/Dixie/EILER/MILL/PONDEROSA/READING/WILSON</v>
      </c>
    </row>
    <row r="707" spans="1:8" x14ac:dyDescent="0.25">
      <c r="A707" s="11" t="s">
        <v>6</v>
      </c>
      <c r="B707" s="12">
        <v>522</v>
      </c>
      <c r="C707" s="11" t="s">
        <v>10</v>
      </c>
      <c r="D707" s="12">
        <v>1</v>
      </c>
      <c r="E707" s="12">
        <v>1</v>
      </c>
      <c r="F707" s="11" t="str">
        <f>VLOOKUP(B707,'[1]Units SZ'!$A$2:$B$85,2,FALSE)</f>
        <v>BTU,LMU,SHU,TGU</v>
      </c>
      <c r="G707" s="11">
        <v>15393.890885999999</v>
      </c>
      <c r="H707" s="13" t="str">
        <f>VLOOKUP(B707,'[1]Fire pivot (2)'!$A$3:$D$75,4,FALSE)</f>
        <v>SUN/Dixie/EILER/MILL/PONDEROSA/READING/WILSON</v>
      </c>
    </row>
    <row r="708" spans="1:8" x14ac:dyDescent="0.25">
      <c r="A708" s="11" t="s">
        <v>6</v>
      </c>
      <c r="B708" s="12">
        <v>522</v>
      </c>
      <c r="C708" s="11" t="s">
        <v>9</v>
      </c>
      <c r="D708" s="12">
        <v>1</v>
      </c>
      <c r="E708" s="12">
        <v>1</v>
      </c>
      <c r="F708" s="11" t="str">
        <f>VLOOKUP(B708,'[1]Units SZ'!$A$2:$B$85,2,FALSE)</f>
        <v>BTU,LMU,SHU,TGU</v>
      </c>
      <c r="G708" s="11">
        <v>15393.890885999999</v>
      </c>
      <c r="H708" s="13" t="str">
        <f>VLOOKUP(B708,'[1]Fire pivot (2)'!$A$3:$D$75,4,FALSE)</f>
        <v>SUN/Dixie/EILER/MILL/PONDEROSA/READING/WILSON</v>
      </c>
    </row>
    <row r="709" spans="1:8" x14ac:dyDescent="0.25">
      <c r="A709" s="11" t="s">
        <v>6</v>
      </c>
      <c r="B709" s="12">
        <v>522</v>
      </c>
      <c r="C709" s="11" t="s">
        <v>20</v>
      </c>
      <c r="D709" s="12">
        <v>1</v>
      </c>
      <c r="E709" s="12">
        <v>1</v>
      </c>
      <c r="F709" s="11" t="str">
        <f>VLOOKUP(B709,'[1]Units SZ'!$A$2:$B$85,2,FALSE)</f>
        <v>BTU,LMU,SHU,TGU</v>
      </c>
      <c r="G709" s="11">
        <v>15393.890885999999</v>
      </c>
      <c r="H709" s="13" t="str">
        <f>VLOOKUP(B709,'[1]Fire pivot (2)'!$A$3:$D$75,4,FALSE)</f>
        <v>SUN/Dixie/EILER/MILL/PONDEROSA/READING/WILSON</v>
      </c>
    </row>
    <row r="710" spans="1:8" x14ac:dyDescent="0.25">
      <c r="A710" s="11" t="s">
        <v>22</v>
      </c>
      <c r="B710" s="11">
        <v>522</v>
      </c>
      <c r="C710" s="11" t="s">
        <v>8</v>
      </c>
      <c r="D710" s="12">
        <v>8.7000000000000011</v>
      </c>
      <c r="E710" s="12">
        <v>8.7000000000000011</v>
      </c>
      <c r="F710" s="11" t="str">
        <f>VLOOKUP(B710,'[1]Units SZ'!$A$2:$B$85,2,FALSE)</f>
        <v>BTU,LMU,SHU,TGU</v>
      </c>
      <c r="G710" s="11">
        <v>15393.890885999999</v>
      </c>
      <c r="H710" s="13" t="str">
        <f>VLOOKUP(B710,'[1]Fire pivot (2)'!$A$3:$D$75,4,FALSE)</f>
        <v>SUN/Dixie/EILER/MILL/PONDEROSA/READING/WILSON</v>
      </c>
    </row>
    <row r="711" spans="1:8" x14ac:dyDescent="0.25">
      <c r="A711" s="11" t="s">
        <v>4</v>
      </c>
      <c r="B711" s="12">
        <v>522</v>
      </c>
      <c r="C711" s="11" t="s">
        <v>5</v>
      </c>
      <c r="D711" s="12">
        <v>2</v>
      </c>
      <c r="E711" s="12">
        <v>2</v>
      </c>
      <c r="F711" s="11" t="str">
        <f>VLOOKUP(B711,'[1]Units SZ'!$A$2:$B$85,2,FALSE)</f>
        <v>BTU,LMU,SHU,TGU</v>
      </c>
      <c r="G711" s="11">
        <v>15393.890885999999</v>
      </c>
      <c r="H711" s="13" t="str">
        <f>VLOOKUP(B711,'[1]Fire pivot (2)'!$A$3:$D$75,4,FALSE)</f>
        <v>SUN/Dixie/EILER/MILL/PONDEROSA/READING/WILSON</v>
      </c>
    </row>
    <row r="712" spans="1:8" x14ac:dyDescent="0.25">
      <c r="A712" s="11" t="s">
        <v>4</v>
      </c>
      <c r="B712" s="12">
        <v>522</v>
      </c>
      <c r="C712" s="11" t="s">
        <v>17</v>
      </c>
      <c r="D712" s="12">
        <v>1</v>
      </c>
      <c r="E712" s="12">
        <v>1</v>
      </c>
      <c r="F712" s="11" t="str">
        <f>VLOOKUP(B712,'[1]Units SZ'!$A$2:$B$85,2,FALSE)</f>
        <v>BTU,LMU,SHU,TGU</v>
      </c>
      <c r="G712" s="11">
        <v>15393.890885999999</v>
      </c>
      <c r="H712" s="13" t="str">
        <f>VLOOKUP(B712,'[1]Fire pivot (2)'!$A$3:$D$75,4,FALSE)</f>
        <v>SUN/Dixie/EILER/MILL/PONDEROSA/READING/WILSON</v>
      </c>
    </row>
    <row r="713" spans="1:8" x14ac:dyDescent="0.25">
      <c r="A713" s="11" t="s">
        <v>4</v>
      </c>
      <c r="B713" s="12">
        <v>522</v>
      </c>
      <c r="C713" s="11" t="s">
        <v>0</v>
      </c>
      <c r="D713" s="12">
        <v>1.3636363636363638</v>
      </c>
      <c r="E713" s="12">
        <v>1.3636363636363638</v>
      </c>
      <c r="F713" s="11" t="str">
        <f>VLOOKUP(B713,'[1]Units SZ'!$A$2:$B$85,2,FALSE)</f>
        <v>BTU,LMU,SHU,TGU</v>
      </c>
      <c r="G713" s="11">
        <v>15393.890885999999</v>
      </c>
      <c r="H713" s="13" t="str">
        <f>VLOOKUP(B713,'[1]Fire pivot (2)'!$A$3:$D$75,4,FALSE)</f>
        <v>SUN/Dixie/EILER/MILL/PONDEROSA/READING/WILSON</v>
      </c>
    </row>
    <row r="714" spans="1:8" x14ac:dyDescent="0.25">
      <c r="A714" s="11" t="s">
        <v>4</v>
      </c>
      <c r="B714" s="12">
        <v>522</v>
      </c>
      <c r="C714" s="11" t="s">
        <v>3</v>
      </c>
      <c r="D714" s="12">
        <v>-49.780381367289507</v>
      </c>
      <c r="E714" s="12">
        <v>0</v>
      </c>
      <c r="F714" s="11" t="str">
        <f>VLOOKUP(B714,'[1]Units SZ'!$A$2:$B$85,2,FALSE)</f>
        <v>BTU,LMU,SHU,TGU</v>
      </c>
      <c r="G714" s="11">
        <v>15393.890885999999</v>
      </c>
      <c r="H714" s="13" t="str">
        <f>VLOOKUP(B714,'[1]Fire pivot (2)'!$A$3:$D$75,4,FALSE)</f>
        <v>SUN/Dixie/EILER/MILL/PONDEROSA/READING/WILSON</v>
      </c>
    </row>
    <row r="715" spans="1:8" x14ac:dyDescent="0.25">
      <c r="A715" s="11" t="s">
        <v>4</v>
      </c>
      <c r="B715" s="12">
        <v>522</v>
      </c>
      <c r="C715" s="11" t="s">
        <v>2</v>
      </c>
      <c r="D715" s="12">
        <v>-17.708055446147583</v>
      </c>
      <c r="E715" s="12">
        <v>0</v>
      </c>
      <c r="F715" s="11" t="str">
        <f>VLOOKUP(B715,'[1]Units SZ'!$A$2:$B$85,2,FALSE)</f>
        <v>BTU,LMU,SHU,TGU</v>
      </c>
      <c r="G715" s="11">
        <v>15393.890885999999</v>
      </c>
      <c r="H715" s="13" t="str">
        <f>VLOOKUP(B715,'[1]Fire pivot (2)'!$A$3:$D$75,4,FALSE)</f>
        <v>SUN/Dixie/EILER/MILL/PONDEROSA/READING/WILSON</v>
      </c>
    </row>
    <row r="716" spans="1:8" x14ac:dyDescent="0.25">
      <c r="A716" s="11" t="s">
        <v>4</v>
      </c>
      <c r="B716" s="12">
        <v>522</v>
      </c>
      <c r="C716" s="11" t="s">
        <v>8</v>
      </c>
      <c r="D716" s="12">
        <v>-62.725073948886404</v>
      </c>
      <c r="E716" s="12">
        <v>0</v>
      </c>
      <c r="F716" s="11" t="str">
        <f>VLOOKUP(B716,'[1]Units SZ'!$A$2:$B$85,2,FALSE)</f>
        <v>BTU,LMU,SHU,TGU</v>
      </c>
      <c r="G716" s="11">
        <v>15393.890885999999</v>
      </c>
      <c r="H716" s="13" t="str">
        <f>VLOOKUP(B716,'[1]Fire pivot (2)'!$A$3:$D$75,4,FALSE)</f>
        <v>SUN/Dixie/EILER/MILL/PONDEROSA/READING/WILSON</v>
      </c>
    </row>
    <row r="717" spans="1:8" x14ac:dyDescent="0.25">
      <c r="A717" s="11" t="s">
        <v>4</v>
      </c>
      <c r="B717" s="12">
        <v>522</v>
      </c>
      <c r="C717" s="11" t="s">
        <v>20</v>
      </c>
      <c r="D717" s="12">
        <v>0.61536443967475318</v>
      </c>
      <c r="E717" s="12">
        <v>0.61536443967475318</v>
      </c>
      <c r="F717" s="11" t="str">
        <f>VLOOKUP(B717,'[1]Units SZ'!$A$2:$B$85,2,FALSE)</f>
        <v>BTU,LMU,SHU,TGU</v>
      </c>
      <c r="G717" s="11">
        <v>15393.890885999999</v>
      </c>
      <c r="H717" s="13" t="str">
        <f>VLOOKUP(B717,'[1]Fire pivot (2)'!$A$3:$D$75,4,FALSE)</f>
        <v>SUN/Dixie/EILER/MILL/PONDEROSA/READING/WILSON</v>
      </c>
    </row>
    <row r="718" spans="1:8" x14ac:dyDescent="0.25">
      <c r="A718" s="21" t="s">
        <v>15</v>
      </c>
      <c r="B718" s="22">
        <v>523</v>
      </c>
      <c r="C718" s="21" t="s">
        <v>3</v>
      </c>
      <c r="D718" s="22">
        <v>146.65326468790494</v>
      </c>
      <c r="E718" s="22">
        <v>146.65326468790494</v>
      </c>
      <c r="F718" s="21" t="str">
        <f>VLOOKUP(B718,'[1]Units SZ'!$A$2:$B$85,2,FALSE)</f>
        <v>BTU,LMU,NEU</v>
      </c>
      <c r="G718" s="21">
        <v>15393.890885999999</v>
      </c>
      <c r="H718" s="23" t="str">
        <f>VLOOKUP(B718,'[1]Fire pivot (2)'!$A$3:$D$75,4,FALSE)</f>
        <v>Bear/CHIPS/Dixie/Fly/MINERVA 5/NORTH COMPLEX/RIDGE/HEIGHTS/WALKER/WARD</v>
      </c>
    </row>
    <row r="719" spans="1:8" x14ac:dyDescent="0.25">
      <c r="A719" s="21" t="s">
        <v>14</v>
      </c>
      <c r="B719" s="22">
        <v>523</v>
      </c>
      <c r="C719" s="21" t="s">
        <v>3</v>
      </c>
      <c r="D719" s="22">
        <v>321.30980029466832</v>
      </c>
      <c r="E719" s="22">
        <v>321.30980029466832</v>
      </c>
      <c r="F719" s="21" t="str">
        <f>VLOOKUP(B719,'[1]Units SZ'!$A$2:$B$85,2,FALSE)</f>
        <v>BTU,LMU,NEU</v>
      </c>
      <c r="G719" s="21">
        <v>15393.890885999999</v>
      </c>
      <c r="H719" s="23" t="str">
        <f>VLOOKUP(B719,'[1]Fire pivot (2)'!$A$3:$D$75,4,FALSE)</f>
        <v>Bear/CHIPS/Dixie/Fly/MINERVA 5/NORTH COMPLEX/RIDGE/HEIGHTS/WALKER/WARD</v>
      </c>
    </row>
    <row r="720" spans="1:8" x14ac:dyDescent="0.25">
      <c r="A720" s="21" t="s">
        <v>14</v>
      </c>
      <c r="B720" s="22">
        <v>523</v>
      </c>
      <c r="C720" s="21" t="s">
        <v>2</v>
      </c>
      <c r="D720" s="22">
        <v>242.46306750702573</v>
      </c>
      <c r="E720" s="22">
        <v>242.46306750702573</v>
      </c>
      <c r="F720" s="21" t="str">
        <f>VLOOKUP(B720,'[1]Units SZ'!$A$2:$B$85,2,FALSE)</f>
        <v>BTU,LMU,NEU</v>
      </c>
      <c r="G720" s="21">
        <v>15393.890885999999</v>
      </c>
      <c r="H720" s="23" t="str">
        <f>VLOOKUP(B720,'[1]Fire pivot (2)'!$A$3:$D$75,4,FALSE)</f>
        <v>Bear/CHIPS/Dixie/Fly/MINERVA 5/NORTH COMPLEX/RIDGE/HEIGHTS/WALKER/WARD</v>
      </c>
    </row>
    <row r="721" spans="1:8" x14ac:dyDescent="0.25">
      <c r="A721" s="21" t="s">
        <v>11</v>
      </c>
      <c r="B721" s="22">
        <v>523</v>
      </c>
      <c r="C721" s="21" t="s">
        <v>3</v>
      </c>
      <c r="D721" s="22">
        <v>149.32830254044416</v>
      </c>
      <c r="E721" s="22">
        <v>149.32830254044416</v>
      </c>
      <c r="F721" s="21" t="str">
        <f>VLOOKUP(B721,'[1]Units SZ'!$A$2:$B$85,2,FALSE)</f>
        <v>BTU,LMU,NEU</v>
      </c>
      <c r="G721" s="21">
        <v>15393.890885999999</v>
      </c>
      <c r="H721" s="23" t="str">
        <f>VLOOKUP(B721,'[1]Fire pivot (2)'!$A$3:$D$75,4,FALSE)</f>
        <v>Bear/CHIPS/Dixie/Fly/MINERVA 5/NORTH COMPLEX/RIDGE/HEIGHTS/WALKER/WARD</v>
      </c>
    </row>
    <row r="722" spans="1:8" x14ac:dyDescent="0.25">
      <c r="A722" s="21" t="s">
        <v>11</v>
      </c>
      <c r="B722" s="22">
        <v>523</v>
      </c>
      <c r="C722" s="21" t="s">
        <v>2</v>
      </c>
      <c r="D722" s="22">
        <v>124.8980654336531</v>
      </c>
      <c r="E722" s="22">
        <v>124.8980654336531</v>
      </c>
      <c r="F722" s="21" t="str">
        <f>VLOOKUP(B722,'[1]Units SZ'!$A$2:$B$85,2,FALSE)</f>
        <v>BTU,LMU,NEU</v>
      </c>
      <c r="G722" s="21">
        <v>15393.890885999999</v>
      </c>
      <c r="H722" s="23" t="str">
        <f>VLOOKUP(B722,'[1]Fire pivot (2)'!$A$3:$D$75,4,FALSE)</f>
        <v>Bear/CHIPS/Dixie/Fly/MINERVA 5/NORTH COMPLEX/RIDGE/HEIGHTS/WALKER/WARD</v>
      </c>
    </row>
    <row r="723" spans="1:8" x14ac:dyDescent="0.25">
      <c r="A723" s="21" t="s">
        <v>6</v>
      </c>
      <c r="B723" s="22">
        <v>523</v>
      </c>
      <c r="C723" s="21" t="s">
        <v>3</v>
      </c>
      <c r="D723" s="22">
        <v>356.09860152473783</v>
      </c>
      <c r="E723" s="22">
        <v>356.09860152473783</v>
      </c>
      <c r="F723" s="21" t="str">
        <f>VLOOKUP(B723,'[1]Units SZ'!$A$2:$B$85,2,FALSE)</f>
        <v>BTU,LMU,NEU</v>
      </c>
      <c r="G723" s="21">
        <v>15393.890885999999</v>
      </c>
      <c r="H723" s="23" t="str">
        <f>VLOOKUP(B723,'[1]Fire pivot (2)'!$A$3:$D$75,4,FALSE)</f>
        <v>Bear/CHIPS/Dixie/Fly/MINERVA 5/NORTH COMPLEX/RIDGE/HEIGHTS/WALKER/WARD</v>
      </c>
    </row>
    <row r="724" spans="1:8" x14ac:dyDescent="0.25">
      <c r="A724" s="21" t="s">
        <v>6</v>
      </c>
      <c r="B724" s="22">
        <v>523</v>
      </c>
      <c r="C724" s="21" t="s">
        <v>2</v>
      </c>
      <c r="D724" s="22">
        <v>193.99479418923281</v>
      </c>
      <c r="E724" s="22">
        <v>193.99479418923281</v>
      </c>
      <c r="F724" s="21" t="str">
        <f>VLOOKUP(B724,'[1]Units SZ'!$A$2:$B$85,2,FALSE)</f>
        <v>BTU,LMU,NEU</v>
      </c>
      <c r="G724" s="21">
        <v>15393.890885999999</v>
      </c>
      <c r="H724" s="23" t="str">
        <f>VLOOKUP(B724,'[1]Fire pivot (2)'!$A$3:$D$75,4,FALSE)</f>
        <v>Bear/CHIPS/Dixie/Fly/MINERVA 5/NORTH COMPLEX/RIDGE/HEIGHTS/WALKER/WARD</v>
      </c>
    </row>
    <row r="725" spans="1:8" x14ac:dyDescent="0.25">
      <c r="A725" s="2" t="s">
        <v>15</v>
      </c>
      <c r="B725" s="3">
        <v>340</v>
      </c>
      <c r="C725" s="2" t="s">
        <v>33</v>
      </c>
      <c r="D725" s="3">
        <v>12.198083555596963</v>
      </c>
      <c r="E725" s="3">
        <v>12.198083555596963</v>
      </c>
      <c r="F725" s="2" t="str">
        <f>VLOOKUP(B725,'[1]Units SZ'!$A$2:$B$85,2,FALSE)</f>
        <v>HUU,MEU,SHU,TGU</v>
      </c>
      <c r="G725" s="2">
        <v>14639.196896250005</v>
      </c>
      <c r="H725" s="1" t="str">
        <f>VLOOKUP(B725,'[1]Fire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26" spans="1:8" x14ac:dyDescent="0.25">
      <c r="A726" s="2" t="s">
        <v>15</v>
      </c>
      <c r="B726" s="3">
        <v>340</v>
      </c>
      <c r="C726" s="2" t="s">
        <v>32</v>
      </c>
      <c r="D726" s="3">
        <v>53.931519770631184</v>
      </c>
      <c r="E726" s="3">
        <v>53.931519770631184</v>
      </c>
      <c r="F726" s="2" t="str">
        <f>VLOOKUP(B726,'[1]Units SZ'!$A$2:$B$85,2,FALSE)</f>
        <v>HUU,MEU,SHU,TGU</v>
      </c>
      <c r="G726" s="2">
        <v>14639.196896250005</v>
      </c>
      <c r="H726" s="1" t="str">
        <f>VLOOKUP(B726,'[1]Fire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27" spans="1:8" x14ac:dyDescent="0.25">
      <c r="A727" s="2" t="s">
        <v>15</v>
      </c>
      <c r="B727" s="3">
        <v>340</v>
      </c>
      <c r="C727" s="2" t="s">
        <v>0</v>
      </c>
      <c r="D727" s="3">
        <v>54.689966867670179</v>
      </c>
      <c r="E727" s="3">
        <v>54.689966867670179</v>
      </c>
      <c r="F727" s="2" t="str">
        <f>VLOOKUP(B727,'[1]Units SZ'!$A$2:$B$85,2,FALSE)</f>
        <v>HUU,MEU,SHU,TGU</v>
      </c>
      <c r="G727" s="2">
        <v>14639.196896250005</v>
      </c>
      <c r="H727" s="1" t="str">
        <f>VLOOKUP(B727,'[1]Fire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28" spans="1:8" x14ac:dyDescent="0.25">
      <c r="A728" s="2" t="s">
        <v>15</v>
      </c>
      <c r="B728" s="3">
        <v>340</v>
      </c>
      <c r="C728" s="2" t="s">
        <v>3</v>
      </c>
      <c r="D728" s="3">
        <v>22.040809532305026</v>
      </c>
      <c r="E728" s="3">
        <v>22.040809532305026</v>
      </c>
      <c r="F728" s="2" t="str">
        <f>VLOOKUP(B728,'[1]Units SZ'!$A$2:$B$85,2,FALSE)</f>
        <v>HUU,MEU,SHU,TGU</v>
      </c>
      <c r="G728" s="2">
        <v>14639.196896250005</v>
      </c>
      <c r="H728" s="1" t="str">
        <f>VLOOKUP(B728,'[1]Fire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29" spans="1:8" x14ac:dyDescent="0.25">
      <c r="A729" s="2" t="s">
        <v>14</v>
      </c>
      <c r="B729" s="3">
        <v>340</v>
      </c>
      <c r="C729" s="2" t="s">
        <v>32</v>
      </c>
      <c r="D729" s="3">
        <v>14.963317141263209</v>
      </c>
      <c r="E729" s="3">
        <v>14.963317141263209</v>
      </c>
      <c r="F729" s="2" t="str">
        <f>VLOOKUP(B729,'[1]Units SZ'!$A$2:$B$85,2,FALSE)</f>
        <v>HUU,MEU,SHU,TGU</v>
      </c>
      <c r="G729" s="2">
        <v>14639.196896250005</v>
      </c>
      <c r="H729" s="1" t="str">
        <f>VLOOKUP(B729,'[1]Fire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30" spans="1:8" x14ac:dyDescent="0.25">
      <c r="A730" s="2" t="s">
        <v>14</v>
      </c>
      <c r="B730" s="3">
        <v>340</v>
      </c>
      <c r="C730" s="2" t="s">
        <v>30</v>
      </c>
      <c r="D730" s="3">
        <v>31.339906583243188</v>
      </c>
      <c r="E730" s="3">
        <v>31.339906583243188</v>
      </c>
      <c r="F730" s="2" t="str">
        <f>VLOOKUP(B730,'[1]Units SZ'!$A$2:$B$85,2,FALSE)</f>
        <v>HUU,MEU,SHU,TGU</v>
      </c>
      <c r="G730" s="2">
        <v>14639.196896250005</v>
      </c>
      <c r="H730" s="1" t="str">
        <f>VLOOKUP(B730,'[1]Fire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31" spans="1:8" x14ac:dyDescent="0.25">
      <c r="A731" s="2" t="s">
        <v>14</v>
      </c>
      <c r="B731" s="3">
        <v>340</v>
      </c>
      <c r="C731" s="2" t="s">
        <v>12</v>
      </c>
      <c r="D731" s="3">
        <v>34.202811887968991</v>
      </c>
      <c r="E731" s="3">
        <v>34.202811887968991</v>
      </c>
      <c r="F731" s="2" t="str">
        <f>VLOOKUP(B731,'[1]Units SZ'!$A$2:$B$85,2,FALSE)</f>
        <v>HUU,MEU,SHU,TGU</v>
      </c>
      <c r="G731" s="2">
        <v>14639.196896250005</v>
      </c>
      <c r="H731" s="1" t="str">
        <f>VLOOKUP(B731,'[1]Fire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32" spans="1:8" x14ac:dyDescent="0.25">
      <c r="A732" s="2" t="s">
        <v>14</v>
      </c>
      <c r="B732" s="3">
        <v>340</v>
      </c>
      <c r="C732" s="2" t="s">
        <v>10</v>
      </c>
      <c r="D732" s="3">
        <v>29.427669534096847</v>
      </c>
      <c r="E732" s="3">
        <v>29.427669534096847</v>
      </c>
      <c r="F732" s="2" t="str">
        <f>VLOOKUP(B732,'[1]Units SZ'!$A$2:$B$85,2,FALSE)</f>
        <v>HUU,MEU,SHU,TGU</v>
      </c>
      <c r="G732" s="2">
        <v>14639.196896250005</v>
      </c>
      <c r="H732" s="1" t="str">
        <f>VLOOKUP(B732,'[1]Fire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33" spans="1:8" x14ac:dyDescent="0.25">
      <c r="A733" s="2" t="s">
        <v>14</v>
      </c>
      <c r="B733" s="3">
        <v>340</v>
      </c>
      <c r="C733" s="2" t="s">
        <v>9</v>
      </c>
      <c r="D733" s="3">
        <v>44.97671986306419</v>
      </c>
      <c r="E733" s="3">
        <v>44.97671986306419</v>
      </c>
      <c r="F733" s="2" t="str">
        <f>VLOOKUP(B733,'[1]Units SZ'!$A$2:$B$85,2,FALSE)</f>
        <v>HUU,MEU,SHU,TGU</v>
      </c>
      <c r="G733" s="2">
        <v>14639.196896250005</v>
      </c>
      <c r="H733" s="1" t="str">
        <f>VLOOKUP(B733,'[1]Fire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34" spans="1:8" x14ac:dyDescent="0.25">
      <c r="A734" s="2" t="s">
        <v>14</v>
      </c>
      <c r="B734" s="3">
        <v>340</v>
      </c>
      <c r="C734" s="2" t="s">
        <v>5</v>
      </c>
      <c r="D734" s="3">
        <v>40.132267939826669</v>
      </c>
      <c r="E734" s="3">
        <v>40.132267939826669</v>
      </c>
      <c r="F734" s="2" t="str">
        <f>VLOOKUP(B734,'[1]Units SZ'!$A$2:$B$85,2,FALSE)</f>
        <v>HUU,MEU,SHU,TGU</v>
      </c>
      <c r="G734" s="2">
        <v>14639.196896250005</v>
      </c>
      <c r="H734" s="1" t="str">
        <f>VLOOKUP(B734,'[1]Fire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35" spans="1:8" x14ac:dyDescent="0.25">
      <c r="A735" s="2" t="s">
        <v>14</v>
      </c>
      <c r="B735" s="3">
        <v>340</v>
      </c>
      <c r="C735" s="2" t="s">
        <v>17</v>
      </c>
      <c r="D735" s="3">
        <v>20.745696328428821</v>
      </c>
      <c r="E735" s="3">
        <v>20.745696328428821</v>
      </c>
      <c r="F735" s="2" t="str">
        <f>VLOOKUP(B735,'[1]Units SZ'!$A$2:$B$85,2,FALSE)</f>
        <v>HUU,MEU,SHU,TGU</v>
      </c>
      <c r="G735" s="2">
        <v>14639.196896250005</v>
      </c>
      <c r="H735" s="1" t="str">
        <f>VLOOKUP(B735,'[1]Fire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36" spans="1:8" x14ac:dyDescent="0.25">
      <c r="A736" s="2" t="s">
        <v>11</v>
      </c>
      <c r="B736" s="3">
        <v>340</v>
      </c>
      <c r="C736" s="2" t="s">
        <v>30</v>
      </c>
      <c r="D736" s="3">
        <v>15.686683482923197</v>
      </c>
      <c r="E736" s="3">
        <v>15.686683482923197</v>
      </c>
      <c r="F736" s="2" t="str">
        <f>VLOOKUP(B736,'[1]Units SZ'!$A$2:$B$85,2,FALSE)</f>
        <v>HUU,MEU,SHU,TGU</v>
      </c>
      <c r="G736" s="2">
        <v>14639.196896250005</v>
      </c>
      <c r="H736" s="1" t="str">
        <f>VLOOKUP(B736,'[1]Fire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37" spans="1:8" x14ac:dyDescent="0.25">
      <c r="A737" s="2" t="s">
        <v>11</v>
      </c>
      <c r="B737" s="3">
        <v>340</v>
      </c>
      <c r="C737" s="2" t="s">
        <v>12</v>
      </c>
      <c r="D737" s="3">
        <v>17.063153827080683</v>
      </c>
      <c r="E737" s="3">
        <v>17.063153827080683</v>
      </c>
      <c r="F737" s="2" t="str">
        <f>VLOOKUP(B737,'[1]Units SZ'!$A$2:$B$85,2,FALSE)</f>
        <v>HUU,MEU,SHU,TGU</v>
      </c>
      <c r="G737" s="2">
        <v>14639.196896250005</v>
      </c>
      <c r="H737" s="1" t="str">
        <f>VLOOKUP(B737,'[1]Fire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38" spans="1:8" x14ac:dyDescent="0.25">
      <c r="A738" s="2" t="s">
        <v>11</v>
      </c>
      <c r="B738" s="3">
        <v>340</v>
      </c>
      <c r="C738" s="2" t="s">
        <v>10</v>
      </c>
      <c r="D738" s="3">
        <v>15.264141197323772</v>
      </c>
      <c r="E738" s="3">
        <v>15.264141197323772</v>
      </c>
      <c r="F738" s="2" t="str">
        <f>VLOOKUP(B738,'[1]Units SZ'!$A$2:$B$85,2,FALSE)</f>
        <v>HUU,MEU,SHU,TGU</v>
      </c>
      <c r="G738" s="2">
        <v>14639.196896250005</v>
      </c>
      <c r="H738" s="1" t="str">
        <f>VLOOKUP(B738,'[1]Fire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39" spans="1:8" x14ac:dyDescent="0.25">
      <c r="A739" s="2" t="s">
        <v>11</v>
      </c>
      <c r="B739" s="3">
        <v>340</v>
      </c>
      <c r="C739" s="2" t="s">
        <v>5</v>
      </c>
      <c r="D739" s="3">
        <v>24.433683860111429</v>
      </c>
      <c r="E739" s="3">
        <v>24.433683860111429</v>
      </c>
      <c r="F739" s="2" t="str">
        <f>VLOOKUP(B739,'[1]Units SZ'!$A$2:$B$85,2,FALSE)</f>
        <v>HUU,MEU,SHU,TGU</v>
      </c>
      <c r="G739" s="2">
        <v>14639.196896250005</v>
      </c>
      <c r="H739" s="1" t="str">
        <f>VLOOKUP(B739,'[1]Fire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40" spans="1:8" x14ac:dyDescent="0.25">
      <c r="A740" s="2" t="s">
        <v>11</v>
      </c>
      <c r="B740" s="3">
        <v>340</v>
      </c>
      <c r="C740" s="2" t="s">
        <v>17</v>
      </c>
      <c r="D740" s="3">
        <v>15.87646017406362</v>
      </c>
      <c r="E740" s="3">
        <v>15.87646017406362</v>
      </c>
      <c r="F740" s="2" t="str">
        <f>VLOOKUP(B740,'[1]Units SZ'!$A$2:$B$85,2,FALSE)</f>
        <v>HUU,MEU,SHU,TGU</v>
      </c>
      <c r="G740" s="2">
        <v>14639.196896250005</v>
      </c>
      <c r="H740" s="1" t="str">
        <f>VLOOKUP(B740,'[1]Fire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41" spans="1:8" x14ac:dyDescent="0.25">
      <c r="A741" s="2" t="s">
        <v>4</v>
      </c>
      <c r="B741" s="3">
        <v>340</v>
      </c>
      <c r="C741" s="2" t="s">
        <v>8</v>
      </c>
      <c r="D741" s="3">
        <v>15.174267526370903</v>
      </c>
      <c r="E741" s="3">
        <v>15.174267526370903</v>
      </c>
      <c r="F741" s="2" t="str">
        <f>VLOOKUP(B741,'[1]Units SZ'!$A$2:$B$85,2,FALSE)</f>
        <v>HUU,MEU,SHU,TGU</v>
      </c>
      <c r="G741" s="2">
        <v>14639.196896250005</v>
      </c>
      <c r="H741" s="1" t="str">
        <f>VLOOKUP(B741,'[1]Fire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42" spans="1:8" x14ac:dyDescent="0.25">
      <c r="A742" s="11" t="s">
        <v>15</v>
      </c>
      <c r="B742" s="12">
        <v>340</v>
      </c>
      <c r="C742" s="11" t="s">
        <v>2</v>
      </c>
      <c r="D742" s="12">
        <v>5.4303940756862934</v>
      </c>
      <c r="E742" s="12">
        <v>5.4303940756862934</v>
      </c>
      <c r="F742" s="11" t="str">
        <f>VLOOKUP(B742,'[1]Units SZ'!$A$2:$B$85,2,FALSE)</f>
        <v>HUU,MEU,SHU,TGU</v>
      </c>
      <c r="G742" s="11">
        <v>14639.196896250005</v>
      </c>
      <c r="H742" s="13" t="str">
        <f>VLOOKUP(B742,'[1]Fire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43" spans="1:8" x14ac:dyDescent="0.25">
      <c r="A743" s="11" t="s">
        <v>15</v>
      </c>
      <c r="B743" s="12">
        <v>340</v>
      </c>
      <c r="C743" s="11" t="s">
        <v>8</v>
      </c>
      <c r="D743" s="12">
        <v>2</v>
      </c>
      <c r="E743" s="12">
        <v>2</v>
      </c>
      <c r="F743" s="11" t="str">
        <f>VLOOKUP(B743,'[1]Units SZ'!$A$2:$B$85,2,FALSE)</f>
        <v>HUU,MEU,SHU,TGU</v>
      </c>
      <c r="G743" s="11">
        <v>14639.196896250005</v>
      </c>
      <c r="H743" s="13" t="str">
        <f>VLOOKUP(B743,'[1]Fire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44" spans="1:8" x14ac:dyDescent="0.25">
      <c r="A744" s="11" t="s">
        <v>15</v>
      </c>
      <c r="B744" s="12">
        <v>340</v>
      </c>
      <c r="C744" s="11" t="s">
        <v>7</v>
      </c>
      <c r="D744" s="12">
        <v>1</v>
      </c>
      <c r="E744" s="12">
        <v>1</v>
      </c>
      <c r="F744" s="11" t="str">
        <f>VLOOKUP(B744,'[1]Units SZ'!$A$2:$B$85,2,FALSE)</f>
        <v>HUU,MEU,SHU,TGU</v>
      </c>
      <c r="G744" s="11">
        <v>14639.196896250005</v>
      </c>
      <c r="H744" s="13" t="str">
        <f>VLOOKUP(B744,'[1]Fire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45" spans="1:8" x14ac:dyDescent="0.25">
      <c r="A745" s="11" t="s">
        <v>15</v>
      </c>
      <c r="B745" s="12">
        <v>340</v>
      </c>
      <c r="C745" s="11" t="s">
        <v>20</v>
      </c>
      <c r="D745" s="12">
        <v>1</v>
      </c>
      <c r="E745" s="12">
        <v>1</v>
      </c>
      <c r="F745" s="11" t="str">
        <f>VLOOKUP(B745,'[1]Units SZ'!$A$2:$B$85,2,FALSE)</f>
        <v>HUU,MEU,SHU,TGU</v>
      </c>
      <c r="G745" s="11">
        <v>14639.196896250005</v>
      </c>
      <c r="H745" s="13" t="str">
        <f>VLOOKUP(B745,'[1]Fire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46" spans="1:8" x14ac:dyDescent="0.25">
      <c r="A746" s="11" t="s">
        <v>14</v>
      </c>
      <c r="B746" s="12">
        <v>340</v>
      </c>
      <c r="C746" s="11" t="s">
        <v>33</v>
      </c>
      <c r="D746" s="12">
        <v>2.8409151232113699</v>
      </c>
      <c r="E746" s="12">
        <v>2.8409151232113699</v>
      </c>
      <c r="F746" s="11" t="str">
        <f>VLOOKUP(B746,'[1]Units SZ'!$A$2:$B$85,2,FALSE)</f>
        <v>HUU,MEU,SHU,TGU</v>
      </c>
      <c r="G746" s="11">
        <v>14639.196896250005</v>
      </c>
      <c r="H746" s="13" t="str">
        <f>VLOOKUP(B746,'[1]Fire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47" spans="1:8" x14ac:dyDescent="0.25">
      <c r="A747" s="11" t="s">
        <v>14</v>
      </c>
      <c r="B747" s="12">
        <v>340</v>
      </c>
      <c r="C747" s="11" t="s">
        <v>0</v>
      </c>
      <c r="D747" s="12">
        <v>7.1637265761151561</v>
      </c>
      <c r="E747" s="12">
        <v>7.1637265761151561</v>
      </c>
      <c r="F747" s="11" t="str">
        <f>VLOOKUP(B747,'[1]Units SZ'!$A$2:$B$85,2,FALSE)</f>
        <v>HUU,MEU,SHU,TGU</v>
      </c>
      <c r="G747" s="11">
        <v>14639.196896250005</v>
      </c>
      <c r="H747" s="13" t="str">
        <f>VLOOKUP(B747,'[1]Fire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48" spans="1:8" x14ac:dyDescent="0.25">
      <c r="A748" s="11" t="s">
        <v>14</v>
      </c>
      <c r="B748" s="12">
        <v>340</v>
      </c>
      <c r="C748" s="11" t="s">
        <v>3</v>
      </c>
      <c r="D748" s="12">
        <v>3.5581712945859256</v>
      </c>
      <c r="E748" s="12">
        <v>3.5581712945859256</v>
      </c>
      <c r="F748" s="11" t="str">
        <f>VLOOKUP(B748,'[1]Units SZ'!$A$2:$B$85,2,FALSE)</f>
        <v>HUU,MEU,SHU,TGU</v>
      </c>
      <c r="G748" s="11">
        <v>14639.196896250005</v>
      </c>
      <c r="H748" s="13" t="str">
        <f>VLOOKUP(B748,'[1]Fire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49" spans="1:8" x14ac:dyDescent="0.25">
      <c r="A749" s="11" t="s">
        <v>14</v>
      </c>
      <c r="B749" s="12">
        <v>340</v>
      </c>
      <c r="C749" s="11" t="s">
        <v>2</v>
      </c>
      <c r="D749" s="12">
        <v>2.3050107377342552</v>
      </c>
      <c r="E749" s="12">
        <v>2.3050107377342552</v>
      </c>
      <c r="F749" s="11" t="str">
        <f>VLOOKUP(B749,'[1]Units SZ'!$A$2:$B$85,2,FALSE)</f>
        <v>HUU,MEU,SHU,TGU</v>
      </c>
      <c r="G749" s="11">
        <v>14639.196896250005</v>
      </c>
      <c r="H749" s="13" t="str">
        <f>VLOOKUP(B749,'[1]Fire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50" spans="1:8" x14ac:dyDescent="0.25">
      <c r="A750" s="11" t="s">
        <v>14</v>
      </c>
      <c r="B750" s="12">
        <v>340</v>
      </c>
      <c r="C750" s="11" t="s">
        <v>8</v>
      </c>
      <c r="D750" s="12">
        <v>2</v>
      </c>
      <c r="E750" s="12">
        <v>2</v>
      </c>
      <c r="F750" s="11" t="str">
        <f>VLOOKUP(B750,'[1]Units SZ'!$A$2:$B$85,2,FALSE)</f>
        <v>HUU,MEU,SHU,TGU</v>
      </c>
      <c r="G750" s="11">
        <v>14639.196896250005</v>
      </c>
      <c r="H750" s="13" t="str">
        <f>VLOOKUP(B750,'[1]Fire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51" spans="1:8" x14ac:dyDescent="0.25">
      <c r="A751" s="11" t="s">
        <v>14</v>
      </c>
      <c r="B751" s="12">
        <v>340</v>
      </c>
      <c r="C751" s="11" t="s">
        <v>7</v>
      </c>
      <c r="D751" s="12">
        <v>1</v>
      </c>
      <c r="E751" s="12">
        <v>1</v>
      </c>
      <c r="F751" s="11" t="str">
        <f>VLOOKUP(B751,'[1]Units SZ'!$A$2:$B$85,2,FALSE)</f>
        <v>HUU,MEU,SHU,TGU</v>
      </c>
      <c r="G751" s="11">
        <v>14639.196896250005</v>
      </c>
      <c r="H751" s="13" t="str">
        <f>VLOOKUP(B751,'[1]Fire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52" spans="1:8" x14ac:dyDescent="0.25">
      <c r="A752" s="11" t="s">
        <v>14</v>
      </c>
      <c r="B752" s="12">
        <v>340</v>
      </c>
      <c r="C752" s="11" t="s">
        <v>20</v>
      </c>
      <c r="D752" s="12">
        <v>1</v>
      </c>
      <c r="E752" s="12">
        <v>1</v>
      </c>
      <c r="F752" s="11" t="str">
        <f>VLOOKUP(B752,'[1]Units SZ'!$A$2:$B$85,2,FALSE)</f>
        <v>HUU,MEU,SHU,TGU</v>
      </c>
      <c r="G752" s="11">
        <v>14639.196896250005</v>
      </c>
      <c r="H752" s="13" t="str">
        <f>VLOOKUP(B752,'[1]Fire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53" spans="1:8" x14ac:dyDescent="0.25">
      <c r="A753" s="11" t="s">
        <v>1</v>
      </c>
      <c r="B753" s="12">
        <v>340</v>
      </c>
      <c r="C753" s="11" t="s">
        <v>9</v>
      </c>
      <c r="D753" s="12">
        <v>2</v>
      </c>
      <c r="E753" s="12">
        <v>2</v>
      </c>
      <c r="F753" s="11" t="str">
        <f>VLOOKUP(B753,'[1]Units SZ'!$A$2:$B$85,2,FALSE)</f>
        <v>HUU,MEU,SHU,TGU</v>
      </c>
      <c r="G753" s="11">
        <v>14639.196896250005</v>
      </c>
      <c r="H753" s="13" t="str">
        <f>VLOOKUP(B753,'[1]Fire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54" spans="1:8" x14ac:dyDescent="0.25">
      <c r="A754" s="11" t="s">
        <v>1</v>
      </c>
      <c r="B754" s="12">
        <v>340</v>
      </c>
      <c r="C754" s="11" t="s">
        <v>5</v>
      </c>
      <c r="D754" s="12">
        <v>1.1656316928790558</v>
      </c>
      <c r="E754" s="12">
        <v>1.1656316928790558</v>
      </c>
      <c r="F754" s="11" t="str">
        <f>VLOOKUP(B754,'[1]Units SZ'!$A$2:$B$85,2,FALSE)</f>
        <v>HUU,MEU,SHU,TGU</v>
      </c>
      <c r="G754" s="11">
        <v>14639.196896250005</v>
      </c>
      <c r="H754" s="13" t="str">
        <f>VLOOKUP(B754,'[1]Fire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55" spans="1:8" x14ac:dyDescent="0.25">
      <c r="A755" s="11" t="s">
        <v>1</v>
      </c>
      <c r="B755" s="12">
        <v>340</v>
      </c>
      <c r="C755" s="11" t="s">
        <v>17</v>
      </c>
      <c r="D755" s="12">
        <v>1</v>
      </c>
      <c r="E755" s="12">
        <v>1</v>
      </c>
      <c r="F755" s="11" t="str">
        <f>VLOOKUP(B755,'[1]Units SZ'!$A$2:$B$85,2,FALSE)</f>
        <v>HUU,MEU,SHU,TGU</v>
      </c>
      <c r="G755" s="11">
        <v>14639.196896250005</v>
      </c>
      <c r="H755" s="13" t="str">
        <f>VLOOKUP(B755,'[1]Fire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56" spans="1:8" x14ac:dyDescent="0.25">
      <c r="A756" s="11" t="s">
        <v>1</v>
      </c>
      <c r="B756" s="12">
        <v>340</v>
      </c>
      <c r="C756" s="11" t="s">
        <v>0</v>
      </c>
      <c r="D756" s="12">
        <v>2</v>
      </c>
      <c r="E756" s="12">
        <v>2</v>
      </c>
      <c r="F756" s="11" t="str">
        <f>VLOOKUP(B756,'[1]Units SZ'!$A$2:$B$85,2,FALSE)</f>
        <v>HUU,MEU,SHU,TGU</v>
      </c>
      <c r="G756" s="11">
        <v>14639.196896250005</v>
      </c>
      <c r="H756" s="13" t="str">
        <f>VLOOKUP(B756,'[1]Fire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57" spans="1:8" x14ac:dyDescent="0.25">
      <c r="A757" s="11" t="s">
        <v>1</v>
      </c>
      <c r="B757" s="12">
        <v>340</v>
      </c>
      <c r="C757" s="11" t="s">
        <v>3</v>
      </c>
      <c r="D757" s="12">
        <v>1.9521710169598376</v>
      </c>
      <c r="E757" s="12">
        <v>1.9521710169598376</v>
      </c>
      <c r="F757" s="11" t="str">
        <f>VLOOKUP(B757,'[1]Units SZ'!$A$2:$B$85,2,FALSE)</f>
        <v>HUU,MEU,SHU,TGU</v>
      </c>
      <c r="G757" s="11">
        <v>14639.196896250005</v>
      </c>
      <c r="H757" s="13" t="str">
        <f>VLOOKUP(B757,'[1]Fire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58" spans="1:8" x14ac:dyDescent="0.25">
      <c r="A758" s="11" t="s">
        <v>1</v>
      </c>
      <c r="B758" s="12">
        <v>340</v>
      </c>
      <c r="C758" s="11" t="s">
        <v>2</v>
      </c>
      <c r="D758" s="12">
        <v>1.4666316138593047</v>
      </c>
      <c r="E758" s="12">
        <v>1.4666316138593047</v>
      </c>
      <c r="F758" s="11" t="str">
        <f>VLOOKUP(B758,'[1]Units SZ'!$A$2:$B$85,2,FALSE)</f>
        <v>HUU,MEU,SHU,TGU</v>
      </c>
      <c r="G758" s="11">
        <v>14639.196896250005</v>
      </c>
      <c r="H758" s="13" t="str">
        <f>VLOOKUP(B758,'[1]Fire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59" spans="1:8" x14ac:dyDescent="0.25">
      <c r="A759" s="11" t="s">
        <v>1</v>
      </c>
      <c r="B759" s="12">
        <v>340</v>
      </c>
      <c r="C759" s="11" t="s">
        <v>8</v>
      </c>
      <c r="D759" s="12">
        <v>1</v>
      </c>
      <c r="E759" s="12">
        <v>1</v>
      </c>
      <c r="F759" s="11" t="str">
        <f>VLOOKUP(B759,'[1]Units SZ'!$A$2:$B$85,2,FALSE)</f>
        <v>HUU,MEU,SHU,TGU</v>
      </c>
      <c r="G759" s="11">
        <v>14639.196896250005</v>
      </c>
      <c r="H759" s="13" t="str">
        <f>VLOOKUP(B759,'[1]Fire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60" spans="1:8" x14ac:dyDescent="0.25">
      <c r="A760" s="11" t="s">
        <v>1</v>
      </c>
      <c r="B760" s="12">
        <v>340</v>
      </c>
      <c r="C760" s="11" t="s">
        <v>7</v>
      </c>
      <c r="D760" s="12">
        <v>1</v>
      </c>
      <c r="E760" s="12">
        <v>1</v>
      </c>
      <c r="F760" s="11" t="str">
        <f>VLOOKUP(B760,'[1]Units SZ'!$A$2:$B$85,2,FALSE)</f>
        <v>HUU,MEU,SHU,TGU</v>
      </c>
      <c r="G760" s="11">
        <v>14639.196896250005</v>
      </c>
      <c r="H760" s="13" t="str">
        <f>VLOOKUP(B760,'[1]Fire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61" spans="1:8" x14ac:dyDescent="0.25">
      <c r="A761" s="11" t="s">
        <v>1</v>
      </c>
      <c r="B761" s="12">
        <v>340</v>
      </c>
      <c r="C761" s="11" t="s">
        <v>20</v>
      </c>
      <c r="D761" s="12">
        <v>1</v>
      </c>
      <c r="E761" s="12">
        <v>1</v>
      </c>
      <c r="F761" s="11" t="str">
        <f>VLOOKUP(B761,'[1]Units SZ'!$A$2:$B$85,2,FALSE)</f>
        <v>HUU,MEU,SHU,TGU</v>
      </c>
      <c r="G761" s="11">
        <v>14639.196896250005</v>
      </c>
      <c r="H761" s="13" t="str">
        <f>VLOOKUP(B761,'[1]Fire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62" spans="1:8" x14ac:dyDescent="0.25">
      <c r="A762" s="11" t="s">
        <v>31</v>
      </c>
      <c r="B762" s="12">
        <v>340</v>
      </c>
      <c r="C762" s="11" t="s">
        <v>9</v>
      </c>
      <c r="D762" s="12">
        <v>1</v>
      </c>
      <c r="E762" s="12">
        <v>1</v>
      </c>
      <c r="F762" s="11" t="str">
        <f>VLOOKUP(B762,'[1]Units SZ'!$A$2:$B$85,2,FALSE)</f>
        <v>HUU,MEU,SHU,TGU</v>
      </c>
      <c r="G762" s="11">
        <v>14639.196896250005</v>
      </c>
      <c r="H762" s="13" t="str">
        <f>VLOOKUP(B762,'[1]Fire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63" spans="1:8" x14ac:dyDescent="0.25">
      <c r="A763" s="11" t="s">
        <v>31</v>
      </c>
      <c r="B763" s="12">
        <v>340</v>
      </c>
      <c r="C763" s="11" t="s">
        <v>5</v>
      </c>
      <c r="D763" s="12">
        <v>1</v>
      </c>
      <c r="E763" s="12">
        <v>1</v>
      </c>
      <c r="F763" s="11" t="str">
        <f>VLOOKUP(B763,'[1]Units SZ'!$A$2:$B$85,2,FALSE)</f>
        <v>HUU,MEU,SHU,TGU</v>
      </c>
      <c r="G763" s="11">
        <v>14639.196896250005</v>
      </c>
      <c r="H763" s="13" t="str">
        <f>VLOOKUP(B763,'[1]Fire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64" spans="1:8" x14ac:dyDescent="0.25">
      <c r="A764" s="11" t="s">
        <v>31</v>
      </c>
      <c r="B764" s="12">
        <v>340</v>
      </c>
      <c r="C764" s="11" t="s">
        <v>17</v>
      </c>
      <c r="D764" s="12">
        <v>1</v>
      </c>
      <c r="E764" s="12">
        <v>1</v>
      </c>
      <c r="F764" s="11" t="str">
        <f>VLOOKUP(B764,'[1]Units SZ'!$A$2:$B$85,2,FALSE)</f>
        <v>HUU,MEU,SHU,TGU</v>
      </c>
      <c r="G764" s="11">
        <v>14639.196896250005</v>
      </c>
      <c r="H764" s="13" t="str">
        <f>VLOOKUP(B764,'[1]Fire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65" spans="1:8" x14ac:dyDescent="0.25">
      <c r="A765" s="11" t="s">
        <v>31</v>
      </c>
      <c r="B765" s="12">
        <v>340</v>
      </c>
      <c r="C765" s="11" t="s">
        <v>0</v>
      </c>
      <c r="D765" s="12">
        <v>1</v>
      </c>
      <c r="E765" s="12">
        <v>1</v>
      </c>
      <c r="F765" s="11" t="str">
        <f>VLOOKUP(B765,'[1]Units SZ'!$A$2:$B$85,2,FALSE)</f>
        <v>HUU,MEU,SHU,TGU</v>
      </c>
      <c r="G765" s="11">
        <v>14639.196896250005</v>
      </c>
      <c r="H765" s="13" t="str">
        <f>VLOOKUP(B765,'[1]Fire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66" spans="1:8" x14ac:dyDescent="0.25">
      <c r="A766" s="11" t="s">
        <v>31</v>
      </c>
      <c r="B766" s="12">
        <v>340</v>
      </c>
      <c r="C766" s="11" t="s">
        <v>3</v>
      </c>
      <c r="D766" s="12">
        <v>1</v>
      </c>
      <c r="E766" s="12">
        <v>1</v>
      </c>
      <c r="F766" s="11" t="str">
        <f>VLOOKUP(B766,'[1]Units SZ'!$A$2:$B$85,2,FALSE)</f>
        <v>HUU,MEU,SHU,TGU</v>
      </c>
      <c r="G766" s="11">
        <v>14639.196896250005</v>
      </c>
      <c r="H766" s="13" t="str">
        <f>VLOOKUP(B766,'[1]Fire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67" spans="1:8" x14ac:dyDescent="0.25">
      <c r="A767" s="11" t="s">
        <v>31</v>
      </c>
      <c r="B767" s="12">
        <v>340</v>
      </c>
      <c r="C767" s="11" t="s">
        <v>2</v>
      </c>
      <c r="D767" s="12">
        <v>1</v>
      </c>
      <c r="E767" s="12">
        <v>1</v>
      </c>
      <c r="F767" s="11" t="str">
        <f>VLOOKUP(B767,'[1]Units SZ'!$A$2:$B$85,2,FALSE)</f>
        <v>HUU,MEU,SHU,TGU</v>
      </c>
      <c r="G767" s="11">
        <v>14639.196896250005</v>
      </c>
      <c r="H767" s="13" t="str">
        <f>VLOOKUP(B767,'[1]Fire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68" spans="1:8" x14ac:dyDescent="0.25">
      <c r="A768" s="11" t="s">
        <v>31</v>
      </c>
      <c r="B768" s="12">
        <v>340</v>
      </c>
      <c r="C768" s="11" t="s">
        <v>8</v>
      </c>
      <c r="D768" s="12">
        <v>1</v>
      </c>
      <c r="E768" s="12">
        <v>1</v>
      </c>
      <c r="F768" s="11" t="str">
        <f>VLOOKUP(B768,'[1]Units SZ'!$A$2:$B$85,2,FALSE)</f>
        <v>HUU,MEU,SHU,TGU</v>
      </c>
      <c r="G768" s="11">
        <v>14639.196896250005</v>
      </c>
      <c r="H768" s="13" t="str">
        <f>VLOOKUP(B768,'[1]Fire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69" spans="1:8" x14ac:dyDescent="0.25">
      <c r="A769" s="11" t="s">
        <v>31</v>
      </c>
      <c r="B769" s="12">
        <v>340</v>
      </c>
      <c r="C769" s="11" t="s">
        <v>7</v>
      </c>
      <c r="D769" s="12">
        <v>1</v>
      </c>
      <c r="E769" s="12">
        <v>1</v>
      </c>
      <c r="F769" s="11" t="str">
        <f>VLOOKUP(B769,'[1]Units SZ'!$A$2:$B$85,2,FALSE)</f>
        <v>HUU,MEU,SHU,TGU</v>
      </c>
      <c r="G769" s="11">
        <v>14639.196896250005</v>
      </c>
      <c r="H769" s="13" t="str">
        <f>VLOOKUP(B769,'[1]Fire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70" spans="1:8" x14ac:dyDescent="0.25">
      <c r="A770" s="11" t="s">
        <v>31</v>
      </c>
      <c r="B770" s="12">
        <v>340</v>
      </c>
      <c r="C770" s="11" t="s">
        <v>20</v>
      </c>
      <c r="D770" s="12">
        <v>1</v>
      </c>
      <c r="E770" s="12">
        <v>1</v>
      </c>
      <c r="F770" s="11" t="str">
        <f>VLOOKUP(B770,'[1]Units SZ'!$A$2:$B$85,2,FALSE)</f>
        <v>HUU,MEU,SHU,TGU</v>
      </c>
      <c r="G770" s="11">
        <v>14639.196896250005</v>
      </c>
      <c r="H770" s="13" t="str">
        <f>VLOOKUP(B770,'[1]Fire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71" spans="1:8" x14ac:dyDescent="0.25">
      <c r="A771" s="11" t="s">
        <v>13</v>
      </c>
      <c r="B771" s="12">
        <v>340</v>
      </c>
      <c r="C771" s="11" t="s">
        <v>9</v>
      </c>
      <c r="D771" s="12">
        <v>1</v>
      </c>
      <c r="E771" s="12">
        <v>1</v>
      </c>
      <c r="F771" s="11" t="str">
        <f>VLOOKUP(B771,'[1]Units SZ'!$A$2:$B$85,2,FALSE)</f>
        <v>HUU,MEU,SHU,TGU</v>
      </c>
      <c r="G771" s="11">
        <v>14639.196896250005</v>
      </c>
      <c r="H771" s="13" t="str">
        <f>VLOOKUP(B771,'[1]Fire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72" spans="1:8" x14ac:dyDescent="0.25">
      <c r="A772" s="11" t="s">
        <v>13</v>
      </c>
      <c r="B772" s="12">
        <v>340</v>
      </c>
      <c r="C772" s="11" t="s">
        <v>5</v>
      </c>
      <c r="D772" s="12">
        <v>1</v>
      </c>
      <c r="E772" s="12">
        <v>1</v>
      </c>
      <c r="F772" s="11" t="str">
        <f>VLOOKUP(B772,'[1]Units SZ'!$A$2:$B$85,2,FALSE)</f>
        <v>HUU,MEU,SHU,TGU</v>
      </c>
      <c r="G772" s="11">
        <v>14639.196896250005</v>
      </c>
      <c r="H772" s="13" t="str">
        <f>VLOOKUP(B772,'[1]Fire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73" spans="1:8" x14ac:dyDescent="0.25">
      <c r="A773" s="11" t="s">
        <v>13</v>
      </c>
      <c r="B773" s="12">
        <v>340</v>
      </c>
      <c r="C773" s="11" t="s">
        <v>17</v>
      </c>
      <c r="D773" s="12">
        <v>1</v>
      </c>
      <c r="E773" s="12">
        <v>1</v>
      </c>
      <c r="F773" s="11" t="str">
        <f>VLOOKUP(B773,'[1]Units SZ'!$A$2:$B$85,2,FALSE)</f>
        <v>HUU,MEU,SHU,TGU</v>
      </c>
      <c r="G773" s="11">
        <v>14639.196896250005</v>
      </c>
      <c r="H773" s="13" t="str">
        <f>VLOOKUP(B773,'[1]Fire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74" spans="1:8" x14ac:dyDescent="0.25">
      <c r="A774" s="11" t="s">
        <v>13</v>
      </c>
      <c r="B774" s="12">
        <v>340</v>
      </c>
      <c r="C774" s="11" t="s">
        <v>0</v>
      </c>
      <c r="D774" s="12">
        <v>1</v>
      </c>
      <c r="E774" s="12">
        <v>1</v>
      </c>
      <c r="F774" s="11" t="str">
        <f>VLOOKUP(B774,'[1]Units SZ'!$A$2:$B$85,2,FALSE)</f>
        <v>HUU,MEU,SHU,TGU</v>
      </c>
      <c r="G774" s="11">
        <v>14639.196896250005</v>
      </c>
      <c r="H774" s="13" t="str">
        <f>VLOOKUP(B774,'[1]Fire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75" spans="1:8" x14ac:dyDescent="0.25">
      <c r="A775" s="11" t="s">
        <v>13</v>
      </c>
      <c r="B775" s="12">
        <v>340</v>
      </c>
      <c r="C775" s="11" t="s">
        <v>3</v>
      </c>
      <c r="D775" s="12">
        <v>1</v>
      </c>
      <c r="E775" s="12">
        <v>1</v>
      </c>
      <c r="F775" s="11" t="str">
        <f>VLOOKUP(B775,'[1]Units SZ'!$A$2:$B$85,2,FALSE)</f>
        <v>HUU,MEU,SHU,TGU</v>
      </c>
      <c r="G775" s="11">
        <v>14639.196896250005</v>
      </c>
      <c r="H775" s="13" t="str">
        <f>VLOOKUP(B775,'[1]Fire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76" spans="1:8" x14ac:dyDescent="0.25">
      <c r="A776" s="11" t="s">
        <v>13</v>
      </c>
      <c r="B776" s="12">
        <v>340</v>
      </c>
      <c r="C776" s="11" t="s">
        <v>2</v>
      </c>
      <c r="D776" s="12">
        <v>1</v>
      </c>
      <c r="E776" s="12">
        <v>1</v>
      </c>
      <c r="F776" s="11" t="str">
        <f>VLOOKUP(B776,'[1]Units SZ'!$A$2:$B$85,2,FALSE)</f>
        <v>HUU,MEU,SHU,TGU</v>
      </c>
      <c r="G776" s="11">
        <v>14639.196896250005</v>
      </c>
      <c r="H776" s="13" t="str">
        <f>VLOOKUP(B776,'[1]Fire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77" spans="1:8" x14ac:dyDescent="0.25">
      <c r="A777" s="11" t="s">
        <v>13</v>
      </c>
      <c r="B777" s="12">
        <v>340</v>
      </c>
      <c r="C777" s="11" t="s">
        <v>8</v>
      </c>
      <c r="D777" s="12">
        <v>2</v>
      </c>
      <c r="E777" s="12">
        <v>2</v>
      </c>
      <c r="F777" s="11" t="str">
        <f>VLOOKUP(B777,'[1]Units SZ'!$A$2:$B$85,2,FALSE)</f>
        <v>HUU,MEU,SHU,TGU</v>
      </c>
      <c r="G777" s="11">
        <v>14639.196896250005</v>
      </c>
      <c r="H777" s="13" t="str">
        <f>VLOOKUP(B777,'[1]Fire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78" spans="1:8" x14ac:dyDescent="0.25">
      <c r="A778" s="11" t="s">
        <v>13</v>
      </c>
      <c r="B778" s="12">
        <v>340</v>
      </c>
      <c r="C778" s="11" t="s">
        <v>7</v>
      </c>
      <c r="D778" s="12">
        <v>2</v>
      </c>
      <c r="E778" s="12">
        <v>2</v>
      </c>
      <c r="F778" s="11" t="str">
        <f>VLOOKUP(B778,'[1]Units SZ'!$A$2:$B$85,2,FALSE)</f>
        <v>HUU,MEU,SHU,TGU</v>
      </c>
      <c r="G778" s="11">
        <v>14639.196896250005</v>
      </c>
      <c r="H778" s="13" t="str">
        <f>VLOOKUP(B778,'[1]Fire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79" spans="1:8" x14ac:dyDescent="0.25">
      <c r="A779" s="11" t="s">
        <v>13</v>
      </c>
      <c r="B779" s="12">
        <v>340</v>
      </c>
      <c r="C779" s="11" t="s">
        <v>20</v>
      </c>
      <c r="D779" s="12">
        <v>1</v>
      </c>
      <c r="E779" s="12">
        <v>1</v>
      </c>
      <c r="F779" s="11" t="str">
        <f>VLOOKUP(B779,'[1]Units SZ'!$A$2:$B$85,2,FALSE)</f>
        <v>HUU,MEU,SHU,TGU</v>
      </c>
      <c r="G779" s="11">
        <v>14639.196896250005</v>
      </c>
      <c r="H779" s="13" t="str">
        <f>VLOOKUP(B779,'[1]Fire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80" spans="1:8" x14ac:dyDescent="0.25">
      <c r="A780" s="11" t="s">
        <v>11</v>
      </c>
      <c r="B780" s="12">
        <v>340</v>
      </c>
      <c r="C780" s="11" t="s">
        <v>33</v>
      </c>
      <c r="D780" s="12">
        <v>1.3313256408608418</v>
      </c>
      <c r="E780" s="12">
        <v>1.3313256408608418</v>
      </c>
      <c r="F780" s="11" t="str">
        <f>VLOOKUP(B780,'[1]Units SZ'!$A$2:$B$85,2,FALSE)</f>
        <v>HUU,MEU,SHU,TGU</v>
      </c>
      <c r="G780" s="11">
        <v>14639.196896250005</v>
      </c>
      <c r="H780" s="13" t="str">
        <f>VLOOKUP(B780,'[1]Fire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81" spans="1:8" x14ac:dyDescent="0.25">
      <c r="A781" s="11" t="s">
        <v>11</v>
      </c>
      <c r="B781" s="12">
        <v>340</v>
      </c>
      <c r="C781" s="11" t="s">
        <v>32</v>
      </c>
      <c r="D781" s="12">
        <v>8.0121939299536376</v>
      </c>
      <c r="E781" s="12">
        <v>8.0121939299536376</v>
      </c>
      <c r="F781" s="11" t="str">
        <f>VLOOKUP(B781,'[1]Units SZ'!$A$2:$B$85,2,FALSE)</f>
        <v>HUU,MEU,SHU,TGU</v>
      </c>
      <c r="G781" s="11">
        <v>14639.196896250005</v>
      </c>
      <c r="H781" s="13" t="str">
        <f>VLOOKUP(B781,'[1]Fire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82" spans="1:8" x14ac:dyDescent="0.25">
      <c r="A782" s="11" t="s">
        <v>11</v>
      </c>
      <c r="B782" s="12">
        <v>340</v>
      </c>
      <c r="C782" s="11" t="s">
        <v>9</v>
      </c>
      <c r="D782" s="12">
        <v>-12.905823799657963</v>
      </c>
      <c r="E782" s="12">
        <v>0</v>
      </c>
      <c r="F782" s="11" t="str">
        <f>VLOOKUP(B782,'[1]Units SZ'!$A$2:$B$85,2,FALSE)</f>
        <v>HUU,MEU,SHU,TGU</v>
      </c>
      <c r="G782" s="11">
        <v>14639.196896250005</v>
      </c>
      <c r="H782" s="13" t="str">
        <f>VLOOKUP(B782,'[1]Fire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83" spans="1:8" x14ac:dyDescent="0.25">
      <c r="A783" s="11" t="s">
        <v>11</v>
      </c>
      <c r="B783" s="12">
        <v>340</v>
      </c>
      <c r="C783" s="11" t="s">
        <v>0</v>
      </c>
      <c r="D783" s="12">
        <v>7.1152741908348194</v>
      </c>
      <c r="E783" s="12">
        <v>7.1152741908348194</v>
      </c>
      <c r="F783" s="11" t="str">
        <f>VLOOKUP(B783,'[1]Units SZ'!$A$2:$B$85,2,FALSE)</f>
        <v>HUU,MEU,SHU,TGU</v>
      </c>
      <c r="G783" s="11">
        <v>14639.196896250005</v>
      </c>
      <c r="H783" s="13" t="str">
        <f>VLOOKUP(B783,'[1]Fire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84" spans="1:8" x14ac:dyDescent="0.25">
      <c r="A784" s="11" t="s">
        <v>11</v>
      </c>
      <c r="B784" s="12">
        <v>340</v>
      </c>
      <c r="C784" s="11" t="s">
        <v>3</v>
      </c>
      <c r="D784" s="12">
        <v>2.6316179507197841</v>
      </c>
      <c r="E784" s="12">
        <v>2.6316179507197841</v>
      </c>
      <c r="F784" s="11" t="str">
        <f>VLOOKUP(B784,'[1]Units SZ'!$A$2:$B$85,2,FALSE)</f>
        <v>HUU,MEU,SHU,TGU</v>
      </c>
      <c r="G784" s="11">
        <v>14639.196896250005</v>
      </c>
      <c r="H784" s="13" t="str">
        <f>VLOOKUP(B784,'[1]Fire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85" spans="1:8" x14ac:dyDescent="0.25">
      <c r="A785" s="11" t="s">
        <v>11</v>
      </c>
      <c r="B785" s="12">
        <v>340</v>
      </c>
      <c r="C785" s="11" t="s">
        <v>2</v>
      </c>
      <c r="D785" s="12">
        <v>1.8157530470584236</v>
      </c>
      <c r="E785" s="12">
        <v>1.8157530470584236</v>
      </c>
      <c r="F785" s="11" t="str">
        <f>VLOOKUP(B785,'[1]Units SZ'!$A$2:$B$85,2,FALSE)</f>
        <v>HUU,MEU,SHU,TGU</v>
      </c>
      <c r="G785" s="11">
        <v>14639.196896250005</v>
      </c>
      <c r="H785" s="13" t="str">
        <f>VLOOKUP(B785,'[1]Fire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86" spans="1:8" x14ac:dyDescent="0.25">
      <c r="A786" s="11" t="s">
        <v>11</v>
      </c>
      <c r="B786" s="12">
        <v>340</v>
      </c>
      <c r="C786" s="11" t="s">
        <v>8</v>
      </c>
      <c r="D786" s="12">
        <v>2</v>
      </c>
      <c r="E786" s="12">
        <v>2</v>
      </c>
      <c r="F786" s="11" t="str">
        <f>VLOOKUP(B786,'[1]Units SZ'!$A$2:$B$85,2,FALSE)</f>
        <v>HUU,MEU,SHU,TGU</v>
      </c>
      <c r="G786" s="11">
        <v>14639.196896250005</v>
      </c>
      <c r="H786" s="13" t="str">
        <f>VLOOKUP(B786,'[1]Fire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87" spans="1:8" x14ac:dyDescent="0.25">
      <c r="A787" s="11" t="s">
        <v>11</v>
      </c>
      <c r="B787" s="12">
        <v>340</v>
      </c>
      <c r="C787" s="11" t="s">
        <v>7</v>
      </c>
      <c r="D787" s="12">
        <v>1</v>
      </c>
      <c r="E787" s="12">
        <v>1</v>
      </c>
      <c r="F787" s="11" t="str">
        <f>VLOOKUP(B787,'[1]Units SZ'!$A$2:$B$85,2,FALSE)</f>
        <v>HUU,MEU,SHU,TGU</v>
      </c>
      <c r="G787" s="11">
        <v>14639.196896250005</v>
      </c>
      <c r="H787" s="13" t="str">
        <f>VLOOKUP(B787,'[1]Fire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88" spans="1:8" x14ac:dyDescent="0.25">
      <c r="A788" s="11" t="s">
        <v>11</v>
      </c>
      <c r="B788" s="12">
        <v>340</v>
      </c>
      <c r="C788" s="11" t="s">
        <v>20</v>
      </c>
      <c r="D788" s="12">
        <v>1</v>
      </c>
      <c r="E788" s="12">
        <v>1</v>
      </c>
      <c r="F788" s="11" t="str">
        <f>VLOOKUP(B788,'[1]Units SZ'!$A$2:$B$85,2,FALSE)</f>
        <v>HUU,MEU,SHU,TGU</v>
      </c>
      <c r="G788" s="11">
        <v>14639.196896250005</v>
      </c>
      <c r="H788" s="13" t="str">
        <f>VLOOKUP(B788,'[1]Fire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89" spans="1:8" x14ac:dyDescent="0.25">
      <c r="A789" s="11" t="s">
        <v>36</v>
      </c>
      <c r="B789" s="12">
        <v>340</v>
      </c>
      <c r="C789" s="11" t="s">
        <v>8</v>
      </c>
      <c r="D789" s="12">
        <v>1</v>
      </c>
      <c r="E789" s="12">
        <v>1</v>
      </c>
      <c r="F789" s="11" t="str">
        <f>VLOOKUP(B789,'[1]Units SZ'!$A$2:$B$85,2,FALSE)</f>
        <v>HUU,MEU,SHU,TGU</v>
      </c>
      <c r="G789" s="11">
        <v>14639.196896250005</v>
      </c>
      <c r="H789" s="13" t="str">
        <f>VLOOKUP(B789,'[1]Fire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90" spans="1:8" x14ac:dyDescent="0.25">
      <c r="A790" s="11" t="s">
        <v>36</v>
      </c>
      <c r="B790" s="12">
        <v>340</v>
      </c>
      <c r="C790" s="11" t="s">
        <v>7</v>
      </c>
      <c r="D790" s="12">
        <v>2.787685364615196</v>
      </c>
      <c r="E790" s="12">
        <v>2.787685364615196</v>
      </c>
      <c r="F790" s="11" t="str">
        <f>VLOOKUP(B790,'[1]Units SZ'!$A$2:$B$85,2,FALSE)</f>
        <v>HUU,MEU,SHU,TGU</v>
      </c>
      <c r="G790" s="11">
        <v>14639.196896250005</v>
      </c>
      <c r="H790" s="13" t="str">
        <f>VLOOKUP(B790,'[1]Fire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91" spans="1:8" x14ac:dyDescent="0.25">
      <c r="A791" s="11" t="s">
        <v>36</v>
      </c>
      <c r="B791" s="12">
        <v>340</v>
      </c>
      <c r="C791" s="11" t="s">
        <v>20</v>
      </c>
      <c r="D791" s="12">
        <v>0.75190544933262138</v>
      </c>
      <c r="E791" s="12">
        <v>0.75190544933262138</v>
      </c>
      <c r="F791" s="11" t="str">
        <f>VLOOKUP(B791,'[1]Units SZ'!$A$2:$B$85,2,FALSE)</f>
        <v>HUU,MEU,SHU,TGU</v>
      </c>
      <c r="G791" s="11">
        <v>14639.196896250005</v>
      </c>
      <c r="H791" s="13" t="str">
        <f>VLOOKUP(B791,'[1]Fire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92" spans="1:8" x14ac:dyDescent="0.25">
      <c r="A792" s="11" t="s">
        <v>39</v>
      </c>
      <c r="B792" s="12">
        <v>340</v>
      </c>
      <c r="C792" s="11" t="s">
        <v>9</v>
      </c>
      <c r="D792" s="12">
        <v>1</v>
      </c>
      <c r="E792" s="12">
        <v>1</v>
      </c>
      <c r="F792" s="11" t="str">
        <f>VLOOKUP(B792,'[1]Units SZ'!$A$2:$B$85,2,FALSE)</f>
        <v>HUU,MEU,SHU,TGU</v>
      </c>
      <c r="G792" s="11">
        <v>14639.196896250005</v>
      </c>
      <c r="H792" s="13" t="str">
        <f>VLOOKUP(B792,'[1]Fire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93" spans="1:8" x14ac:dyDescent="0.25">
      <c r="A793" s="11" t="s">
        <v>39</v>
      </c>
      <c r="B793" s="12">
        <v>340</v>
      </c>
      <c r="C793" s="11" t="s">
        <v>5</v>
      </c>
      <c r="D793" s="12">
        <v>1.6542779004571913</v>
      </c>
      <c r="E793" s="12">
        <v>1.6542779004571913</v>
      </c>
      <c r="F793" s="11" t="str">
        <f>VLOOKUP(B793,'[1]Units SZ'!$A$2:$B$85,2,FALSE)</f>
        <v>HUU,MEU,SHU,TGU</v>
      </c>
      <c r="G793" s="11">
        <v>14639.196896250005</v>
      </c>
      <c r="H793" s="13" t="str">
        <f>VLOOKUP(B793,'[1]Fire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94" spans="1:8" x14ac:dyDescent="0.25">
      <c r="A794" s="11" t="s">
        <v>39</v>
      </c>
      <c r="B794" s="12">
        <v>340</v>
      </c>
      <c r="C794" s="11" t="s">
        <v>17</v>
      </c>
      <c r="D794" s="12">
        <v>1</v>
      </c>
      <c r="E794" s="12">
        <v>1</v>
      </c>
      <c r="F794" s="11" t="str">
        <f>VLOOKUP(B794,'[1]Units SZ'!$A$2:$B$85,2,FALSE)</f>
        <v>HUU,MEU,SHU,TGU</v>
      </c>
      <c r="G794" s="11">
        <v>14639.196896250005</v>
      </c>
      <c r="H794" s="13" t="str">
        <f>VLOOKUP(B794,'[1]Fire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95" spans="1:8" x14ac:dyDescent="0.25">
      <c r="A795" s="11" t="s">
        <v>39</v>
      </c>
      <c r="B795" s="12">
        <v>340</v>
      </c>
      <c r="C795" s="11" t="s">
        <v>0</v>
      </c>
      <c r="D795" s="12">
        <v>1</v>
      </c>
      <c r="E795" s="12">
        <v>1</v>
      </c>
      <c r="F795" s="11" t="str">
        <f>VLOOKUP(B795,'[1]Units SZ'!$A$2:$B$85,2,FALSE)</f>
        <v>HUU,MEU,SHU,TGU</v>
      </c>
      <c r="G795" s="11">
        <v>14639.196896250005</v>
      </c>
      <c r="H795" s="13" t="str">
        <f>VLOOKUP(B795,'[1]Fire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96" spans="1:8" x14ac:dyDescent="0.25">
      <c r="A796" s="11" t="s">
        <v>39</v>
      </c>
      <c r="B796" s="12">
        <v>340</v>
      </c>
      <c r="C796" s="11" t="s">
        <v>3</v>
      </c>
      <c r="D796" s="12">
        <v>1.3513320549151751</v>
      </c>
      <c r="E796" s="12">
        <v>1.3513320549151751</v>
      </c>
      <c r="F796" s="11" t="str">
        <f>VLOOKUP(B796,'[1]Units SZ'!$A$2:$B$85,2,FALSE)</f>
        <v>HUU,MEU,SHU,TGU</v>
      </c>
      <c r="G796" s="11">
        <v>14639.196896250005</v>
      </c>
      <c r="H796" s="13" t="str">
        <f>VLOOKUP(B796,'[1]Fire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97" spans="1:8" x14ac:dyDescent="0.25">
      <c r="A797" s="11" t="s">
        <v>39</v>
      </c>
      <c r="B797" s="12">
        <v>340</v>
      </c>
      <c r="C797" s="11" t="s">
        <v>2</v>
      </c>
      <c r="D797" s="12">
        <v>2.0814604490777624</v>
      </c>
      <c r="E797" s="12">
        <v>2.0814604490777624</v>
      </c>
      <c r="F797" s="11" t="str">
        <f>VLOOKUP(B797,'[1]Units SZ'!$A$2:$B$85,2,FALSE)</f>
        <v>HUU,MEU,SHU,TGU</v>
      </c>
      <c r="G797" s="11">
        <v>14639.196896250005</v>
      </c>
      <c r="H797" s="13" t="str">
        <f>VLOOKUP(B797,'[1]Fire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98" spans="1:8" x14ac:dyDescent="0.25">
      <c r="A798" s="11" t="s">
        <v>39</v>
      </c>
      <c r="B798" s="12">
        <v>340</v>
      </c>
      <c r="C798" s="11" t="s">
        <v>8</v>
      </c>
      <c r="D798" s="12">
        <v>1</v>
      </c>
      <c r="E798" s="12">
        <v>1</v>
      </c>
      <c r="F798" s="11" t="str">
        <f>VLOOKUP(B798,'[1]Units SZ'!$A$2:$B$85,2,FALSE)</f>
        <v>HUU,MEU,SHU,TGU</v>
      </c>
      <c r="G798" s="11">
        <v>14639.196896250005</v>
      </c>
      <c r="H798" s="13" t="str">
        <f>VLOOKUP(B798,'[1]Fire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799" spans="1:8" x14ac:dyDescent="0.25">
      <c r="A799" s="11" t="s">
        <v>39</v>
      </c>
      <c r="B799" s="12">
        <v>340</v>
      </c>
      <c r="C799" s="11" t="s">
        <v>7</v>
      </c>
      <c r="D799" s="12">
        <v>1</v>
      </c>
      <c r="E799" s="12">
        <v>1</v>
      </c>
      <c r="F799" s="11" t="str">
        <f>VLOOKUP(B799,'[1]Units SZ'!$A$2:$B$85,2,FALSE)</f>
        <v>HUU,MEU,SHU,TGU</v>
      </c>
      <c r="G799" s="11">
        <v>14639.196896250005</v>
      </c>
      <c r="H799" s="13" t="str">
        <f>VLOOKUP(B799,'[1]Fire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00" spans="1:8" x14ac:dyDescent="0.25">
      <c r="A800" s="11" t="s">
        <v>39</v>
      </c>
      <c r="B800" s="12">
        <v>340</v>
      </c>
      <c r="C800" s="11" t="s">
        <v>20</v>
      </c>
      <c r="D800" s="12">
        <v>1</v>
      </c>
      <c r="E800" s="12">
        <v>1</v>
      </c>
      <c r="F800" s="11" t="str">
        <f>VLOOKUP(B800,'[1]Units SZ'!$A$2:$B$85,2,FALSE)</f>
        <v>HUU,MEU,SHU,TGU</v>
      </c>
      <c r="G800" s="11">
        <v>14639.196896250005</v>
      </c>
      <c r="H800" s="13" t="str">
        <f>VLOOKUP(B800,'[1]Fire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01" spans="1:8" x14ac:dyDescent="0.25">
      <c r="A801" s="11" t="s">
        <v>29</v>
      </c>
      <c r="B801" s="12">
        <v>340</v>
      </c>
      <c r="C801" s="11" t="s">
        <v>8</v>
      </c>
      <c r="D801" s="12">
        <v>1</v>
      </c>
      <c r="E801" s="12">
        <v>1</v>
      </c>
      <c r="F801" s="11" t="str">
        <f>VLOOKUP(B801,'[1]Units SZ'!$A$2:$B$85,2,FALSE)</f>
        <v>HUU,MEU,SHU,TGU</v>
      </c>
      <c r="G801" s="11">
        <v>14639.196896250005</v>
      </c>
      <c r="H801" s="13" t="str">
        <f>VLOOKUP(B801,'[1]Fire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02" spans="1:8" x14ac:dyDescent="0.25">
      <c r="A802" s="11" t="s">
        <v>29</v>
      </c>
      <c r="B802" s="12">
        <v>340</v>
      </c>
      <c r="C802" s="11" t="s">
        <v>7</v>
      </c>
      <c r="D802" s="12">
        <v>1</v>
      </c>
      <c r="E802" s="12">
        <v>1</v>
      </c>
      <c r="F802" s="11" t="str">
        <f>VLOOKUP(B802,'[1]Units SZ'!$A$2:$B$85,2,FALSE)</f>
        <v>HUU,MEU,SHU,TGU</v>
      </c>
      <c r="G802" s="11">
        <v>14639.196896250005</v>
      </c>
      <c r="H802" s="13" t="str">
        <f>VLOOKUP(B802,'[1]Fire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03" spans="1:8" x14ac:dyDescent="0.25">
      <c r="A803" s="11" t="s">
        <v>6</v>
      </c>
      <c r="B803" s="12">
        <v>340</v>
      </c>
      <c r="C803" s="11" t="s">
        <v>9</v>
      </c>
      <c r="D803" s="12">
        <v>1</v>
      </c>
      <c r="E803" s="12">
        <v>1</v>
      </c>
      <c r="F803" s="11" t="str">
        <f>VLOOKUP(B803,'[1]Units SZ'!$A$2:$B$85,2,FALSE)</f>
        <v>HUU,MEU,SHU,TGU</v>
      </c>
      <c r="G803" s="11">
        <v>14639.196896250005</v>
      </c>
      <c r="H803" s="13" t="str">
        <f>VLOOKUP(B803,'[1]Fire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04" spans="1:8" x14ac:dyDescent="0.25">
      <c r="A804" s="11" t="s">
        <v>6</v>
      </c>
      <c r="B804" s="12">
        <v>340</v>
      </c>
      <c r="C804" s="11" t="s">
        <v>5</v>
      </c>
      <c r="D804" s="12">
        <v>1.7097078045314951</v>
      </c>
      <c r="E804" s="12">
        <v>1.7097078045314951</v>
      </c>
      <c r="F804" s="11" t="str">
        <f>VLOOKUP(B804,'[1]Units SZ'!$A$2:$B$85,2,FALSE)</f>
        <v>HUU,MEU,SHU,TGU</v>
      </c>
      <c r="G804" s="11">
        <v>14639.196896250005</v>
      </c>
      <c r="H804" s="13" t="str">
        <f>VLOOKUP(B804,'[1]Fire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05" spans="1:8" x14ac:dyDescent="0.25">
      <c r="A805" s="11" t="s">
        <v>6</v>
      </c>
      <c r="B805" s="12">
        <v>340</v>
      </c>
      <c r="C805" s="11" t="s">
        <v>17</v>
      </c>
      <c r="D805" s="12">
        <v>1</v>
      </c>
      <c r="E805" s="12">
        <v>1</v>
      </c>
      <c r="F805" s="11" t="str">
        <f>VLOOKUP(B805,'[1]Units SZ'!$A$2:$B$85,2,FALSE)</f>
        <v>HUU,MEU,SHU,TGU</v>
      </c>
      <c r="G805" s="11">
        <v>14639.196896250005</v>
      </c>
      <c r="H805" s="13" t="str">
        <f>VLOOKUP(B805,'[1]Fire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06" spans="1:8" x14ac:dyDescent="0.25">
      <c r="A806" s="11" t="s">
        <v>6</v>
      </c>
      <c r="B806" s="12">
        <v>340</v>
      </c>
      <c r="C806" s="11" t="s">
        <v>0</v>
      </c>
      <c r="D806" s="12">
        <v>0.50520076413951365</v>
      </c>
      <c r="E806" s="12">
        <v>0.50520076413951365</v>
      </c>
      <c r="F806" s="11" t="str">
        <f>VLOOKUP(B806,'[1]Units SZ'!$A$2:$B$85,2,FALSE)</f>
        <v>HUU,MEU,SHU,TGU</v>
      </c>
      <c r="G806" s="11">
        <v>14639.196896250005</v>
      </c>
      <c r="H806" s="13" t="str">
        <f>VLOOKUP(B806,'[1]Fire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07" spans="1:8" x14ac:dyDescent="0.25">
      <c r="A807" s="11" t="s">
        <v>6</v>
      </c>
      <c r="B807" s="12">
        <v>340</v>
      </c>
      <c r="C807" s="11" t="s">
        <v>3</v>
      </c>
      <c r="D807" s="12">
        <v>1.3966111498941862</v>
      </c>
      <c r="E807" s="12">
        <v>1.3966111498941862</v>
      </c>
      <c r="F807" s="11" t="str">
        <f>VLOOKUP(B807,'[1]Units SZ'!$A$2:$B$85,2,FALSE)</f>
        <v>HUU,MEU,SHU,TGU</v>
      </c>
      <c r="G807" s="11">
        <v>14639.196896250005</v>
      </c>
      <c r="H807" s="13" t="str">
        <f>VLOOKUP(B807,'[1]Fire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08" spans="1:8" x14ac:dyDescent="0.25">
      <c r="A808" s="11" t="s">
        <v>6</v>
      </c>
      <c r="B808" s="12">
        <v>340</v>
      </c>
      <c r="C808" s="11" t="s">
        <v>2</v>
      </c>
      <c r="D808" s="12">
        <v>2.1512039625436397</v>
      </c>
      <c r="E808" s="12">
        <v>2.1512039625436397</v>
      </c>
      <c r="F808" s="11" t="str">
        <f>VLOOKUP(B808,'[1]Units SZ'!$A$2:$B$85,2,FALSE)</f>
        <v>HUU,MEU,SHU,TGU</v>
      </c>
      <c r="G808" s="11">
        <v>14639.196896250005</v>
      </c>
      <c r="H808" s="13" t="str">
        <f>VLOOKUP(B808,'[1]Fire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09" spans="1:8" x14ac:dyDescent="0.25">
      <c r="A809" s="11" t="s">
        <v>6</v>
      </c>
      <c r="B809" s="12">
        <v>340</v>
      </c>
      <c r="C809" s="11" t="s">
        <v>8</v>
      </c>
      <c r="D809" s="12">
        <v>1</v>
      </c>
      <c r="E809" s="12">
        <v>1</v>
      </c>
      <c r="F809" s="11" t="str">
        <f>VLOOKUP(B809,'[1]Units SZ'!$A$2:$B$85,2,FALSE)</f>
        <v>HUU,MEU,SHU,TGU</v>
      </c>
      <c r="G809" s="11">
        <v>14639.196896250005</v>
      </c>
      <c r="H809" s="13" t="str">
        <f>VLOOKUP(B809,'[1]Fire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10" spans="1:8" x14ac:dyDescent="0.25">
      <c r="A810" s="11" t="s">
        <v>6</v>
      </c>
      <c r="B810" s="12">
        <v>340</v>
      </c>
      <c r="C810" s="11" t="s">
        <v>7</v>
      </c>
      <c r="D810" s="12">
        <v>1</v>
      </c>
      <c r="E810" s="12">
        <v>1</v>
      </c>
      <c r="F810" s="11" t="str">
        <f>VLOOKUP(B810,'[1]Units SZ'!$A$2:$B$85,2,FALSE)</f>
        <v>HUU,MEU,SHU,TGU</v>
      </c>
      <c r="G810" s="11">
        <v>14639.196896250005</v>
      </c>
      <c r="H810" s="13" t="str">
        <f>VLOOKUP(B810,'[1]Fire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11" spans="1:8" x14ac:dyDescent="0.25">
      <c r="A811" s="11" t="s">
        <v>6</v>
      </c>
      <c r="B811" s="12">
        <v>340</v>
      </c>
      <c r="C811" s="11" t="s">
        <v>20</v>
      </c>
      <c r="D811" s="12">
        <v>1</v>
      </c>
      <c r="E811" s="12">
        <v>1</v>
      </c>
      <c r="F811" s="11" t="str">
        <f>VLOOKUP(B811,'[1]Units SZ'!$A$2:$B$85,2,FALSE)</f>
        <v>HUU,MEU,SHU,TGU</v>
      </c>
      <c r="G811" s="11">
        <v>14639.196896250005</v>
      </c>
      <c r="H811" s="13" t="str">
        <f>VLOOKUP(B811,'[1]Fire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12" spans="1:8" x14ac:dyDescent="0.25">
      <c r="A812" s="11" t="s">
        <v>22</v>
      </c>
      <c r="B812" s="12">
        <v>340</v>
      </c>
      <c r="C812" s="11" t="s">
        <v>9</v>
      </c>
      <c r="D812" s="12">
        <v>1</v>
      </c>
      <c r="E812" s="12">
        <v>1</v>
      </c>
      <c r="F812" s="11" t="str">
        <f>VLOOKUP(B812,'[1]Units SZ'!$A$2:$B$85,2,FALSE)</f>
        <v>HUU,MEU,SHU,TGU</v>
      </c>
      <c r="G812" s="11">
        <v>14639.196896250005</v>
      </c>
      <c r="H812" s="13" t="str">
        <f>VLOOKUP(B812,'[1]Fire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13" spans="1:8" x14ac:dyDescent="0.25">
      <c r="A813" s="11" t="s">
        <v>22</v>
      </c>
      <c r="B813" s="12">
        <v>340</v>
      </c>
      <c r="C813" s="11" t="s">
        <v>5</v>
      </c>
      <c r="D813" s="12">
        <v>0.63933189693793635</v>
      </c>
      <c r="E813" s="12">
        <v>0.63933189693793635</v>
      </c>
      <c r="F813" s="11" t="str">
        <f>VLOOKUP(B813,'[1]Units SZ'!$A$2:$B$85,2,FALSE)</f>
        <v>HUU,MEU,SHU,TGU</v>
      </c>
      <c r="G813" s="11">
        <v>14639.196896250005</v>
      </c>
      <c r="H813" s="13" t="str">
        <f>VLOOKUP(B813,'[1]Fire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14" spans="1:8" x14ac:dyDescent="0.25">
      <c r="A814" s="11" t="s">
        <v>22</v>
      </c>
      <c r="B814" s="12">
        <v>340</v>
      </c>
      <c r="C814" s="11" t="s">
        <v>17</v>
      </c>
      <c r="D814" s="12">
        <v>1</v>
      </c>
      <c r="E814" s="12">
        <v>1</v>
      </c>
      <c r="F814" s="11" t="str">
        <f>VLOOKUP(B814,'[1]Units SZ'!$A$2:$B$85,2,FALSE)</f>
        <v>HUU,MEU,SHU,TGU</v>
      </c>
      <c r="G814" s="11">
        <v>14639.196896250005</v>
      </c>
      <c r="H814" s="13" t="str">
        <f>VLOOKUP(B814,'[1]Fire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15" spans="1:8" x14ac:dyDescent="0.25">
      <c r="A815" s="11" t="s">
        <v>22</v>
      </c>
      <c r="B815" s="12">
        <v>340</v>
      </c>
      <c r="C815" s="11" t="s">
        <v>0</v>
      </c>
      <c r="D815" s="12">
        <v>1</v>
      </c>
      <c r="E815" s="12">
        <v>1</v>
      </c>
      <c r="F815" s="11" t="str">
        <f>VLOOKUP(B815,'[1]Units SZ'!$A$2:$B$85,2,FALSE)</f>
        <v>HUU,MEU,SHU,TGU</v>
      </c>
      <c r="G815" s="11">
        <v>14639.196896250005</v>
      </c>
      <c r="H815" s="13" t="str">
        <f>VLOOKUP(B815,'[1]Fire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16" spans="1:8" x14ac:dyDescent="0.25">
      <c r="A816" s="11" t="s">
        <v>22</v>
      </c>
      <c r="B816" s="12">
        <v>340</v>
      </c>
      <c r="C816" s="11" t="s">
        <v>3</v>
      </c>
      <c r="D816" s="12">
        <v>0.52225184524510027</v>
      </c>
      <c r="E816" s="12">
        <v>0.52225184524510027</v>
      </c>
      <c r="F816" s="11" t="str">
        <f>VLOOKUP(B816,'[1]Units SZ'!$A$2:$B$85,2,FALSE)</f>
        <v>HUU,MEU,SHU,TGU</v>
      </c>
      <c r="G816" s="11">
        <v>14639.196896250005</v>
      </c>
      <c r="H816" s="13" t="str">
        <f>VLOOKUP(B816,'[1]Fire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17" spans="1:8" x14ac:dyDescent="0.25">
      <c r="A817" s="11" t="s">
        <v>22</v>
      </c>
      <c r="B817" s="12">
        <v>340</v>
      </c>
      <c r="C817" s="11" t="s">
        <v>2</v>
      </c>
      <c r="D817" s="12">
        <v>0.80442594133815026</v>
      </c>
      <c r="E817" s="12">
        <v>0.80442594133815026</v>
      </c>
      <c r="F817" s="11" t="str">
        <f>VLOOKUP(B817,'[1]Units SZ'!$A$2:$B$85,2,FALSE)</f>
        <v>HUU,MEU,SHU,TGU</v>
      </c>
      <c r="G817" s="11">
        <v>14639.196896250005</v>
      </c>
      <c r="H817" s="13" t="str">
        <f>VLOOKUP(B817,'[1]Fire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18" spans="1:8" x14ac:dyDescent="0.25">
      <c r="A818" s="11" t="s">
        <v>22</v>
      </c>
      <c r="B818" s="12">
        <v>340</v>
      </c>
      <c r="C818" s="11" t="s">
        <v>8</v>
      </c>
      <c r="D818" s="12">
        <v>2</v>
      </c>
      <c r="E818" s="12">
        <v>2</v>
      </c>
      <c r="F818" s="11" t="str">
        <f>VLOOKUP(B818,'[1]Units SZ'!$A$2:$B$85,2,FALSE)</f>
        <v>HUU,MEU,SHU,TGU</v>
      </c>
      <c r="G818" s="11">
        <v>14639.196896250005</v>
      </c>
      <c r="H818" s="13" t="str">
        <f>VLOOKUP(B818,'[1]Fire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19" spans="1:8" x14ac:dyDescent="0.25">
      <c r="A819" s="11" t="s">
        <v>22</v>
      </c>
      <c r="B819" s="12">
        <v>340</v>
      </c>
      <c r="C819" s="11" t="s">
        <v>7</v>
      </c>
      <c r="D819" s="12">
        <v>2</v>
      </c>
      <c r="E819" s="12">
        <v>2</v>
      </c>
      <c r="F819" s="11" t="str">
        <f>VLOOKUP(B819,'[1]Units SZ'!$A$2:$B$85,2,FALSE)</f>
        <v>HUU,MEU,SHU,TGU</v>
      </c>
      <c r="G819" s="11">
        <v>14639.196896250005</v>
      </c>
      <c r="H819" s="13" t="str">
        <f>VLOOKUP(B819,'[1]Fire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20" spans="1:8" x14ac:dyDescent="0.25">
      <c r="A820" s="11" t="s">
        <v>22</v>
      </c>
      <c r="B820" s="12">
        <v>340</v>
      </c>
      <c r="C820" s="11" t="s">
        <v>20</v>
      </c>
      <c r="D820" s="12">
        <v>1</v>
      </c>
      <c r="E820" s="12">
        <v>1</v>
      </c>
      <c r="F820" s="11" t="str">
        <f>VLOOKUP(B820,'[1]Units SZ'!$A$2:$B$85,2,FALSE)</f>
        <v>HUU,MEU,SHU,TGU</v>
      </c>
      <c r="G820" s="11">
        <v>14639.196896250005</v>
      </c>
      <c r="H820" s="13" t="str">
        <f>VLOOKUP(B820,'[1]Fire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21" spans="1:8" x14ac:dyDescent="0.25">
      <c r="A821" s="11" t="s">
        <v>4</v>
      </c>
      <c r="B821" s="12">
        <v>340</v>
      </c>
      <c r="C821" s="11" t="s">
        <v>9</v>
      </c>
      <c r="D821" s="12">
        <v>1</v>
      </c>
      <c r="E821" s="12">
        <v>1</v>
      </c>
      <c r="F821" s="11" t="str">
        <f>VLOOKUP(B821,'[1]Units SZ'!$A$2:$B$85,2,FALSE)</f>
        <v>HUU,MEU,SHU,TGU</v>
      </c>
      <c r="G821" s="11">
        <v>14639.196896250005</v>
      </c>
      <c r="H821" s="13" t="str">
        <f>VLOOKUP(B821,'[1]Fire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22" spans="1:8" x14ac:dyDescent="0.25">
      <c r="A822" s="11" t="s">
        <v>4</v>
      </c>
      <c r="B822" s="12">
        <v>340</v>
      </c>
      <c r="C822" s="11" t="s">
        <v>5</v>
      </c>
      <c r="D822" s="12">
        <v>0.76141888334148522</v>
      </c>
      <c r="E822" s="12">
        <v>0.76141888334148522</v>
      </c>
      <c r="F822" s="11" t="str">
        <f>VLOOKUP(B822,'[1]Units SZ'!$A$2:$B$85,2,FALSE)</f>
        <v>HUU,MEU,SHU,TGU</v>
      </c>
      <c r="G822" s="11">
        <v>14639.196896250005</v>
      </c>
      <c r="H822" s="13" t="str">
        <f>VLOOKUP(B822,'[1]Fire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23" spans="1:8" x14ac:dyDescent="0.25">
      <c r="A823" s="11" t="s">
        <v>4</v>
      </c>
      <c r="B823" s="12">
        <v>340</v>
      </c>
      <c r="C823" s="11" t="s">
        <v>17</v>
      </c>
      <c r="D823" s="12">
        <v>2</v>
      </c>
      <c r="E823" s="12">
        <v>2</v>
      </c>
      <c r="F823" s="11" t="str">
        <f>VLOOKUP(B823,'[1]Units SZ'!$A$2:$B$85,2,FALSE)</f>
        <v>HUU,MEU,SHU,TGU</v>
      </c>
      <c r="G823" s="11">
        <v>14639.196896250005</v>
      </c>
      <c r="H823" s="13" t="str">
        <f>VLOOKUP(B823,'[1]Fire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24" spans="1:8" x14ac:dyDescent="0.25">
      <c r="A824" s="11" t="s">
        <v>4</v>
      </c>
      <c r="B824" s="12">
        <v>340</v>
      </c>
      <c r="C824" s="11" t="s">
        <v>0</v>
      </c>
      <c r="D824" s="12">
        <v>3.8098292087140484</v>
      </c>
      <c r="E824" s="12">
        <v>3.8098292087140484</v>
      </c>
      <c r="F824" s="11" t="str">
        <f>VLOOKUP(B824,'[1]Units SZ'!$A$2:$B$85,2,FALSE)</f>
        <v>HUU,MEU,SHU,TGU</v>
      </c>
      <c r="G824" s="11">
        <v>14639.196896250005</v>
      </c>
      <c r="H824" s="13" t="str">
        <f>VLOOKUP(B824,'[1]Fire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25" spans="1:8" x14ac:dyDescent="0.25">
      <c r="A825" s="11" t="s">
        <v>4</v>
      </c>
      <c r="B825" s="12">
        <v>340</v>
      </c>
      <c r="C825" s="11" t="s">
        <v>3</v>
      </c>
      <c r="D825" s="12">
        <v>5.9504328595086031</v>
      </c>
      <c r="E825" s="12">
        <v>5.9504328595086031</v>
      </c>
      <c r="F825" s="11" t="str">
        <f>VLOOKUP(B825,'[1]Units SZ'!$A$2:$B$85,2,FALSE)</f>
        <v>HUU,MEU,SHU,TGU</v>
      </c>
      <c r="G825" s="11">
        <v>14639.196896250005</v>
      </c>
      <c r="H825" s="13" t="str">
        <f>VLOOKUP(B825,'[1]Fire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26" spans="1:8" x14ac:dyDescent="0.25">
      <c r="A826" s="11" t="s">
        <v>4</v>
      </c>
      <c r="B826" s="12">
        <v>340</v>
      </c>
      <c r="C826" s="11" t="s">
        <v>2</v>
      </c>
      <c r="D826" s="12">
        <v>5.9581242260047791</v>
      </c>
      <c r="E826" s="12">
        <v>5.9581242260047791</v>
      </c>
      <c r="F826" s="11" t="str">
        <f>VLOOKUP(B826,'[1]Units SZ'!$A$2:$B$85,2,FALSE)</f>
        <v>HUU,MEU,SHU,TGU</v>
      </c>
      <c r="G826" s="11">
        <v>14639.196896250005</v>
      </c>
      <c r="H826" s="13" t="str">
        <f>VLOOKUP(B826,'[1]Fire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27" spans="1:8" x14ac:dyDescent="0.25">
      <c r="A827" s="11" t="s">
        <v>4</v>
      </c>
      <c r="B827" s="12">
        <v>340</v>
      </c>
      <c r="C827" s="11" t="s">
        <v>7</v>
      </c>
      <c r="D827" s="12">
        <v>4.8914359401136167</v>
      </c>
      <c r="E827" s="12">
        <v>4.8914359401136167</v>
      </c>
      <c r="F827" s="11" t="str">
        <f>VLOOKUP(B827,'[1]Units SZ'!$A$2:$B$85,2,FALSE)</f>
        <v>HUU,MEU,SHU,TGU</v>
      </c>
      <c r="G827" s="11">
        <v>14639.196896250005</v>
      </c>
      <c r="H827" s="13" t="str">
        <f>VLOOKUP(B827,'[1]Fire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28" spans="1:8" x14ac:dyDescent="0.25">
      <c r="A828" s="11" t="s">
        <v>4</v>
      </c>
      <c r="B828" s="12">
        <v>340</v>
      </c>
      <c r="C828" s="11" t="s">
        <v>20</v>
      </c>
      <c r="D828" s="12">
        <v>1</v>
      </c>
      <c r="E828" s="12">
        <v>1</v>
      </c>
      <c r="F828" s="11" t="str">
        <f>VLOOKUP(B828,'[1]Units SZ'!$A$2:$B$85,2,FALSE)</f>
        <v>HUU,MEU,SHU,TGU</v>
      </c>
      <c r="G828" s="11">
        <v>14639.196896250005</v>
      </c>
      <c r="H828" s="13" t="str">
        <f>VLOOKUP(B828,'[1]Fire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829" spans="1:8" x14ac:dyDescent="0.25">
      <c r="A829" s="21" t="s">
        <v>15</v>
      </c>
      <c r="B829" s="22">
        <v>351</v>
      </c>
      <c r="C829" s="21" t="s">
        <v>12</v>
      </c>
      <c r="D829" s="22">
        <v>269.33964099197641</v>
      </c>
      <c r="E829" s="22">
        <v>269.33964099197641</v>
      </c>
      <c r="F829" s="21" t="str">
        <f>VLOOKUP(B829,'[1]Units SZ'!$A$2:$B$85,2,FALSE)</f>
        <v>HUU,LNU,MEU</v>
      </c>
      <c r="G829" s="21">
        <v>14639.196896250005</v>
      </c>
      <c r="H829" s="23" t="str">
        <f>VLOOKUP(B829,'[1]Fire pivot (2)'!$A$3:$D$75,4,FALSE)</f>
        <v>AUGUST COMPLEX FIRES/Creek/Doe/FOSTER/MINA/OAK/REDWOOD VALLEY</v>
      </c>
    </row>
    <row r="830" spans="1:8" x14ac:dyDescent="0.25">
      <c r="A830" s="21" t="s">
        <v>15</v>
      </c>
      <c r="B830" s="22">
        <v>351</v>
      </c>
      <c r="C830" s="21" t="s">
        <v>10</v>
      </c>
      <c r="D830" s="22">
        <v>276.70059659541118</v>
      </c>
      <c r="E830" s="22">
        <v>276.70059659541118</v>
      </c>
      <c r="F830" s="21" t="str">
        <f>VLOOKUP(B830,'[1]Units SZ'!$A$2:$B$85,2,FALSE)</f>
        <v>HUU,LNU,MEU</v>
      </c>
      <c r="G830" s="21">
        <v>14639.196896250005</v>
      </c>
      <c r="H830" s="23" t="str">
        <f>VLOOKUP(B830,'[1]Fire pivot (2)'!$A$3:$D$75,4,FALSE)</f>
        <v>AUGUST COMPLEX FIRES/Creek/Doe/FOSTER/MINA/OAK/REDWOOD VALLEY</v>
      </c>
    </row>
    <row r="831" spans="1:8" x14ac:dyDescent="0.25">
      <c r="A831" s="21" t="s">
        <v>15</v>
      </c>
      <c r="B831" s="22">
        <v>351</v>
      </c>
      <c r="C831" s="21" t="s">
        <v>9</v>
      </c>
      <c r="D831" s="22">
        <v>183.81468864324421</v>
      </c>
      <c r="E831" s="22">
        <v>183.81468864324421</v>
      </c>
      <c r="F831" s="21" t="str">
        <f>VLOOKUP(B831,'[1]Units SZ'!$A$2:$B$85,2,FALSE)</f>
        <v>HUU,LNU,MEU</v>
      </c>
      <c r="G831" s="21">
        <v>14639.196896250005</v>
      </c>
      <c r="H831" s="23" t="str">
        <f>VLOOKUP(B831,'[1]Fire pivot (2)'!$A$3:$D$75,4,FALSE)</f>
        <v>AUGUST COMPLEX FIRES/Creek/Doe/FOSTER/MINA/OAK/REDWOOD VALLEY</v>
      </c>
    </row>
    <row r="832" spans="1:8" x14ac:dyDescent="0.25">
      <c r="A832" s="21" t="s">
        <v>15</v>
      </c>
      <c r="B832" s="22">
        <v>351</v>
      </c>
      <c r="C832" s="21" t="s">
        <v>5</v>
      </c>
      <c r="D832" s="22">
        <v>112.48881367341608</v>
      </c>
      <c r="E832" s="22">
        <v>112.48881367341608</v>
      </c>
      <c r="F832" s="21" t="str">
        <f>VLOOKUP(B832,'[1]Units SZ'!$A$2:$B$85,2,FALSE)</f>
        <v>HUU,LNU,MEU</v>
      </c>
      <c r="G832" s="21">
        <v>14639.196896250005</v>
      </c>
      <c r="H832" s="23" t="str">
        <f>VLOOKUP(B832,'[1]Fire pivot (2)'!$A$3:$D$75,4,FALSE)</f>
        <v>AUGUST COMPLEX FIRES/Creek/Doe/FOSTER/MINA/OAK/REDWOOD VALLEY</v>
      </c>
    </row>
    <row r="833" spans="1:8" x14ac:dyDescent="0.25">
      <c r="A833" s="2" t="s">
        <v>15</v>
      </c>
      <c r="B833" s="3">
        <v>351</v>
      </c>
      <c r="C833" s="2" t="s">
        <v>30</v>
      </c>
      <c r="D833" s="3">
        <v>66.424905489237531</v>
      </c>
      <c r="E833" s="3">
        <v>66.424905489237531</v>
      </c>
      <c r="F833" s="2" t="str">
        <f>VLOOKUP(B833,'[1]Units SZ'!$A$2:$B$85,2,FALSE)</f>
        <v>HUU,LNU,MEU</v>
      </c>
      <c r="G833" s="2">
        <v>14639.196896250005</v>
      </c>
      <c r="H833" s="1" t="str">
        <f>VLOOKUP(B833,'[1]Fire pivot (2)'!$A$3:$D$75,4,FALSE)</f>
        <v>AUGUST COMPLEX FIRES/Creek/Doe/FOSTER/MINA/OAK/REDWOOD VALLEY</v>
      </c>
    </row>
    <row r="834" spans="1:8" x14ac:dyDescent="0.25">
      <c r="A834" s="2" t="s">
        <v>11</v>
      </c>
      <c r="B834" s="3">
        <v>351</v>
      </c>
      <c r="C834" s="2" t="s">
        <v>12</v>
      </c>
      <c r="D834" s="3">
        <v>64.350461570403667</v>
      </c>
      <c r="E834" s="3">
        <v>64.350461570403667</v>
      </c>
      <c r="F834" s="2" t="str">
        <f>VLOOKUP(B834,'[1]Units SZ'!$A$2:$B$85,2,FALSE)</f>
        <v>HUU,LNU,MEU</v>
      </c>
      <c r="G834" s="2">
        <v>14639.196896250005</v>
      </c>
      <c r="H834" s="1" t="str">
        <f>VLOOKUP(B834,'[1]Fire pivot (2)'!$A$3:$D$75,4,FALSE)</f>
        <v>AUGUST COMPLEX FIRES/Creek/Doe/FOSTER/MINA/OAK/REDWOOD VALLEY</v>
      </c>
    </row>
    <row r="835" spans="1:8" x14ac:dyDescent="0.25">
      <c r="A835" s="2" t="s">
        <v>15</v>
      </c>
      <c r="B835" s="3">
        <v>771</v>
      </c>
      <c r="C835" s="2" t="s">
        <v>3</v>
      </c>
      <c r="D835" s="3">
        <v>25.859971831539212</v>
      </c>
      <c r="E835" s="3">
        <v>25.859971831539212</v>
      </c>
      <c r="F835" s="2" t="str">
        <f>VLOOKUP(B835,'[1]Units SZ'!$A$2:$B$85,2,FALSE)</f>
        <v>LMU</v>
      </c>
      <c r="G835" s="2">
        <v>14608.222969</v>
      </c>
      <c r="H835" s="1" t="str">
        <f>VLOOKUP(B835,'[1]Fire pivot (2)'!$A$3:$D$75,4,FALSE)</f>
        <v>ADAMS/CHENEY/Dixie/HOG/Peak/POSLIN/ROXIE/Sheep/Sugar/WALKER/WILLARD</v>
      </c>
    </row>
    <row r="836" spans="1:8" x14ac:dyDescent="0.25">
      <c r="A836" s="2" t="s">
        <v>15</v>
      </c>
      <c r="B836" s="3">
        <v>771</v>
      </c>
      <c r="C836" s="2" t="s">
        <v>2</v>
      </c>
      <c r="D836" s="3">
        <v>37.578121735237119</v>
      </c>
      <c r="E836" s="3">
        <v>37.578121735237119</v>
      </c>
      <c r="F836" s="2" t="str">
        <f>VLOOKUP(B836,'[1]Units SZ'!$A$2:$B$85,2,FALSE)</f>
        <v>LMU</v>
      </c>
      <c r="G836" s="2">
        <v>14608.222969</v>
      </c>
      <c r="H836" s="1" t="str">
        <f>VLOOKUP(B836,'[1]Fire pivot (2)'!$A$3:$D$75,4,FALSE)</f>
        <v>ADAMS/CHENEY/Dixie/HOG/Peak/POSLIN/ROXIE/Sheep/Sugar/WALKER/WILLARD</v>
      </c>
    </row>
    <row r="837" spans="1:8" x14ac:dyDescent="0.25">
      <c r="A837" s="2" t="s">
        <v>15</v>
      </c>
      <c r="B837" s="3">
        <v>771</v>
      </c>
      <c r="C837" s="2" t="s">
        <v>8</v>
      </c>
      <c r="D837" s="3">
        <v>38.275970913577218</v>
      </c>
      <c r="E837" s="3">
        <v>38.275970913577218</v>
      </c>
      <c r="F837" s="2" t="str">
        <f>VLOOKUP(B837,'[1]Units SZ'!$A$2:$B$85,2,FALSE)</f>
        <v>LMU</v>
      </c>
      <c r="G837" s="2">
        <v>14608.222969</v>
      </c>
      <c r="H837" s="1" t="str">
        <f>VLOOKUP(B837,'[1]Fire pivot (2)'!$A$3:$D$75,4,FALSE)</f>
        <v>ADAMS/CHENEY/Dixie/HOG/Peak/POSLIN/ROXIE/Sheep/Sugar/WALKER/WILLARD</v>
      </c>
    </row>
    <row r="838" spans="1:8" x14ac:dyDescent="0.25">
      <c r="A838" s="2" t="s">
        <v>15</v>
      </c>
      <c r="B838" s="3">
        <v>771</v>
      </c>
      <c r="C838" s="2" t="s">
        <v>7</v>
      </c>
      <c r="D838" s="3">
        <v>17.887731614877698</v>
      </c>
      <c r="E838" s="3">
        <v>17.887731614877698</v>
      </c>
      <c r="F838" s="2" t="str">
        <f>VLOOKUP(B838,'[1]Units SZ'!$A$2:$B$85,2,FALSE)</f>
        <v>LMU</v>
      </c>
      <c r="G838" s="2">
        <v>14608.222969</v>
      </c>
      <c r="H838" s="1" t="str">
        <f>VLOOKUP(B838,'[1]Fire pivot (2)'!$A$3:$D$75,4,FALSE)</f>
        <v>ADAMS/CHENEY/Dixie/HOG/Peak/POSLIN/ROXIE/Sheep/Sugar/WALKER/WILLARD</v>
      </c>
    </row>
    <row r="839" spans="1:8" x14ac:dyDescent="0.25">
      <c r="A839" s="2" t="s">
        <v>14</v>
      </c>
      <c r="B839" s="3">
        <v>771</v>
      </c>
      <c r="C839" s="2" t="s">
        <v>0</v>
      </c>
      <c r="D839" s="3">
        <v>12.551401682454051</v>
      </c>
      <c r="E839" s="3">
        <v>12.551401682454051</v>
      </c>
      <c r="F839" s="2" t="str">
        <f>VLOOKUP(B839,'[1]Units SZ'!$A$2:$B$85,2,FALSE)</f>
        <v>LMU</v>
      </c>
      <c r="G839" s="2">
        <v>14608.222969</v>
      </c>
      <c r="H839" s="1" t="str">
        <f>VLOOKUP(B839,'[1]Fire pivot (2)'!$A$3:$D$75,4,FALSE)</f>
        <v>ADAMS/CHENEY/Dixie/HOG/Peak/POSLIN/ROXIE/Sheep/Sugar/WALKER/WILLARD</v>
      </c>
    </row>
    <row r="840" spans="1:8" x14ac:dyDescent="0.25">
      <c r="A840" s="2" t="s">
        <v>14</v>
      </c>
      <c r="B840" s="3">
        <v>771</v>
      </c>
      <c r="C840" s="2" t="s">
        <v>7</v>
      </c>
      <c r="D840" s="3">
        <v>42.46972664858783</v>
      </c>
      <c r="E840" s="3">
        <v>42.46972664858783</v>
      </c>
      <c r="F840" s="2" t="str">
        <f>VLOOKUP(B840,'[1]Units SZ'!$A$2:$B$85,2,FALSE)</f>
        <v>LMU</v>
      </c>
      <c r="G840" s="2">
        <v>14608.222969</v>
      </c>
      <c r="H840" s="1" t="str">
        <f>VLOOKUP(B840,'[1]Fire pivot (2)'!$A$3:$D$75,4,FALSE)</f>
        <v>ADAMS/CHENEY/Dixie/HOG/Peak/POSLIN/ROXIE/Sheep/Sugar/WALKER/WILLARD</v>
      </c>
    </row>
    <row r="841" spans="1:8" x14ac:dyDescent="0.25">
      <c r="A841" s="2" t="s">
        <v>1</v>
      </c>
      <c r="B841" s="3">
        <v>771</v>
      </c>
      <c r="C841" s="2" t="s">
        <v>3</v>
      </c>
      <c r="D841" s="3">
        <v>33.844870508928068</v>
      </c>
      <c r="E841" s="3">
        <v>33.844870508928068</v>
      </c>
      <c r="F841" s="2" t="str">
        <f>VLOOKUP(B841,'[1]Units SZ'!$A$2:$B$85,2,FALSE)</f>
        <v>LMU</v>
      </c>
      <c r="G841" s="2">
        <v>14608.222969</v>
      </c>
      <c r="H841" s="1" t="str">
        <f>VLOOKUP(B841,'[1]Fire pivot (2)'!$A$3:$D$75,4,FALSE)</f>
        <v>ADAMS/CHENEY/Dixie/HOG/Peak/POSLIN/ROXIE/Sheep/Sugar/WALKER/WILLARD</v>
      </c>
    </row>
    <row r="842" spans="1:8" x14ac:dyDescent="0.25">
      <c r="A842" s="2" t="s">
        <v>1</v>
      </c>
      <c r="B842" s="3">
        <v>771</v>
      </c>
      <c r="C842" s="2" t="s">
        <v>2</v>
      </c>
      <c r="D842" s="3">
        <v>26.035950839351948</v>
      </c>
      <c r="E842" s="3">
        <v>26.035950839351948</v>
      </c>
      <c r="F842" s="2" t="str">
        <f>VLOOKUP(B842,'[1]Units SZ'!$A$2:$B$85,2,FALSE)</f>
        <v>LMU</v>
      </c>
      <c r="G842" s="2">
        <v>14608.222969</v>
      </c>
      <c r="H842" s="1" t="str">
        <f>VLOOKUP(B842,'[1]Fire pivot (2)'!$A$3:$D$75,4,FALSE)</f>
        <v>ADAMS/CHENEY/Dixie/HOG/Peak/POSLIN/ROXIE/Sheep/Sugar/WALKER/WILLARD</v>
      </c>
    </row>
    <row r="843" spans="1:8" x14ac:dyDescent="0.25">
      <c r="A843" s="2" t="s">
        <v>11</v>
      </c>
      <c r="B843" s="3">
        <v>771</v>
      </c>
      <c r="C843" s="2" t="s">
        <v>0</v>
      </c>
      <c r="D843" s="3">
        <v>23.094751738052672</v>
      </c>
      <c r="E843" s="3">
        <v>23.094751738052672</v>
      </c>
      <c r="F843" s="2" t="str">
        <f>VLOOKUP(B843,'[1]Units SZ'!$A$2:$B$85,2,FALSE)</f>
        <v>LMU</v>
      </c>
      <c r="G843" s="2">
        <v>14608.222969</v>
      </c>
      <c r="H843" s="1" t="str">
        <f>VLOOKUP(B843,'[1]Fire pivot (2)'!$A$3:$D$75,4,FALSE)</f>
        <v>ADAMS/CHENEY/Dixie/HOG/Peak/POSLIN/ROXIE/Sheep/Sugar/WALKER/WILLARD</v>
      </c>
    </row>
    <row r="844" spans="1:8" x14ac:dyDescent="0.25">
      <c r="A844" s="2" t="s">
        <v>11</v>
      </c>
      <c r="B844" s="3">
        <v>771</v>
      </c>
      <c r="C844" s="2" t="s">
        <v>8</v>
      </c>
      <c r="D844" s="3">
        <v>52.795508594170428</v>
      </c>
      <c r="E844" s="3">
        <v>52.795508594170428</v>
      </c>
      <c r="F844" s="2" t="str">
        <f>VLOOKUP(B844,'[1]Units SZ'!$A$2:$B$85,2,FALSE)</f>
        <v>LMU</v>
      </c>
      <c r="G844" s="2">
        <v>14608.222969</v>
      </c>
      <c r="H844" s="1" t="str">
        <f>VLOOKUP(B844,'[1]Fire pivot (2)'!$A$3:$D$75,4,FALSE)</f>
        <v>ADAMS/CHENEY/Dixie/HOG/Peak/POSLIN/ROXIE/Sheep/Sugar/WALKER/WILLARD</v>
      </c>
    </row>
    <row r="845" spans="1:8" x14ac:dyDescent="0.25">
      <c r="A845" s="2" t="s">
        <v>11</v>
      </c>
      <c r="B845" s="3">
        <v>771</v>
      </c>
      <c r="C845" s="2" t="s">
        <v>7</v>
      </c>
      <c r="D845" s="3">
        <v>24.357682845055415</v>
      </c>
      <c r="E845" s="3">
        <v>24.357682845055415</v>
      </c>
      <c r="F845" s="2" t="str">
        <f>VLOOKUP(B845,'[1]Units SZ'!$A$2:$B$85,2,FALSE)</f>
        <v>LMU</v>
      </c>
      <c r="G845" s="2">
        <v>14608.222969</v>
      </c>
      <c r="H845" s="1" t="str">
        <f>VLOOKUP(B845,'[1]Fire pivot (2)'!$A$3:$D$75,4,FALSE)</f>
        <v>ADAMS/CHENEY/Dixie/HOG/Peak/POSLIN/ROXIE/Sheep/Sugar/WALKER/WILLARD</v>
      </c>
    </row>
    <row r="846" spans="1:8" x14ac:dyDescent="0.25">
      <c r="A846" s="2" t="s">
        <v>6</v>
      </c>
      <c r="B846" s="3">
        <v>771</v>
      </c>
      <c r="C846" s="2" t="s">
        <v>3</v>
      </c>
      <c r="D846" s="3">
        <v>39.435130606929029</v>
      </c>
      <c r="E846" s="3">
        <v>39.435130606929029</v>
      </c>
      <c r="F846" s="2" t="str">
        <f>VLOOKUP(B846,'[1]Units SZ'!$A$2:$B$85,2,FALSE)</f>
        <v>LMU</v>
      </c>
      <c r="G846" s="2">
        <v>14608.222969</v>
      </c>
      <c r="H846" s="1" t="str">
        <f>VLOOKUP(B846,'[1]Fire pivot (2)'!$A$3:$D$75,4,FALSE)</f>
        <v>ADAMS/CHENEY/Dixie/HOG/Peak/POSLIN/ROXIE/Sheep/Sugar/WALKER/WILLARD</v>
      </c>
    </row>
    <row r="847" spans="1:8" x14ac:dyDescent="0.25">
      <c r="A847" s="2" t="s">
        <v>6</v>
      </c>
      <c r="B847" s="3">
        <v>771</v>
      </c>
      <c r="C847" s="2" t="s">
        <v>7</v>
      </c>
      <c r="D847" s="3">
        <v>44.372774726855482</v>
      </c>
      <c r="E847" s="3">
        <v>44.372774726855482</v>
      </c>
      <c r="F847" s="2" t="str">
        <f>VLOOKUP(B847,'[1]Units SZ'!$A$2:$B$85,2,FALSE)</f>
        <v>LMU</v>
      </c>
      <c r="G847" s="2">
        <v>14608.222969</v>
      </c>
      <c r="H847" s="1" t="str">
        <f>VLOOKUP(B847,'[1]Fire pivot (2)'!$A$3:$D$75,4,FALSE)</f>
        <v>ADAMS/CHENEY/Dixie/HOG/Peak/POSLIN/ROXIE/Sheep/Sugar/WALKER/WILLARD</v>
      </c>
    </row>
    <row r="848" spans="1:8" x14ac:dyDescent="0.25">
      <c r="A848" s="2" t="s">
        <v>4</v>
      </c>
      <c r="B848" s="3">
        <v>771</v>
      </c>
      <c r="C848" s="2" t="s">
        <v>3</v>
      </c>
      <c r="D848" s="3">
        <v>16.035377305953425</v>
      </c>
      <c r="E848" s="3">
        <v>16.035377305953425</v>
      </c>
      <c r="F848" s="2" t="str">
        <f>VLOOKUP(B848,'[1]Units SZ'!$A$2:$B$85,2,FALSE)</f>
        <v>LMU</v>
      </c>
      <c r="G848" s="2">
        <v>14608.222969</v>
      </c>
      <c r="H848" s="1" t="str">
        <f>VLOOKUP(B848,'[1]Fire pivot (2)'!$A$3:$D$75,4,FALSE)</f>
        <v>ADAMS/CHENEY/Dixie/HOG/Peak/POSLIN/ROXIE/Sheep/Sugar/WALKER/WILLARD</v>
      </c>
    </row>
    <row r="849" spans="1:8" x14ac:dyDescent="0.25">
      <c r="A849" s="2" t="s">
        <v>4</v>
      </c>
      <c r="B849" s="3">
        <v>771</v>
      </c>
      <c r="C849" s="2" t="s">
        <v>2</v>
      </c>
      <c r="D849" s="3">
        <v>18.237451225661282</v>
      </c>
      <c r="E849" s="3">
        <v>18.237451225661282</v>
      </c>
      <c r="F849" s="2" t="str">
        <f>VLOOKUP(B849,'[1]Units SZ'!$A$2:$B$85,2,FALSE)</f>
        <v>LMU</v>
      </c>
      <c r="G849" s="2">
        <v>14608.222969</v>
      </c>
      <c r="H849" s="1" t="str">
        <f>VLOOKUP(B849,'[1]Fire pivot (2)'!$A$3:$D$75,4,FALSE)</f>
        <v>ADAMS/CHENEY/Dixie/HOG/Peak/POSLIN/ROXIE/Sheep/Sugar/WALKER/WILLARD</v>
      </c>
    </row>
    <row r="850" spans="1:8" x14ac:dyDescent="0.25">
      <c r="A850" s="11" t="s">
        <v>15</v>
      </c>
      <c r="B850" s="12">
        <v>771</v>
      </c>
      <c r="C850" s="11" t="s">
        <v>0</v>
      </c>
      <c r="D850" s="12">
        <v>6.4403853467630583</v>
      </c>
      <c r="E850" s="12">
        <v>6.4403853467630583</v>
      </c>
      <c r="F850" s="11" t="str">
        <f>VLOOKUP(B850,'[1]Units SZ'!$A$2:$B$85,2,FALSE)</f>
        <v>LMU</v>
      </c>
      <c r="G850" s="11">
        <v>14608.222969</v>
      </c>
      <c r="H850" s="13" t="str">
        <f>VLOOKUP(B850,'[1]Fire pivot (2)'!$A$3:$D$75,4,FALSE)</f>
        <v>ADAMS/CHENEY/Dixie/HOG/Peak/POSLIN/ROXIE/Sheep/Sugar/WALKER/WILLARD</v>
      </c>
    </row>
    <row r="851" spans="1:8" x14ac:dyDescent="0.25">
      <c r="A851" s="11" t="s">
        <v>15</v>
      </c>
      <c r="B851" s="12">
        <v>771</v>
      </c>
      <c r="C851" s="11" t="s">
        <v>20</v>
      </c>
      <c r="D851" s="12">
        <v>2.2387697018048494</v>
      </c>
      <c r="E851" s="12">
        <v>2.2387697018048494</v>
      </c>
      <c r="F851" s="11" t="str">
        <f>VLOOKUP(B851,'[1]Units SZ'!$A$2:$B$85,2,FALSE)</f>
        <v>LMU</v>
      </c>
      <c r="G851" s="11">
        <v>14608.222969</v>
      </c>
      <c r="H851" s="13" t="str">
        <f>VLOOKUP(B851,'[1]Fire pivot (2)'!$A$3:$D$75,4,FALSE)</f>
        <v>ADAMS/CHENEY/Dixie/HOG/Peak/POSLIN/ROXIE/Sheep/Sugar/WALKER/WILLARD</v>
      </c>
    </row>
    <row r="852" spans="1:8" x14ac:dyDescent="0.25">
      <c r="A852" s="11" t="s">
        <v>15</v>
      </c>
      <c r="B852" s="12">
        <v>771</v>
      </c>
      <c r="C852" s="11" t="s">
        <v>19</v>
      </c>
      <c r="D852" s="12">
        <v>2</v>
      </c>
      <c r="E852" s="12">
        <v>2</v>
      </c>
      <c r="F852" s="11" t="str">
        <f>VLOOKUP(B852,'[1]Units SZ'!$A$2:$B$85,2,FALSE)</f>
        <v>LMU</v>
      </c>
      <c r="G852" s="11">
        <v>14608.222969</v>
      </c>
      <c r="H852" s="13" t="str">
        <f>VLOOKUP(B852,'[1]Fire pivot (2)'!$A$3:$D$75,4,FALSE)</f>
        <v>ADAMS/CHENEY/Dixie/HOG/Peak/POSLIN/ROXIE/Sheep/Sugar/WALKER/WILLARD</v>
      </c>
    </row>
    <row r="853" spans="1:8" x14ac:dyDescent="0.25">
      <c r="A853" s="11" t="s">
        <v>14</v>
      </c>
      <c r="B853" s="12">
        <v>771</v>
      </c>
      <c r="C853" s="11" t="s">
        <v>20</v>
      </c>
      <c r="D853" s="12">
        <v>3.6644742026093606</v>
      </c>
      <c r="E853" s="12">
        <v>3.6644742026093606</v>
      </c>
      <c r="F853" s="11" t="str">
        <f>VLOOKUP(B853,'[1]Units SZ'!$A$2:$B$85,2,FALSE)</f>
        <v>LMU</v>
      </c>
      <c r="G853" s="11">
        <v>14608.222969</v>
      </c>
      <c r="H853" s="13" t="str">
        <f>VLOOKUP(B853,'[1]Fire pivot (2)'!$A$3:$D$75,4,FALSE)</f>
        <v>ADAMS/CHENEY/Dixie/HOG/Peak/POSLIN/ROXIE/Sheep/Sugar/WALKER/WILLARD</v>
      </c>
    </row>
    <row r="854" spans="1:8" x14ac:dyDescent="0.25">
      <c r="A854" s="11" t="s">
        <v>14</v>
      </c>
      <c r="B854" s="12">
        <v>771</v>
      </c>
      <c r="C854" s="11" t="s">
        <v>19</v>
      </c>
      <c r="D854" s="12">
        <v>2</v>
      </c>
      <c r="E854" s="12">
        <v>2</v>
      </c>
      <c r="F854" s="11" t="str">
        <f>VLOOKUP(B854,'[1]Units SZ'!$A$2:$B$85,2,FALSE)</f>
        <v>LMU</v>
      </c>
      <c r="G854" s="11">
        <v>14608.222969</v>
      </c>
      <c r="H854" s="13" t="str">
        <f>VLOOKUP(B854,'[1]Fire pivot (2)'!$A$3:$D$75,4,FALSE)</f>
        <v>ADAMS/CHENEY/Dixie/HOG/Peak/POSLIN/ROXIE/Sheep/Sugar/WALKER/WILLARD</v>
      </c>
    </row>
    <row r="855" spans="1:8" x14ac:dyDescent="0.25">
      <c r="A855" s="11" t="s">
        <v>1</v>
      </c>
      <c r="B855" s="12">
        <v>771</v>
      </c>
      <c r="C855" s="11" t="s">
        <v>0</v>
      </c>
      <c r="D855" s="12">
        <v>10.18689791119939</v>
      </c>
      <c r="E855" s="12">
        <v>10.18689791119939</v>
      </c>
      <c r="F855" s="11" t="str">
        <f>VLOOKUP(B855,'[1]Units SZ'!$A$2:$B$85,2,FALSE)</f>
        <v>LMU</v>
      </c>
      <c r="G855" s="11">
        <v>14608.222969</v>
      </c>
      <c r="H855" s="13" t="str">
        <f>VLOOKUP(B855,'[1]Fire pivot (2)'!$A$3:$D$75,4,FALSE)</f>
        <v>ADAMS/CHENEY/Dixie/HOG/Peak/POSLIN/ROXIE/Sheep/Sugar/WALKER/WILLARD</v>
      </c>
    </row>
    <row r="856" spans="1:8" x14ac:dyDescent="0.25">
      <c r="A856" s="11" t="s">
        <v>1</v>
      </c>
      <c r="B856" s="12">
        <v>771</v>
      </c>
      <c r="C856" s="11" t="s">
        <v>8</v>
      </c>
      <c r="D856" s="12">
        <v>6.7069351344706689</v>
      </c>
      <c r="E856" s="12">
        <v>6.7069351344706689</v>
      </c>
      <c r="F856" s="11" t="str">
        <f>VLOOKUP(B856,'[1]Units SZ'!$A$2:$B$85,2,FALSE)</f>
        <v>LMU</v>
      </c>
      <c r="G856" s="11">
        <v>14608.222969</v>
      </c>
      <c r="H856" s="13" t="str">
        <f>VLOOKUP(B856,'[1]Fire pivot (2)'!$A$3:$D$75,4,FALSE)</f>
        <v>ADAMS/CHENEY/Dixie/HOG/Peak/POSLIN/ROXIE/Sheep/Sugar/WALKER/WILLARD</v>
      </c>
    </row>
    <row r="857" spans="1:8" x14ac:dyDescent="0.25">
      <c r="A857" s="11" t="s">
        <v>1</v>
      </c>
      <c r="B857" s="12">
        <v>771</v>
      </c>
      <c r="C857" s="11" t="s">
        <v>7</v>
      </c>
      <c r="D857" s="12">
        <v>6.575359199935102</v>
      </c>
      <c r="E857" s="12">
        <v>6.575359199935102</v>
      </c>
      <c r="F857" s="11" t="str">
        <f>VLOOKUP(B857,'[1]Units SZ'!$A$2:$B$85,2,FALSE)</f>
        <v>LMU</v>
      </c>
      <c r="G857" s="11">
        <v>14608.222969</v>
      </c>
      <c r="H857" s="13" t="str">
        <f>VLOOKUP(B857,'[1]Fire pivot (2)'!$A$3:$D$75,4,FALSE)</f>
        <v>ADAMS/CHENEY/Dixie/HOG/Peak/POSLIN/ROXIE/Sheep/Sugar/WALKER/WILLARD</v>
      </c>
    </row>
    <row r="858" spans="1:8" x14ac:dyDescent="0.25">
      <c r="A858" s="11" t="s">
        <v>1</v>
      </c>
      <c r="B858" s="12">
        <v>771</v>
      </c>
      <c r="C858" s="11" t="s">
        <v>20</v>
      </c>
      <c r="D858" s="12">
        <v>1.5245086335999449</v>
      </c>
      <c r="E858" s="12">
        <v>1.5245086335999449</v>
      </c>
      <c r="F858" s="11" t="str">
        <f>VLOOKUP(B858,'[1]Units SZ'!$A$2:$B$85,2,FALSE)</f>
        <v>LMU</v>
      </c>
      <c r="G858" s="11">
        <v>14608.222969</v>
      </c>
      <c r="H858" s="13" t="str">
        <f>VLOOKUP(B858,'[1]Fire pivot (2)'!$A$3:$D$75,4,FALSE)</f>
        <v>ADAMS/CHENEY/Dixie/HOG/Peak/POSLIN/ROXIE/Sheep/Sugar/WALKER/WILLARD</v>
      </c>
    </row>
    <row r="859" spans="1:8" x14ac:dyDescent="0.25">
      <c r="A859" s="11" t="s">
        <v>1</v>
      </c>
      <c r="B859" s="12">
        <v>771</v>
      </c>
      <c r="C859" s="11" t="s">
        <v>19</v>
      </c>
      <c r="D859" s="12">
        <v>1</v>
      </c>
      <c r="E859" s="12">
        <v>1</v>
      </c>
      <c r="F859" s="11" t="str">
        <f>VLOOKUP(B859,'[1]Units SZ'!$A$2:$B$85,2,FALSE)</f>
        <v>LMU</v>
      </c>
      <c r="G859" s="11">
        <v>14608.222969</v>
      </c>
      <c r="H859" s="13" t="str">
        <f>VLOOKUP(B859,'[1]Fire pivot (2)'!$A$3:$D$75,4,FALSE)</f>
        <v>ADAMS/CHENEY/Dixie/HOG/Peak/POSLIN/ROXIE/Sheep/Sugar/WALKER/WILLARD</v>
      </c>
    </row>
    <row r="860" spans="1:8" x14ac:dyDescent="0.25">
      <c r="A860" s="11" t="s">
        <v>13</v>
      </c>
      <c r="B860" s="12">
        <v>771</v>
      </c>
      <c r="C860" s="11" t="s">
        <v>0</v>
      </c>
      <c r="D860" s="12">
        <v>1.5420441766023558</v>
      </c>
      <c r="E860" s="12">
        <v>1.5420441766023558</v>
      </c>
      <c r="F860" s="11" t="str">
        <f>VLOOKUP(B860,'[1]Units SZ'!$A$2:$B$85,2,FALSE)</f>
        <v>LMU</v>
      </c>
      <c r="G860" s="11">
        <v>14608.222969</v>
      </c>
      <c r="H860" s="13" t="str">
        <f>VLOOKUP(B860,'[1]Fire pivot (2)'!$A$3:$D$75,4,FALSE)</f>
        <v>ADAMS/CHENEY/Dixie/HOG/Peak/POSLIN/ROXIE/Sheep/Sugar/WALKER/WILLARD</v>
      </c>
    </row>
    <row r="861" spans="1:8" x14ac:dyDescent="0.25">
      <c r="A861" s="11" t="s">
        <v>13</v>
      </c>
      <c r="B861" s="12">
        <v>771</v>
      </c>
      <c r="C861" s="11" t="s">
        <v>3</v>
      </c>
      <c r="D861" s="12">
        <v>5.120451554531245</v>
      </c>
      <c r="E861" s="12">
        <v>5.120451554531245</v>
      </c>
      <c r="F861" s="11" t="str">
        <f>VLOOKUP(B861,'[1]Units SZ'!$A$2:$B$85,2,FALSE)</f>
        <v>LMU</v>
      </c>
      <c r="G861" s="11">
        <v>14608.222969</v>
      </c>
      <c r="H861" s="13" t="str">
        <f>VLOOKUP(B861,'[1]Fire pivot (2)'!$A$3:$D$75,4,FALSE)</f>
        <v>ADAMS/CHENEY/Dixie/HOG/Peak/POSLIN/ROXIE/Sheep/Sugar/WALKER/WILLARD</v>
      </c>
    </row>
    <row r="862" spans="1:8" x14ac:dyDescent="0.25">
      <c r="A862" s="11" t="s">
        <v>13</v>
      </c>
      <c r="B862" s="12">
        <v>771</v>
      </c>
      <c r="C862" s="11" t="s">
        <v>2</v>
      </c>
      <c r="D862" s="12">
        <v>4.9778199748993126</v>
      </c>
      <c r="E862" s="12">
        <v>4.9778199748993126</v>
      </c>
      <c r="F862" s="11" t="str">
        <f>VLOOKUP(B862,'[1]Units SZ'!$A$2:$B$85,2,FALSE)</f>
        <v>LMU</v>
      </c>
      <c r="G862" s="11">
        <v>14608.222969</v>
      </c>
      <c r="H862" s="13" t="str">
        <f>VLOOKUP(B862,'[1]Fire pivot (2)'!$A$3:$D$75,4,FALSE)</f>
        <v>ADAMS/CHENEY/Dixie/HOG/Peak/POSLIN/ROXIE/Sheep/Sugar/WALKER/WILLARD</v>
      </c>
    </row>
    <row r="863" spans="1:8" x14ac:dyDescent="0.25">
      <c r="A863" s="11" t="s">
        <v>13</v>
      </c>
      <c r="B863" s="12">
        <v>771</v>
      </c>
      <c r="C863" s="11" t="s">
        <v>8</v>
      </c>
      <c r="D863" s="12">
        <v>4.6162305741592231</v>
      </c>
      <c r="E863" s="12">
        <v>4.6162305741592231</v>
      </c>
      <c r="F863" s="11" t="str">
        <f>VLOOKUP(B863,'[1]Units SZ'!$A$2:$B$85,2,FALSE)</f>
        <v>LMU</v>
      </c>
      <c r="G863" s="11">
        <v>14608.222969</v>
      </c>
      <c r="H863" s="13" t="str">
        <f>VLOOKUP(B863,'[1]Fire pivot (2)'!$A$3:$D$75,4,FALSE)</f>
        <v>ADAMS/CHENEY/Dixie/HOG/Peak/POSLIN/ROXIE/Sheep/Sugar/WALKER/WILLARD</v>
      </c>
    </row>
    <row r="864" spans="1:8" x14ac:dyDescent="0.25">
      <c r="A864" s="11" t="s">
        <v>13</v>
      </c>
      <c r="B864" s="12">
        <v>771</v>
      </c>
      <c r="C864" s="11" t="s">
        <v>7</v>
      </c>
      <c r="D864" s="12">
        <v>1.7868246673588373</v>
      </c>
      <c r="E864" s="12">
        <v>1.7868246673588373</v>
      </c>
      <c r="F864" s="11" t="str">
        <f>VLOOKUP(B864,'[1]Units SZ'!$A$2:$B$85,2,FALSE)</f>
        <v>LMU</v>
      </c>
      <c r="G864" s="11">
        <v>14608.222969</v>
      </c>
      <c r="H864" s="13" t="str">
        <f>VLOOKUP(B864,'[1]Fire pivot (2)'!$A$3:$D$75,4,FALSE)</f>
        <v>ADAMS/CHENEY/Dixie/HOG/Peak/POSLIN/ROXIE/Sheep/Sugar/WALKER/WILLARD</v>
      </c>
    </row>
    <row r="865" spans="1:8" x14ac:dyDescent="0.25">
      <c r="A865" s="11" t="s">
        <v>13</v>
      </c>
      <c r="B865" s="12">
        <v>771</v>
      </c>
      <c r="C865" s="11" t="s">
        <v>20</v>
      </c>
      <c r="D865" s="12">
        <v>1</v>
      </c>
      <c r="E865" s="12">
        <v>1</v>
      </c>
      <c r="F865" s="11" t="str">
        <f>VLOOKUP(B865,'[1]Units SZ'!$A$2:$B$85,2,FALSE)</f>
        <v>LMU</v>
      </c>
      <c r="G865" s="11">
        <v>14608.222969</v>
      </c>
      <c r="H865" s="13" t="str">
        <f>VLOOKUP(B865,'[1]Fire pivot (2)'!$A$3:$D$75,4,FALSE)</f>
        <v>ADAMS/CHENEY/Dixie/HOG/Peak/POSLIN/ROXIE/Sheep/Sugar/WALKER/WILLARD</v>
      </c>
    </row>
    <row r="866" spans="1:8" x14ac:dyDescent="0.25">
      <c r="A866" s="11" t="s">
        <v>13</v>
      </c>
      <c r="B866" s="12">
        <v>771</v>
      </c>
      <c r="C866" s="11" t="s">
        <v>19</v>
      </c>
      <c r="D866" s="12">
        <v>1</v>
      </c>
      <c r="E866" s="12">
        <v>1</v>
      </c>
      <c r="F866" s="11" t="str">
        <f>VLOOKUP(B866,'[1]Units SZ'!$A$2:$B$85,2,FALSE)</f>
        <v>LMU</v>
      </c>
      <c r="G866" s="11">
        <v>14608.222969</v>
      </c>
      <c r="H866" s="13" t="str">
        <f>VLOOKUP(B866,'[1]Fire pivot (2)'!$A$3:$D$75,4,FALSE)</f>
        <v>ADAMS/CHENEY/Dixie/HOG/Peak/POSLIN/ROXIE/Sheep/Sugar/WALKER/WILLARD</v>
      </c>
    </row>
    <row r="867" spans="1:8" x14ac:dyDescent="0.25">
      <c r="A867" s="11" t="s">
        <v>11</v>
      </c>
      <c r="B867" s="12">
        <v>771</v>
      </c>
      <c r="C867" s="11" t="s">
        <v>20</v>
      </c>
      <c r="D867" s="12">
        <v>2.4255303458209996</v>
      </c>
      <c r="E867" s="12">
        <v>2.4255303458209996</v>
      </c>
      <c r="F867" s="11" t="str">
        <f>VLOOKUP(B867,'[1]Units SZ'!$A$2:$B$85,2,FALSE)</f>
        <v>LMU</v>
      </c>
      <c r="G867" s="11">
        <v>14608.222969</v>
      </c>
      <c r="H867" s="13" t="str">
        <f>VLOOKUP(B867,'[1]Fire pivot (2)'!$A$3:$D$75,4,FALSE)</f>
        <v>ADAMS/CHENEY/Dixie/HOG/Peak/POSLIN/ROXIE/Sheep/Sugar/WALKER/WILLARD</v>
      </c>
    </row>
    <row r="868" spans="1:8" x14ac:dyDescent="0.25">
      <c r="A868" s="11" t="s">
        <v>11</v>
      </c>
      <c r="B868" s="12">
        <v>771</v>
      </c>
      <c r="C868" s="11" t="s">
        <v>19</v>
      </c>
      <c r="D868" s="12">
        <v>2</v>
      </c>
      <c r="E868" s="12">
        <v>2</v>
      </c>
      <c r="F868" s="11" t="str">
        <f>VLOOKUP(B868,'[1]Units SZ'!$A$2:$B$85,2,FALSE)</f>
        <v>LMU</v>
      </c>
      <c r="G868" s="11">
        <v>14608.222969</v>
      </c>
      <c r="H868" s="13" t="str">
        <f>VLOOKUP(B868,'[1]Fire pivot (2)'!$A$3:$D$75,4,FALSE)</f>
        <v>ADAMS/CHENEY/Dixie/HOG/Peak/POSLIN/ROXIE/Sheep/Sugar/WALKER/WILLARD</v>
      </c>
    </row>
    <row r="869" spans="1:8" x14ac:dyDescent="0.25">
      <c r="A869" s="11" t="s">
        <v>36</v>
      </c>
      <c r="B869" s="12">
        <v>771</v>
      </c>
      <c r="C869" s="11" t="s">
        <v>2</v>
      </c>
      <c r="D869" s="12">
        <v>0.64361789408002978</v>
      </c>
      <c r="E869" s="12">
        <v>0.64361789408002978</v>
      </c>
      <c r="F869" s="11" t="str">
        <f>VLOOKUP(B869,'[1]Units SZ'!$A$2:$B$85,2,FALSE)</f>
        <v>LMU</v>
      </c>
      <c r="G869" s="11">
        <v>14608.222969</v>
      </c>
      <c r="H869" s="13" t="str">
        <f>VLOOKUP(B869,'[1]Fire pivot (2)'!$A$3:$D$75,4,FALSE)</f>
        <v>ADAMS/CHENEY/Dixie/HOG/Peak/POSLIN/ROXIE/Sheep/Sugar/WALKER/WILLARD</v>
      </c>
    </row>
    <row r="870" spans="1:8" x14ac:dyDescent="0.25">
      <c r="A870" s="11" t="s">
        <v>36</v>
      </c>
      <c r="B870" s="12">
        <v>771</v>
      </c>
      <c r="C870" s="11" t="s">
        <v>7</v>
      </c>
      <c r="D870" s="12">
        <v>-43.253385480490415</v>
      </c>
      <c r="E870" s="12">
        <v>0</v>
      </c>
      <c r="F870" s="11" t="str">
        <f>VLOOKUP(B870,'[1]Units SZ'!$A$2:$B$85,2,FALSE)</f>
        <v>LMU</v>
      </c>
      <c r="G870" s="11">
        <v>14608.222969</v>
      </c>
      <c r="H870" s="13" t="str">
        <f>VLOOKUP(B870,'[1]Fire pivot (2)'!$A$3:$D$75,4,FALSE)</f>
        <v>ADAMS/CHENEY/Dixie/HOG/Peak/POSLIN/ROXIE/Sheep/Sugar/WALKER/WILLARD</v>
      </c>
    </row>
    <row r="871" spans="1:8" x14ac:dyDescent="0.25">
      <c r="A871" s="11" t="s">
        <v>36</v>
      </c>
      <c r="B871" s="12">
        <v>771</v>
      </c>
      <c r="C871" s="11" t="s">
        <v>20</v>
      </c>
      <c r="D871" s="12">
        <v>1.6814602760329977</v>
      </c>
      <c r="E871" s="12">
        <v>1.6814602760329977</v>
      </c>
      <c r="F871" s="11" t="str">
        <f>VLOOKUP(B871,'[1]Units SZ'!$A$2:$B$85,2,FALSE)</f>
        <v>LMU</v>
      </c>
      <c r="G871" s="11">
        <v>14608.222969</v>
      </c>
      <c r="H871" s="13" t="str">
        <f>VLOOKUP(B871,'[1]Fire pivot (2)'!$A$3:$D$75,4,FALSE)</f>
        <v>ADAMS/CHENEY/Dixie/HOG/Peak/POSLIN/ROXIE/Sheep/Sugar/WALKER/WILLARD</v>
      </c>
    </row>
    <row r="872" spans="1:8" x14ac:dyDescent="0.25">
      <c r="A872" s="11" t="s">
        <v>6</v>
      </c>
      <c r="B872" s="12">
        <v>771</v>
      </c>
      <c r="C872" s="11" t="s">
        <v>0</v>
      </c>
      <c r="D872" s="12">
        <v>1.2700974721288811</v>
      </c>
      <c r="E872" s="12">
        <v>1.2700974721288811</v>
      </c>
      <c r="F872" s="11" t="str">
        <f>VLOOKUP(B872,'[1]Units SZ'!$A$2:$B$85,2,FALSE)</f>
        <v>LMU</v>
      </c>
      <c r="G872" s="11">
        <v>14608.222969</v>
      </c>
      <c r="H872" s="13" t="str">
        <f>VLOOKUP(B872,'[1]Fire pivot (2)'!$A$3:$D$75,4,FALSE)</f>
        <v>ADAMS/CHENEY/Dixie/HOG/Peak/POSLIN/ROXIE/Sheep/Sugar/WALKER/WILLARD</v>
      </c>
    </row>
    <row r="873" spans="1:8" x14ac:dyDescent="0.25">
      <c r="A873" s="11" t="s">
        <v>6</v>
      </c>
      <c r="B873" s="12">
        <v>771</v>
      </c>
      <c r="C873" s="11" t="s">
        <v>20</v>
      </c>
      <c r="D873" s="12">
        <v>3.7592339246717046</v>
      </c>
      <c r="E873" s="12">
        <v>3.7592339246717046</v>
      </c>
      <c r="F873" s="11" t="str">
        <f>VLOOKUP(B873,'[1]Units SZ'!$A$2:$B$85,2,FALSE)</f>
        <v>LMU</v>
      </c>
      <c r="G873" s="11">
        <v>14608.222969</v>
      </c>
      <c r="H873" s="13" t="str">
        <f>VLOOKUP(B873,'[1]Fire pivot (2)'!$A$3:$D$75,4,FALSE)</f>
        <v>ADAMS/CHENEY/Dixie/HOG/Peak/POSLIN/ROXIE/Sheep/Sugar/WALKER/WILLARD</v>
      </c>
    </row>
    <row r="874" spans="1:8" x14ac:dyDescent="0.25">
      <c r="A874" s="11" t="s">
        <v>6</v>
      </c>
      <c r="B874" s="12">
        <v>771</v>
      </c>
      <c r="C874" s="11" t="s">
        <v>19</v>
      </c>
      <c r="D874" s="12">
        <v>1</v>
      </c>
      <c r="E874" s="12">
        <v>1</v>
      </c>
      <c r="F874" s="11" t="str">
        <f>VLOOKUP(B874,'[1]Units SZ'!$A$2:$B$85,2,FALSE)</f>
        <v>LMU</v>
      </c>
      <c r="G874" s="11">
        <v>14608.222969</v>
      </c>
      <c r="H874" s="13" t="str">
        <f>VLOOKUP(B874,'[1]Fire pivot (2)'!$A$3:$D$75,4,FALSE)</f>
        <v>ADAMS/CHENEY/Dixie/HOG/Peak/POSLIN/ROXIE/Sheep/Sugar/WALKER/WILLARD</v>
      </c>
    </row>
    <row r="875" spans="1:8" x14ac:dyDescent="0.25">
      <c r="A875" s="11" t="s">
        <v>4</v>
      </c>
      <c r="B875" s="12">
        <v>771</v>
      </c>
      <c r="C875" s="11" t="s">
        <v>0</v>
      </c>
      <c r="D875" s="12">
        <v>7.0011044583389364</v>
      </c>
      <c r="E875" s="12">
        <v>7.0011044583389364</v>
      </c>
      <c r="F875" s="11" t="str">
        <f>VLOOKUP(B875,'[1]Units SZ'!$A$2:$B$85,2,FALSE)</f>
        <v>LMU</v>
      </c>
      <c r="G875" s="11">
        <v>14608.222969</v>
      </c>
      <c r="H875" s="13" t="str">
        <f>VLOOKUP(B875,'[1]Fire pivot (2)'!$A$3:$D$75,4,FALSE)</f>
        <v>ADAMS/CHENEY/Dixie/HOG/Peak/POSLIN/ROXIE/Sheep/Sugar/WALKER/WILLARD</v>
      </c>
    </row>
    <row r="876" spans="1:8" x14ac:dyDescent="0.25">
      <c r="A876" s="11" t="s">
        <v>4</v>
      </c>
      <c r="B876" s="12">
        <v>771</v>
      </c>
      <c r="C876" s="11" t="s">
        <v>8</v>
      </c>
      <c r="D876" s="12">
        <v>5.6888756515851426</v>
      </c>
      <c r="E876" s="12">
        <v>5.6888756515851426</v>
      </c>
      <c r="F876" s="11" t="str">
        <f>VLOOKUP(B876,'[1]Units SZ'!$A$2:$B$85,2,FALSE)</f>
        <v>LMU</v>
      </c>
      <c r="G876" s="11">
        <v>14608.222969</v>
      </c>
      <c r="H876" s="13" t="str">
        <f>VLOOKUP(B876,'[1]Fire pivot (2)'!$A$3:$D$75,4,FALSE)</f>
        <v>ADAMS/CHENEY/Dixie/HOG/Peak/POSLIN/ROXIE/Sheep/Sugar/WALKER/WILLARD</v>
      </c>
    </row>
    <row r="877" spans="1:8" x14ac:dyDescent="0.25">
      <c r="A877" s="11" t="s">
        <v>4</v>
      </c>
      <c r="B877" s="12">
        <v>771</v>
      </c>
      <c r="C877" s="11" t="s">
        <v>7</v>
      </c>
      <c r="D877" s="12">
        <v>8.674416985447289</v>
      </c>
      <c r="E877" s="12">
        <v>8.674416985447289</v>
      </c>
      <c r="F877" s="11" t="str">
        <f>VLOOKUP(B877,'[1]Units SZ'!$A$2:$B$85,2,FALSE)</f>
        <v>LMU</v>
      </c>
      <c r="G877" s="11">
        <v>14608.222969</v>
      </c>
      <c r="H877" s="13" t="str">
        <f>VLOOKUP(B877,'[1]Fire pivot (2)'!$A$3:$D$75,4,FALSE)</f>
        <v>ADAMS/CHENEY/Dixie/HOG/Peak/POSLIN/ROXIE/Sheep/Sugar/WALKER/WILLARD</v>
      </c>
    </row>
    <row r="878" spans="1:8" x14ac:dyDescent="0.25">
      <c r="A878" s="11" t="s">
        <v>4</v>
      </c>
      <c r="B878" s="12">
        <v>771</v>
      </c>
      <c r="C878" s="11" t="s">
        <v>20</v>
      </c>
      <c r="D878" s="12">
        <v>8.7899774025247979</v>
      </c>
      <c r="E878" s="12">
        <v>8.7899774025247979</v>
      </c>
      <c r="F878" s="11" t="str">
        <f>VLOOKUP(B878,'[1]Units SZ'!$A$2:$B$85,2,FALSE)</f>
        <v>LMU</v>
      </c>
      <c r="G878" s="11">
        <v>14608.222969</v>
      </c>
      <c r="H878" s="13" t="str">
        <f>VLOOKUP(B878,'[1]Fire pivot (2)'!$A$3:$D$75,4,FALSE)</f>
        <v>ADAMS/CHENEY/Dixie/HOG/Peak/POSLIN/ROXIE/Sheep/Sugar/WALKER/WILLARD</v>
      </c>
    </row>
    <row r="879" spans="1:8" x14ac:dyDescent="0.25">
      <c r="A879" s="11" t="s">
        <v>4</v>
      </c>
      <c r="B879" s="12">
        <v>771</v>
      </c>
      <c r="C879" s="11" t="s">
        <v>19</v>
      </c>
      <c r="D879" s="12">
        <v>3.6973562532980955</v>
      </c>
      <c r="E879" s="12">
        <v>3.6973562532980955</v>
      </c>
      <c r="F879" s="11" t="str">
        <f>VLOOKUP(B879,'[1]Units SZ'!$A$2:$B$85,2,FALSE)</f>
        <v>LMU</v>
      </c>
      <c r="G879" s="11">
        <v>14608.222969</v>
      </c>
      <c r="H879" s="13" t="str">
        <f>VLOOKUP(B879,'[1]Fire pivot (2)'!$A$3:$D$75,4,FALSE)</f>
        <v>ADAMS/CHENEY/Dixie/HOG/Peak/POSLIN/ROXIE/Sheep/Sugar/WALKER/WILLARD</v>
      </c>
    </row>
    <row r="880" spans="1:8" x14ac:dyDescent="0.25">
      <c r="A880" s="21" t="s">
        <v>14</v>
      </c>
      <c r="B880" s="22">
        <v>772</v>
      </c>
      <c r="C880" s="21" t="s">
        <v>20</v>
      </c>
      <c r="D880" s="22">
        <v>106.17417316039625</v>
      </c>
      <c r="E880" s="22">
        <v>106.17417316039625</v>
      </c>
      <c r="F880" s="21" t="str">
        <f>VLOOKUP(B880,'[1]Units SZ'!$A$2:$B$85,2,FALSE)</f>
        <v>AEU,LMU,NEU</v>
      </c>
      <c r="G880" s="21">
        <v>14608.222969</v>
      </c>
      <c r="H880" s="23" t="str">
        <f>VLOOKUP(B880,'[1]Fire pivot (2)'!$A$3:$D$75,4,FALSE)</f>
        <v>Antelope/EMERALD/Loyalton</v>
      </c>
    </row>
    <row r="881" spans="1:8" x14ac:dyDescent="0.25">
      <c r="A881" s="21" t="s">
        <v>36</v>
      </c>
      <c r="B881" s="22">
        <v>772</v>
      </c>
      <c r="C881" s="21" t="s">
        <v>19</v>
      </c>
      <c r="D881" s="22">
        <v>175.9399404158226</v>
      </c>
      <c r="E881" s="22">
        <v>175.9399404158226</v>
      </c>
      <c r="F881" s="21" t="str">
        <f>VLOOKUP(B881,'[1]Units SZ'!$A$2:$B$85,2,FALSE)</f>
        <v>AEU,LMU,NEU</v>
      </c>
      <c r="G881" s="21">
        <v>14608.222969</v>
      </c>
      <c r="H881" s="23" t="str">
        <f>VLOOKUP(B881,'[1]Fire pivot (2)'!$A$3:$D$75,4,FALSE)</f>
        <v>Antelope/EMERALD/Loyalton</v>
      </c>
    </row>
    <row r="882" spans="1:8" x14ac:dyDescent="0.25">
      <c r="A882" s="21" t="s">
        <v>36</v>
      </c>
      <c r="B882" s="22">
        <v>772</v>
      </c>
      <c r="C882" s="21" t="s">
        <v>27</v>
      </c>
      <c r="D882" s="22">
        <v>174.44274845874855</v>
      </c>
      <c r="E882" s="22">
        <v>174.44274845874855</v>
      </c>
      <c r="F882" s="21" t="str">
        <f>VLOOKUP(B882,'[1]Units SZ'!$A$2:$B$85,2,FALSE)</f>
        <v>AEU,LMU,NEU</v>
      </c>
      <c r="G882" s="21">
        <v>14608.222969</v>
      </c>
      <c r="H882" s="23" t="str">
        <f>VLOOKUP(B882,'[1]Fire pivot (2)'!$A$3:$D$75,4,FALSE)</f>
        <v>Antelope/EMERALD/Loyalton</v>
      </c>
    </row>
    <row r="883" spans="1:8" x14ac:dyDescent="0.25">
      <c r="A883" s="21" t="s">
        <v>6</v>
      </c>
      <c r="B883" s="22">
        <v>772</v>
      </c>
      <c r="C883" s="21" t="s">
        <v>20</v>
      </c>
      <c r="D883" s="22">
        <v>122.29858682397209</v>
      </c>
      <c r="E883" s="22">
        <v>122.29858682397209</v>
      </c>
      <c r="F883" s="21" t="str">
        <f>VLOOKUP(B883,'[1]Units SZ'!$A$2:$B$85,2,FALSE)</f>
        <v>AEU,LMU,NEU</v>
      </c>
      <c r="G883" s="21">
        <v>14608.222969</v>
      </c>
      <c r="H883" s="23" t="str">
        <f>VLOOKUP(B883,'[1]Fire pivot (2)'!$A$3:$D$75,4,FALSE)</f>
        <v>Antelope/EMERALD/Loyalton</v>
      </c>
    </row>
    <row r="884" spans="1:8" x14ac:dyDescent="0.25">
      <c r="A884" s="2" t="s">
        <v>14</v>
      </c>
      <c r="B884" s="3">
        <v>772</v>
      </c>
      <c r="C884" s="2" t="s">
        <v>7</v>
      </c>
      <c r="D884" s="3">
        <v>92.156961419856017</v>
      </c>
      <c r="E884" s="3">
        <v>92.156961419856017</v>
      </c>
      <c r="F884" s="2" t="str">
        <f>VLOOKUP(B884,'[1]Units SZ'!$A$2:$B$85,2,FALSE)</f>
        <v>AEU,LMU,NEU</v>
      </c>
      <c r="G884" s="2">
        <v>14608.222969</v>
      </c>
      <c r="H884" s="1" t="str">
        <f>VLOOKUP(B884,'[1]Fire pivot (2)'!$A$3:$D$75,4,FALSE)</f>
        <v>Antelope/EMERALD/Loyalton</v>
      </c>
    </row>
    <row r="885" spans="1:8" x14ac:dyDescent="0.25">
      <c r="A885" s="2" t="s">
        <v>6</v>
      </c>
      <c r="B885" s="3">
        <v>772</v>
      </c>
      <c r="C885" s="2" t="s">
        <v>7</v>
      </c>
      <c r="D885" s="3">
        <v>83.256705888589323</v>
      </c>
      <c r="E885" s="3">
        <v>83.256705888589323</v>
      </c>
      <c r="F885" s="2" t="str">
        <f>VLOOKUP(B885,'[1]Units SZ'!$A$2:$B$85,2,FALSE)</f>
        <v>AEU,LMU,NEU</v>
      </c>
      <c r="G885" s="2">
        <v>14608.222969</v>
      </c>
      <c r="H885" s="1" t="str">
        <f>VLOOKUP(B885,'[1]Fire pivot (2)'!$A$3:$D$75,4,FALSE)</f>
        <v>Antelope/EMERALD/Loyalton</v>
      </c>
    </row>
    <row r="886" spans="1:8" x14ac:dyDescent="0.25">
      <c r="A886" s="2" t="s">
        <v>4</v>
      </c>
      <c r="B886" s="3">
        <v>772</v>
      </c>
      <c r="C886" s="2" t="s">
        <v>20</v>
      </c>
      <c r="D886" s="3">
        <v>64.079928289872711</v>
      </c>
      <c r="E886" s="3">
        <v>64.079928289872711</v>
      </c>
      <c r="F886" s="2" t="str">
        <f>VLOOKUP(B886,'[1]Units SZ'!$A$2:$B$85,2,FALSE)</f>
        <v>AEU,LMU,NEU</v>
      </c>
      <c r="G886" s="2">
        <v>14608.222969</v>
      </c>
      <c r="H886" s="1" t="str">
        <f>VLOOKUP(B886,'[1]Fire pivot (2)'!$A$3:$D$75,4,FALSE)</f>
        <v>Antelope/EMERALD/Loyalton</v>
      </c>
    </row>
    <row r="887" spans="1:8" x14ac:dyDescent="0.25">
      <c r="A887" s="21" t="s">
        <v>15</v>
      </c>
      <c r="B887" s="22">
        <v>732</v>
      </c>
      <c r="C887" s="21" t="s">
        <v>8</v>
      </c>
      <c r="D887" s="22">
        <v>140.23650349332348</v>
      </c>
      <c r="E887" s="22">
        <v>140.23650349332348</v>
      </c>
      <c r="F887" s="21" t="str">
        <f>VLOOKUP(B887,'[1]Units SZ'!$A$2:$B$85,2,FALSE)</f>
        <v>LMU,SHU</v>
      </c>
      <c r="G887" s="21">
        <v>12857.285137500001</v>
      </c>
      <c r="H887" s="23" t="str">
        <f>VLOOKUP(B887,'[1]Fire pivot (2)'!$A$3:$D$75,4,FALSE)</f>
        <v>BALD/Dixie/EILER/Gold/HAT /HOG/WHALEBACK</v>
      </c>
    </row>
    <row r="888" spans="1:8" x14ac:dyDescent="0.25">
      <c r="A888" s="21" t="s">
        <v>1</v>
      </c>
      <c r="B888" s="22">
        <v>732</v>
      </c>
      <c r="C888" s="21" t="s">
        <v>2</v>
      </c>
      <c r="D888" s="22">
        <v>144.37007099176563</v>
      </c>
      <c r="E888" s="22">
        <v>144.37007099176563</v>
      </c>
      <c r="F888" s="21" t="str">
        <f>VLOOKUP(B888,'[1]Units SZ'!$A$2:$B$85,2,FALSE)</f>
        <v>LMU,SHU</v>
      </c>
      <c r="G888" s="21">
        <v>12857.285137500001</v>
      </c>
      <c r="H888" s="23" t="str">
        <f>VLOOKUP(B888,'[1]Fire pivot (2)'!$A$3:$D$75,4,FALSE)</f>
        <v>BALD/Dixie/EILER/Gold/HAT /HOG/WHALEBACK</v>
      </c>
    </row>
    <row r="889" spans="1:8" x14ac:dyDescent="0.25">
      <c r="A889" s="21" t="s">
        <v>1</v>
      </c>
      <c r="B889" s="22">
        <v>732</v>
      </c>
      <c r="C889" s="21" t="s">
        <v>7</v>
      </c>
      <c r="D889" s="22">
        <v>153.82168201984251</v>
      </c>
      <c r="E889" s="22">
        <v>153.82168201984251</v>
      </c>
      <c r="F889" s="21" t="str">
        <f>VLOOKUP(B889,'[1]Units SZ'!$A$2:$B$85,2,FALSE)</f>
        <v>LMU,SHU</v>
      </c>
      <c r="G889" s="21">
        <v>12857.285137500001</v>
      </c>
      <c r="H889" s="23" t="str">
        <f>VLOOKUP(B889,'[1]Fire pivot (2)'!$A$3:$D$75,4,FALSE)</f>
        <v>BALD/Dixie/EILER/Gold/HAT /HOG/WHALEBACK</v>
      </c>
    </row>
    <row r="890" spans="1:8" x14ac:dyDescent="0.25">
      <c r="A890" s="21" t="s">
        <v>11</v>
      </c>
      <c r="B890" s="22">
        <v>732</v>
      </c>
      <c r="C890" s="21" t="s">
        <v>2</v>
      </c>
      <c r="D890" s="22">
        <v>144.53236115112361</v>
      </c>
      <c r="E890" s="22">
        <v>144.53236115112361</v>
      </c>
      <c r="F890" s="21" t="str">
        <f>VLOOKUP(B890,'[1]Units SZ'!$A$2:$B$85,2,FALSE)</f>
        <v>LMU,SHU</v>
      </c>
      <c r="G890" s="21">
        <v>12857.285137500001</v>
      </c>
      <c r="H890" s="23" t="str">
        <f>VLOOKUP(B890,'[1]Fire pivot (2)'!$A$3:$D$75,4,FALSE)</f>
        <v>BALD/Dixie/EILER/Gold/HAT /HOG/WHALEBACK</v>
      </c>
    </row>
    <row r="891" spans="1:8" x14ac:dyDescent="0.25">
      <c r="A891" s="21" t="s">
        <v>11</v>
      </c>
      <c r="B891" s="22">
        <v>732</v>
      </c>
      <c r="C891" s="21" t="s">
        <v>7</v>
      </c>
      <c r="D891" s="22">
        <v>118.50464344734684</v>
      </c>
      <c r="E891" s="22">
        <v>118.50464344734684</v>
      </c>
      <c r="F891" s="21" t="str">
        <f>VLOOKUP(B891,'[1]Units SZ'!$A$2:$B$85,2,FALSE)</f>
        <v>LMU,SHU</v>
      </c>
      <c r="G891" s="21">
        <v>12857.285137500001</v>
      </c>
      <c r="H891" s="23" t="str">
        <f>VLOOKUP(B891,'[1]Fire pivot (2)'!$A$3:$D$75,4,FALSE)</f>
        <v>BALD/Dixie/EILER/Gold/HAT /HOG/WHALEBACK</v>
      </c>
    </row>
    <row r="892" spans="1:8" x14ac:dyDescent="0.25">
      <c r="A892" s="21" t="s">
        <v>6</v>
      </c>
      <c r="B892" s="22">
        <v>732</v>
      </c>
      <c r="C892" s="21" t="s">
        <v>2</v>
      </c>
      <c r="D892" s="22">
        <v>119.96146177617581</v>
      </c>
      <c r="E892" s="22">
        <v>119.96146177617581</v>
      </c>
      <c r="F892" s="21" t="str">
        <f>VLOOKUP(B892,'[1]Units SZ'!$A$2:$B$85,2,FALSE)</f>
        <v>LMU,SHU</v>
      </c>
      <c r="G892" s="21">
        <v>12857.285137500001</v>
      </c>
      <c r="H892" s="23" t="str">
        <f>VLOOKUP(B892,'[1]Fire pivot (2)'!$A$3:$D$75,4,FALSE)</f>
        <v>BALD/Dixie/EILER/Gold/HAT /HOG/WHALEBACK</v>
      </c>
    </row>
    <row r="893" spans="1:8" x14ac:dyDescent="0.25">
      <c r="A893" s="2" t="s">
        <v>15</v>
      </c>
      <c r="B893" s="3">
        <v>732</v>
      </c>
      <c r="C893" s="2" t="s">
        <v>5</v>
      </c>
      <c r="D893" s="3">
        <v>20.105338420156283</v>
      </c>
      <c r="E893" s="3">
        <v>20.105338420156283</v>
      </c>
      <c r="F893" s="2" t="str">
        <f>VLOOKUP(B893,'[1]Units SZ'!$A$2:$B$85,2,FALSE)</f>
        <v>LMU,SHU</v>
      </c>
      <c r="G893" s="2">
        <v>12857.285137500001</v>
      </c>
      <c r="H893" s="1" t="str">
        <f>VLOOKUP(B893,'[1]Fire pivot (2)'!$A$3:$D$75,4,FALSE)</f>
        <v>BALD/Dixie/EILER/Gold/HAT /HOG/WHALEBACK</v>
      </c>
    </row>
    <row r="894" spans="1:8" x14ac:dyDescent="0.25">
      <c r="A894" s="2" t="s">
        <v>15</v>
      </c>
      <c r="B894" s="3">
        <v>732</v>
      </c>
      <c r="C894" s="2" t="s">
        <v>17</v>
      </c>
      <c r="D894" s="3">
        <v>17.938293212583631</v>
      </c>
      <c r="E894" s="3">
        <v>17.938293212583631</v>
      </c>
      <c r="F894" s="2" t="str">
        <f>VLOOKUP(B894,'[1]Units SZ'!$A$2:$B$85,2,FALSE)</f>
        <v>LMU,SHU</v>
      </c>
      <c r="G894" s="2">
        <v>12857.285137500001</v>
      </c>
      <c r="H894" s="1" t="str">
        <f>VLOOKUP(B894,'[1]Fire pivot (2)'!$A$3:$D$75,4,FALSE)</f>
        <v>BALD/Dixie/EILER/Gold/HAT /HOG/WHALEBACK</v>
      </c>
    </row>
    <row r="895" spans="1:8" x14ac:dyDescent="0.25">
      <c r="A895" s="2" t="s">
        <v>15</v>
      </c>
      <c r="B895" s="3">
        <v>732</v>
      </c>
      <c r="C895" s="2" t="s">
        <v>0</v>
      </c>
      <c r="D895" s="3">
        <v>12.758536173807345</v>
      </c>
      <c r="E895" s="3">
        <v>12.758536173807345</v>
      </c>
      <c r="F895" s="2" t="str">
        <f>VLOOKUP(B895,'[1]Units SZ'!$A$2:$B$85,2,FALSE)</f>
        <v>LMU,SHU</v>
      </c>
      <c r="G895" s="2">
        <v>12857.285137500001</v>
      </c>
      <c r="H895" s="1" t="str">
        <f>VLOOKUP(B895,'[1]Fire pivot (2)'!$A$3:$D$75,4,FALSE)</f>
        <v>BALD/Dixie/EILER/Gold/HAT /HOG/WHALEBACK</v>
      </c>
    </row>
    <row r="896" spans="1:8" x14ac:dyDescent="0.25">
      <c r="A896" s="2" t="s">
        <v>15</v>
      </c>
      <c r="B896" s="3">
        <v>732</v>
      </c>
      <c r="C896" s="2" t="s">
        <v>3</v>
      </c>
      <c r="D896" s="3">
        <v>21.77480477386101</v>
      </c>
      <c r="E896" s="3">
        <v>21.77480477386101</v>
      </c>
      <c r="F896" s="2" t="str">
        <f>VLOOKUP(B896,'[1]Units SZ'!$A$2:$B$85,2,FALSE)</f>
        <v>LMU,SHU</v>
      </c>
      <c r="G896" s="2">
        <v>12857.285137500001</v>
      </c>
      <c r="H896" s="1" t="str">
        <f>VLOOKUP(B896,'[1]Fire pivot (2)'!$A$3:$D$75,4,FALSE)</f>
        <v>BALD/Dixie/EILER/Gold/HAT /HOG/WHALEBACK</v>
      </c>
    </row>
    <row r="897" spans="1:8" x14ac:dyDescent="0.25">
      <c r="A897" s="2" t="s">
        <v>15</v>
      </c>
      <c r="B897" s="3">
        <v>732</v>
      </c>
      <c r="C897" s="2" t="s">
        <v>2</v>
      </c>
      <c r="D897" s="3">
        <v>87.30888030800142</v>
      </c>
      <c r="E897" s="3">
        <v>87.30888030800142</v>
      </c>
      <c r="F897" s="2" t="str">
        <f>VLOOKUP(B897,'[1]Units SZ'!$A$2:$B$85,2,FALSE)</f>
        <v>LMU,SHU</v>
      </c>
      <c r="G897" s="2">
        <v>12857.285137500001</v>
      </c>
      <c r="H897" s="1" t="str">
        <f>VLOOKUP(B897,'[1]Fire pivot (2)'!$A$3:$D$75,4,FALSE)</f>
        <v>BALD/Dixie/EILER/Gold/HAT /HOG/WHALEBACK</v>
      </c>
    </row>
    <row r="898" spans="1:8" x14ac:dyDescent="0.25">
      <c r="A898" s="2" t="s">
        <v>15</v>
      </c>
      <c r="B898" s="3">
        <v>732</v>
      </c>
      <c r="C898" s="2" t="s">
        <v>7</v>
      </c>
      <c r="D898" s="3">
        <v>85.601282930639954</v>
      </c>
      <c r="E898" s="3">
        <v>85.601282930639954</v>
      </c>
      <c r="F898" s="2" t="str">
        <f>VLOOKUP(B898,'[1]Units SZ'!$A$2:$B$85,2,FALSE)</f>
        <v>LMU,SHU</v>
      </c>
      <c r="G898" s="2">
        <v>12857.285137500001</v>
      </c>
      <c r="H898" s="1" t="str">
        <f>VLOOKUP(B898,'[1]Fire pivot (2)'!$A$3:$D$75,4,FALSE)</f>
        <v>BALD/Dixie/EILER/Gold/HAT /HOG/WHALEBACK</v>
      </c>
    </row>
    <row r="899" spans="1:8" x14ac:dyDescent="0.25">
      <c r="A899" s="2" t="s">
        <v>15</v>
      </c>
      <c r="B899" s="3">
        <v>732</v>
      </c>
      <c r="C899" s="2" t="s">
        <v>20</v>
      </c>
      <c r="D899" s="3">
        <v>15.106780690419356</v>
      </c>
      <c r="E899" s="3">
        <v>15.106780690419356</v>
      </c>
      <c r="F899" s="2" t="str">
        <f>VLOOKUP(B899,'[1]Units SZ'!$A$2:$B$85,2,FALSE)</f>
        <v>LMU,SHU</v>
      </c>
      <c r="G899" s="2">
        <v>12857.285137500001</v>
      </c>
      <c r="H899" s="1" t="str">
        <f>VLOOKUP(B899,'[1]Fire pivot (2)'!$A$3:$D$75,4,FALSE)</f>
        <v>BALD/Dixie/EILER/Gold/HAT /HOG/WHALEBACK</v>
      </c>
    </row>
    <row r="900" spans="1:8" x14ac:dyDescent="0.25">
      <c r="A900" s="2" t="s">
        <v>14</v>
      </c>
      <c r="B900" s="3">
        <v>732</v>
      </c>
      <c r="C900" s="2" t="s">
        <v>5</v>
      </c>
      <c r="D900" s="3">
        <v>49.370922482372109</v>
      </c>
      <c r="E900" s="3">
        <v>49.370922482372109</v>
      </c>
      <c r="F900" s="2" t="str">
        <f>VLOOKUP(B900,'[1]Units SZ'!$A$2:$B$85,2,FALSE)</f>
        <v>LMU,SHU</v>
      </c>
      <c r="G900" s="2">
        <v>12857.285137500001</v>
      </c>
      <c r="H900" s="1" t="str">
        <f>VLOOKUP(B900,'[1]Fire pivot (2)'!$A$3:$D$75,4,FALSE)</f>
        <v>BALD/Dixie/EILER/Gold/HAT /HOG/WHALEBACK</v>
      </c>
    </row>
    <row r="901" spans="1:8" x14ac:dyDescent="0.25">
      <c r="A901" s="2" t="s">
        <v>14</v>
      </c>
      <c r="B901" s="3">
        <v>732</v>
      </c>
      <c r="C901" s="2" t="s">
        <v>17</v>
      </c>
      <c r="D901" s="3">
        <v>44.049498951813419</v>
      </c>
      <c r="E901" s="3">
        <v>44.049498951813419</v>
      </c>
      <c r="F901" s="2" t="str">
        <f>VLOOKUP(B901,'[1]Units SZ'!$A$2:$B$85,2,FALSE)</f>
        <v>LMU,SHU</v>
      </c>
      <c r="G901" s="2">
        <v>12857.285137500001</v>
      </c>
      <c r="H901" s="1" t="str">
        <f>VLOOKUP(B901,'[1]Fire pivot (2)'!$A$3:$D$75,4,FALSE)</f>
        <v>BALD/Dixie/EILER/Gold/HAT /HOG/WHALEBACK</v>
      </c>
    </row>
    <row r="902" spans="1:8" x14ac:dyDescent="0.25">
      <c r="A902" s="2" t="s">
        <v>14</v>
      </c>
      <c r="B902" s="3">
        <v>732</v>
      </c>
      <c r="C902" s="2" t="s">
        <v>0</v>
      </c>
      <c r="D902" s="3">
        <v>29.509812067603125</v>
      </c>
      <c r="E902" s="3">
        <v>29.509812067603125</v>
      </c>
      <c r="F902" s="2" t="str">
        <f>VLOOKUP(B902,'[1]Units SZ'!$A$2:$B$85,2,FALSE)</f>
        <v>LMU,SHU</v>
      </c>
      <c r="G902" s="2">
        <v>12857.285137500001</v>
      </c>
      <c r="H902" s="1" t="str">
        <f>VLOOKUP(B902,'[1]Fire pivot (2)'!$A$3:$D$75,4,FALSE)</f>
        <v>BALD/Dixie/EILER/Gold/HAT /HOG/WHALEBACK</v>
      </c>
    </row>
    <row r="903" spans="1:8" x14ac:dyDescent="0.25">
      <c r="A903" s="2" t="s">
        <v>14</v>
      </c>
      <c r="B903" s="3">
        <v>732</v>
      </c>
      <c r="C903" s="2" t="s">
        <v>3</v>
      </c>
      <c r="D903" s="3">
        <v>52.014872500153274</v>
      </c>
      <c r="E903" s="3">
        <v>52.014872500153274</v>
      </c>
      <c r="F903" s="2" t="str">
        <f>VLOOKUP(B903,'[1]Units SZ'!$A$2:$B$85,2,FALSE)</f>
        <v>LMU,SHU</v>
      </c>
      <c r="G903" s="2">
        <v>12857.285137500001</v>
      </c>
      <c r="H903" s="1" t="str">
        <f>VLOOKUP(B903,'[1]Fire pivot (2)'!$A$3:$D$75,4,FALSE)</f>
        <v>BALD/Dixie/EILER/Gold/HAT /HOG/WHALEBACK</v>
      </c>
    </row>
    <row r="904" spans="1:8" x14ac:dyDescent="0.25">
      <c r="A904" s="2" t="s">
        <v>14</v>
      </c>
      <c r="B904" s="3">
        <v>732</v>
      </c>
      <c r="C904" s="2" t="s">
        <v>20</v>
      </c>
      <c r="D904" s="3">
        <v>35.413860945524306</v>
      </c>
      <c r="E904" s="3">
        <v>35.413860945524306</v>
      </c>
      <c r="F904" s="2" t="str">
        <f>VLOOKUP(B904,'[1]Units SZ'!$A$2:$B$85,2,FALSE)</f>
        <v>LMU,SHU</v>
      </c>
      <c r="G904" s="2">
        <v>12857.285137500001</v>
      </c>
      <c r="H904" s="1" t="str">
        <f>VLOOKUP(B904,'[1]Fire pivot (2)'!$A$3:$D$75,4,FALSE)</f>
        <v>BALD/Dixie/EILER/Gold/HAT /HOG/WHALEBACK</v>
      </c>
    </row>
    <row r="905" spans="1:8" x14ac:dyDescent="0.25">
      <c r="A905" s="2" t="s">
        <v>1</v>
      </c>
      <c r="B905" s="3">
        <v>732</v>
      </c>
      <c r="C905" s="2" t="s">
        <v>5</v>
      </c>
      <c r="D905" s="3">
        <v>12.507637451789174</v>
      </c>
      <c r="E905" s="3">
        <v>12.507637451789174</v>
      </c>
      <c r="F905" s="2" t="str">
        <f>VLOOKUP(B905,'[1]Units SZ'!$A$2:$B$85,2,FALSE)</f>
        <v>LMU,SHU</v>
      </c>
      <c r="G905" s="2">
        <v>12857.285137500001</v>
      </c>
      <c r="H905" s="1" t="str">
        <f>VLOOKUP(B905,'[1]Fire pivot (2)'!$A$3:$D$75,4,FALSE)</f>
        <v>BALD/Dixie/EILER/Gold/HAT /HOG/WHALEBACK</v>
      </c>
    </row>
    <row r="906" spans="1:8" x14ac:dyDescent="0.25">
      <c r="A906" s="2" t="s">
        <v>1</v>
      </c>
      <c r="B906" s="3">
        <v>732</v>
      </c>
      <c r="C906" s="2" t="s">
        <v>0</v>
      </c>
      <c r="D906" s="3">
        <v>13.86142781209106</v>
      </c>
      <c r="E906" s="3">
        <v>13.86142781209106</v>
      </c>
      <c r="F906" s="2" t="str">
        <f>VLOOKUP(B906,'[1]Units SZ'!$A$2:$B$85,2,FALSE)</f>
        <v>LMU,SHU</v>
      </c>
      <c r="G906" s="2">
        <v>12857.285137500001</v>
      </c>
      <c r="H906" s="1" t="str">
        <f>VLOOKUP(B906,'[1]Fire pivot (2)'!$A$3:$D$75,4,FALSE)</f>
        <v>BALD/Dixie/EILER/Gold/HAT /HOG/WHALEBACK</v>
      </c>
    </row>
    <row r="907" spans="1:8" x14ac:dyDescent="0.25">
      <c r="A907" s="2" t="s">
        <v>1</v>
      </c>
      <c r="B907" s="3">
        <v>732</v>
      </c>
      <c r="C907" s="2" t="s">
        <v>3</v>
      </c>
      <c r="D907" s="3">
        <v>44.29595269363071</v>
      </c>
      <c r="E907" s="3">
        <v>44.29595269363071</v>
      </c>
      <c r="F907" s="2" t="str">
        <f>VLOOKUP(B907,'[1]Units SZ'!$A$2:$B$85,2,FALSE)</f>
        <v>LMU,SHU</v>
      </c>
      <c r="G907" s="2">
        <v>12857.285137500001</v>
      </c>
      <c r="H907" s="1" t="str">
        <f>VLOOKUP(B907,'[1]Fire pivot (2)'!$A$3:$D$75,4,FALSE)</f>
        <v>BALD/Dixie/EILER/Gold/HAT /HOG/WHALEBACK</v>
      </c>
    </row>
    <row r="908" spans="1:8" x14ac:dyDescent="0.25">
      <c r="A908" s="2" t="s">
        <v>13</v>
      </c>
      <c r="B908" s="3">
        <v>732</v>
      </c>
      <c r="C908" s="2" t="s">
        <v>2</v>
      </c>
      <c r="D908" s="3">
        <v>13.350150994519685</v>
      </c>
      <c r="E908" s="3">
        <v>13.350150994519685</v>
      </c>
      <c r="F908" s="2" t="str">
        <f>VLOOKUP(B908,'[1]Units SZ'!$A$2:$B$85,2,FALSE)</f>
        <v>LMU,SHU</v>
      </c>
      <c r="G908" s="2">
        <v>12857.285137500001</v>
      </c>
      <c r="H908" s="1" t="str">
        <f>VLOOKUP(B908,'[1]Fire pivot (2)'!$A$3:$D$75,4,FALSE)</f>
        <v>BALD/Dixie/EILER/Gold/HAT /HOG/WHALEBACK</v>
      </c>
    </row>
    <row r="909" spans="1:8" x14ac:dyDescent="0.25">
      <c r="A909" s="2" t="s">
        <v>13</v>
      </c>
      <c r="B909" s="3">
        <v>732</v>
      </c>
      <c r="C909" s="2" t="s">
        <v>8</v>
      </c>
      <c r="D909" s="3">
        <v>20.301071901605305</v>
      </c>
      <c r="E909" s="3">
        <v>20.301071901605305</v>
      </c>
      <c r="F909" s="2" t="str">
        <f>VLOOKUP(B909,'[1]Units SZ'!$A$2:$B$85,2,FALSE)</f>
        <v>LMU,SHU</v>
      </c>
      <c r="G909" s="2">
        <v>12857.285137500001</v>
      </c>
      <c r="H909" s="1" t="str">
        <f>VLOOKUP(B909,'[1]Fire pivot (2)'!$A$3:$D$75,4,FALSE)</f>
        <v>BALD/Dixie/EILER/Gold/HAT /HOG/WHALEBACK</v>
      </c>
    </row>
    <row r="910" spans="1:8" x14ac:dyDescent="0.25">
      <c r="A910" s="2" t="s">
        <v>11</v>
      </c>
      <c r="B910" s="3">
        <v>732</v>
      </c>
      <c r="C910" s="2" t="s">
        <v>9</v>
      </c>
      <c r="D910" s="3">
        <v>11.046094123777733</v>
      </c>
      <c r="E910" s="3">
        <v>11.046094123777733</v>
      </c>
      <c r="F910" s="2" t="str">
        <f>VLOOKUP(B910,'[1]Units SZ'!$A$2:$B$85,2,FALSE)</f>
        <v>LMU,SHU</v>
      </c>
      <c r="G910" s="2">
        <v>12857.285137500001</v>
      </c>
      <c r="H910" s="1" t="str">
        <f>VLOOKUP(B910,'[1]Fire pivot (2)'!$A$3:$D$75,4,FALSE)</f>
        <v>BALD/Dixie/EILER/Gold/HAT /HOG/WHALEBACK</v>
      </c>
    </row>
    <row r="911" spans="1:8" x14ac:dyDescent="0.25">
      <c r="A911" s="2" t="s">
        <v>11</v>
      </c>
      <c r="B911" s="3">
        <v>732</v>
      </c>
      <c r="C911" s="2" t="s">
        <v>5</v>
      </c>
      <c r="D911" s="3">
        <v>32.54421071319203</v>
      </c>
      <c r="E911" s="3">
        <v>32.54421071319203</v>
      </c>
      <c r="F911" s="2" t="str">
        <f>VLOOKUP(B911,'[1]Units SZ'!$A$2:$B$85,2,FALSE)</f>
        <v>LMU,SHU</v>
      </c>
      <c r="G911" s="2">
        <v>12857.285137500001</v>
      </c>
      <c r="H911" s="1" t="str">
        <f>VLOOKUP(B911,'[1]Fire pivot (2)'!$A$3:$D$75,4,FALSE)</f>
        <v>BALD/Dixie/EILER/Gold/HAT /HOG/WHALEBACK</v>
      </c>
    </row>
    <row r="912" spans="1:8" x14ac:dyDescent="0.25">
      <c r="A912" s="2" t="s">
        <v>11</v>
      </c>
      <c r="B912" s="3">
        <v>732</v>
      </c>
      <c r="C912" s="2" t="s">
        <v>17</v>
      </c>
      <c r="D912" s="3">
        <v>35.852399482988737</v>
      </c>
      <c r="E912" s="3">
        <v>35.852399482988737</v>
      </c>
      <c r="F912" s="2" t="str">
        <f>VLOOKUP(B912,'[1]Units SZ'!$A$2:$B$85,2,FALSE)</f>
        <v>LMU,SHU</v>
      </c>
      <c r="G912" s="2">
        <v>12857.285137500001</v>
      </c>
      <c r="H912" s="1" t="str">
        <f>VLOOKUP(B912,'[1]Fire pivot (2)'!$A$3:$D$75,4,FALSE)</f>
        <v>BALD/Dixie/EILER/Gold/HAT /HOG/WHALEBACK</v>
      </c>
    </row>
    <row r="913" spans="1:8" x14ac:dyDescent="0.25">
      <c r="A913" s="2" t="s">
        <v>11</v>
      </c>
      <c r="B913" s="3">
        <v>732</v>
      </c>
      <c r="C913" s="2" t="s">
        <v>0</v>
      </c>
      <c r="D913" s="3">
        <v>15.284558578984583</v>
      </c>
      <c r="E913" s="3">
        <v>15.284558578984583</v>
      </c>
      <c r="F913" s="2" t="str">
        <f>VLOOKUP(B913,'[1]Units SZ'!$A$2:$B$85,2,FALSE)</f>
        <v>LMU,SHU</v>
      </c>
      <c r="G913" s="2">
        <v>12857.285137500001</v>
      </c>
      <c r="H913" s="1" t="str">
        <f>VLOOKUP(B913,'[1]Fire pivot (2)'!$A$3:$D$75,4,FALSE)</f>
        <v>BALD/Dixie/EILER/Gold/HAT /HOG/WHALEBACK</v>
      </c>
    </row>
    <row r="914" spans="1:8" x14ac:dyDescent="0.25">
      <c r="A914" s="2" t="s">
        <v>11</v>
      </c>
      <c r="B914" s="3">
        <v>732</v>
      </c>
      <c r="C914" s="2" t="s">
        <v>20</v>
      </c>
      <c r="D914" s="3">
        <v>18.276412268132582</v>
      </c>
      <c r="E914" s="3">
        <v>18.276412268132582</v>
      </c>
      <c r="F914" s="2" t="str">
        <f>VLOOKUP(B914,'[1]Units SZ'!$A$2:$B$85,2,FALSE)</f>
        <v>LMU,SHU</v>
      </c>
      <c r="G914" s="2">
        <v>12857.285137500001</v>
      </c>
      <c r="H914" s="1" t="str">
        <f>VLOOKUP(B914,'[1]Fire pivot (2)'!$A$3:$D$75,4,FALSE)</f>
        <v>BALD/Dixie/EILER/Gold/HAT /HOG/WHALEBACK</v>
      </c>
    </row>
    <row r="915" spans="1:8" x14ac:dyDescent="0.25">
      <c r="A915" s="2" t="s">
        <v>36</v>
      </c>
      <c r="B915" s="3">
        <v>732</v>
      </c>
      <c r="C915" s="2" t="s">
        <v>7</v>
      </c>
      <c r="D915" s="3">
        <v>16.630975373088553</v>
      </c>
      <c r="E915" s="3">
        <v>16.630975373088553</v>
      </c>
      <c r="F915" s="2" t="str">
        <f>VLOOKUP(B915,'[1]Units SZ'!$A$2:$B$85,2,FALSE)</f>
        <v>LMU,SHU</v>
      </c>
      <c r="G915" s="2">
        <v>12857.285137500001</v>
      </c>
      <c r="H915" s="1" t="str">
        <f>VLOOKUP(B915,'[1]Fire pivot (2)'!$A$3:$D$75,4,FALSE)</f>
        <v>BALD/Dixie/EILER/Gold/HAT /HOG/WHALEBACK</v>
      </c>
    </row>
    <row r="916" spans="1:8" x14ac:dyDescent="0.25">
      <c r="A916" s="2" t="s">
        <v>36</v>
      </c>
      <c r="B916" s="3">
        <v>732</v>
      </c>
      <c r="C916" s="2" t="s">
        <v>20</v>
      </c>
      <c r="D916" s="3">
        <v>20.609707248130885</v>
      </c>
      <c r="E916" s="3">
        <v>20.609707248130885</v>
      </c>
      <c r="F916" s="2" t="str">
        <f>VLOOKUP(B916,'[1]Units SZ'!$A$2:$B$85,2,FALSE)</f>
        <v>LMU,SHU</v>
      </c>
      <c r="G916" s="2">
        <v>12857.285137500001</v>
      </c>
      <c r="H916" s="1" t="str">
        <f>VLOOKUP(B916,'[1]Fire pivot (2)'!$A$3:$D$75,4,FALSE)</f>
        <v>BALD/Dixie/EILER/Gold/HAT /HOG/WHALEBACK</v>
      </c>
    </row>
    <row r="917" spans="1:8" x14ac:dyDescent="0.25">
      <c r="A917" s="2" t="s">
        <v>36</v>
      </c>
      <c r="B917" s="3">
        <v>732</v>
      </c>
      <c r="C917" s="2" t="s">
        <v>19</v>
      </c>
      <c r="D917" s="3">
        <v>33.340427066211454</v>
      </c>
      <c r="E917" s="3">
        <v>33.340427066211454</v>
      </c>
      <c r="F917" s="2" t="str">
        <f>VLOOKUP(B917,'[1]Units SZ'!$A$2:$B$85,2,FALSE)</f>
        <v>LMU,SHU</v>
      </c>
      <c r="G917" s="2">
        <v>12857.285137500001</v>
      </c>
      <c r="H917" s="1" t="str">
        <f>VLOOKUP(B917,'[1]Fire pivot (2)'!$A$3:$D$75,4,FALSE)</f>
        <v>BALD/Dixie/EILER/Gold/HAT /HOG/WHALEBACK</v>
      </c>
    </row>
    <row r="918" spans="1:8" x14ac:dyDescent="0.25">
      <c r="A918" s="2" t="s">
        <v>6</v>
      </c>
      <c r="B918" s="3">
        <v>732</v>
      </c>
      <c r="C918" s="2" t="s">
        <v>5</v>
      </c>
      <c r="D918" s="3">
        <v>33.727194224965288</v>
      </c>
      <c r="E918" s="3">
        <v>33.727194224965288</v>
      </c>
      <c r="F918" s="2" t="str">
        <f>VLOOKUP(B918,'[1]Units SZ'!$A$2:$B$85,2,FALSE)</f>
        <v>LMU,SHU</v>
      </c>
      <c r="G918" s="2">
        <v>12857.285137500001</v>
      </c>
      <c r="H918" s="1" t="str">
        <f>VLOOKUP(B918,'[1]Fire pivot (2)'!$A$3:$D$75,4,FALSE)</f>
        <v>BALD/Dixie/EILER/Gold/HAT /HOG/WHALEBACK</v>
      </c>
    </row>
    <row r="919" spans="1:8" x14ac:dyDescent="0.25">
      <c r="A919" s="2" t="s">
        <v>6</v>
      </c>
      <c r="B919" s="3">
        <v>732</v>
      </c>
      <c r="C919" s="2" t="s">
        <v>17</v>
      </c>
      <c r="D919" s="3">
        <v>38.867980176985753</v>
      </c>
      <c r="E919" s="3">
        <v>38.867980176985753</v>
      </c>
      <c r="F919" s="2" t="str">
        <f>VLOOKUP(B919,'[1]Units SZ'!$A$2:$B$85,2,FALSE)</f>
        <v>LMU,SHU</v>
      </c>
      <c r="G919" s="2">
        <v>12857.285137500001</v>
      </c>
      <c r="H919" s="1" t="str">
        <f>VLOOKUP(B919,'[1]Fire pivot (2)'!$A$3:$D$75,4,FALSE)</f>
        <v>BALD/Dixie/EILER/Gold/HAT /HOG/WHALEBACK</v>
      </c>
    </row>
    <row r="920" spans="1:8" x14ac:dyDescent="0.25">
      <c r="A920" s="2" t="s">
        <v>6</v>
      </c>
      <c r="B920" s="3">
        <v>732</v>
      </c>
      <c r="C920" s="2" t="s">
        <v>0</v>
      </c>
      <c r="D920" s="3">
        <v>14.00706336890117</v>
      </c>
      <c r="E920" s="3">
        <v>14.00706336890117</v>
      </c>
      <c r="F920" s="2" t="str">
        <f>VLOOKUP(B920,'[1]Units SZ'!$A$2:$B$85,2,FALSE)</f>
        <v>LMU,SHU</v>
      </c>
      <c r="G920" s="2">
        <v>12857.285137500001</v>
      </c>
      <c r="H920" s="1" t="str">
        <f>VLOOKUP(B920,'[1]Fire pivot (2)'!$A$3:$D$75,4,FALSE)</f>
        <v>BALD/Dixie/EILER/Gold/HAT /HOG/WHALEBACK</v>
      </c>
    </row>
    <row r="921" spans="1:8" x14ac:dyDescent="0.25">
      <c r="A921" s="2" t="s">
        <v>6</v>
      </c>
      <c r="B921" s="3">
        <v>732</v>
      </c>
      <c r="C921" s="2" t="s">
        <v>20</v>
      </c>
      <c r="D921" s="3">
        <v>42.809158524029193</v>
      </c>
      <c r="E921" s="3">
        <v>42.809158524029193</v>
      </c>
      <c r="F921" s="2" t="str">
        <f>VLOOKUP(B921,'[1]Units SZ'!$A$2:$B$85,2,FALSE)</f>
        <v>LMU,SHU</v>
      </c>
      <c r="G921" s="2">
        <v>12857.285137500001</v>
      </c>
      <c r="H921" s="1" t="str">
        <f>VLOOKUP(B921,'[1]Fire pivot (2)'!$A$3:$D$75,4,FALSE)</f>
        <v>BALD/Dixie/EILER/Gold/HAT /HOG/WHALEBACK</v>
      </c>
    </row>
    <row r="922" spans="1:8" x14ac:dyDescent="0.25">
      <c r="A922" s="2" t="s">
        <v>4</v>
      </c>
      <c r="B922" s="3">
        <v>732</v>
      </c>
      <c r="C922" s="2" t="s">
        <v>3</v>
      </c>
      <c r="D922" s="3">
        <v>22.266474588545357</v>
      </c>
      <c r="E922" s="3">
        <v>22.266474588545357</v>
      </c>
      <c r="F922" s="2" t="str">
        <f>VLOOKUP(B922,'[1]Units SZ'!$A$2:$B$85,2,FALSE)</f>
        <v>LMU,SHU</v>
      </c>
      <c r="G922" s="2">
        <v>12857.285137500001</v>
      </c>
      <c r="H922" s="1" t="str">
        <f>VLOOKUP(B922,'[1]Fire pivot (2)'!$A$3:$D$75,4,FALSE)</f>
        <v>BALD/Dixie/EILER/Gold/HAT /HOG/WHALEBACK</v>
      </c>
    </row>
    <row r="923" spans="1:8" x14ac:dyDescent="0.25">
      <c r="A923" s="2" t="s">
        <v>4</v>
      </c>
      <c r="B923" s="3">
        <v>732</v>
      </c>
      <c r="C923" s="2" t="s">
        <v>2</v>
      </c>
      <c r="D923" s="3">
        <v>59.151953185839005</v>
      </c>
      <c r="E923" s="3">
        <v>59.151953185839005</v>
      </c>
      <c r="F923" s="2" t="str">
        <f>VLOOKUP(B923,'[1]Units SZ'!$A$2:$B$85,2,FALSE)</f>
        <v>LMU,SHU</v>
      </c>
      <c r="G923" s="2">
        <v>12857.285137500001</v>
      </c>
      <c r="H923" s="1" t="str">
        <f>VLOOKUP(B923,'[1]Fire pivot (2)'!$A$3:$D$75,4,FALSE)</f>
        <v>BALD/Dixie/EILER/Gold/HAT /HOG/WHALEBACK</v>
      </c>
    </row>
    <row r="924" spans="1:8" x14ac:dyDescent="0.25">
      <c r="A924" s="2" t="s">
        <v>4</v>
      </c>
      <c r="B924" s="3">
        <v>732</v>
      </c>
      <c r="C924" s="2" t="s">
        <v>8</v>
      </c>
      <c r="D924" s="3">
        <v>83.156940791690516</v>
      </c>
      <c r="E924" s="3">
        <v>83.156940791690516</v>
      </c>
      <c r="F924" s="2" t="str">
        <f>VLOOKUP(B924,'[1]Units SZ'!$A$2:$B$85,2,FALSE)</f>
        <v>LMU,SHU</v>
      </c>
      <c r="G924" s="2">
        <v>12857.285137500001</v>
      </c>
      <c r="H924" s="1" t="str">
        <f>VLOOKUP(B924,'[1]Fire pivot (2)'!$A$3:$D$75,4,FALSE)</f>
        <v>BALD/Dixie/EILER/Gold/HAT /HOG/WHALEBACK</v>
      </c>
    </row>
    <row r="925" spans="1:8" x14ac:dyDescent="0.25">
      <c r="A925" s="2" t="s">
        <v>4</v>
      </c>
      <c r="B925" s="3">
        <v>732</v>
      </c>
      <c r="C925" s="2" t="s">
        <v>7</v>
      </c>
      <c r="D925" s="3">
        <v>60.399875187614576</v>
      </c>
      <c r="E925" s="3">
        <v>60.399875187614576</v>
      </c>
      <c r="F925" s="2" t="str">
        <f>VLOOKUP(B925,'[1]Units SZ'!$A$2:$B$85,2,FALSE)</f>
        <v>LMU,SHU</v>
      </c>
      <c r="G925" s="2">
        <v>12857.285137500001</v>
      </c>
      <c r="H925" s="1" t="str">
        <f>VLOOKUP(B925,'[1]Fire pivot (2)'!$A$3:$D$75,4,FALSE)</f>
        <v>BALD/Dixie/EILER/Gold/HAT /HOG/WHALEBACK</v>
      </c>
    </row>
    <row r="926" spans="1:8" x14ac:dyDescent="0.25">
      <c r="A926" s="2" t="s">
        <v>4</v>
      </c>
      <c r="B926" s="3">
        <v>732</v>
      </c>
      <c r="C926" s="2" t="s">
        <v>20</v>
      </c>
      <c r="D926" s="3">
        <v>43.930881613687433</v>
      </c>
      <c r="E926" s="3">
        <v>43.930881613687433</v>
      </c>
      <c r="F926" s="2" t="str">
        <f>VLOOKUP(B926,'[1]Units SZ'!$A$2:$B$85,2,FALSE)</f>
        <v>LMU,SHU</v>
      </c>
      <c r="G926" s="2">
        <v>12857.285137500001</v>
      </c>
      <c r="H926" s="1" t="str">
        <f>VLOOKUP(B926,'[1]Fire pivot (2)'!$A$3:$D$75,4,FALSE)</f>
        <v>BALD/Dixie/EILER/Gold/HAT /HOG/WHALEBACK</v>
      </c>
    </row>
    <row r="927" spans="1:8" x14ac:dyDescent="0.25">
      <c r="A927" s="11" t="s">
        <v>15</v>
      </c>
      <c r="B927" s="12">
        <v>732</v>
      </c>
      <c r="C927" s="11" t="s">
        <v>9</v>
      </c>
      <c r="D927" s="12">
        <v>2.6675188267054781</v>
      </c>
      <c r="E927" s="12">
        <v>2.6675188267054781</v>
      </c>
      <c r="F927" s="11" t="str">
        <f>VLOOKUP(B927,'[1]Units SZ'!$A$2:$B$85,2,FALSE)</f>
        <v>LMU,SHU</v>
      </c>
      <c r="G927" s="11">
        <v>12857.285137500001</v>
      </c>
      <c r="H927" s="13" t="str">
        <f>VLOOKUP(B927,'[1]Fire pivot (2)'!$A$3:$D$75,4,FALSE)</f>
        <v>BALD/Dixie/EILER/Gold/HAT /HOG/WHALEBACK</v>
      </c>
    </row>
    <row r="928" spans="1:8" x14ac:dyDescent="0.25">
      <c r="A928" s="11" t="s">
        <v>15</v>
      </c>
      <c r="B928" s="12">
        <v>732</v>
      </c>
      <c r="C928" s="11" t="s">
        <v>19</v>
      </c>
      <c r="D928" s="12">
        <v>1.7628191794047186</v>
      </c>
      <c r="E928" s="12">
        <v>1.7628191794047186</v>
      </c>
      <c r="F928" s="11" t="str">
        <f>VLOOKUP(B928,'[1]Units SZ'!$A$2:$B$85,2,FALSE)</f>
        <v>LMU,SHU</v>
      </c>
      <c r="G928" s="11">
        <v>12857.285137500001</v>
      </c>
      <c r="H928" s="13" t="str">
        <f>VLOOKUP(B928,'[1]Fire pivot (2)'!$A$3:$D$75,4,FALSE)</f>
        <v>BALD/Dixie/EILER/Gold/HAT /HOG/WHALEBACK</v>
      </c>
    </row>
    <row r="929" spans="1:8" x14ac:dyDescent="0.25">
      <c r="A929" s="11" t="s">
        <v>15</v>
      </c>
      <c r="B929" s="12">
        <v>732</v>
      </c>
      <c r="C929" s="11" t="s">
        <v>27</v>
      </c>
      <c r="D929" s="12">
        <v>1</v>
      </c>
      <c r="E929" s="12">
        <v>1</v>
      </c>
      <c r="F929" s="11" t="str">
        <f>VLOOKUP(B929,'[1]Units SZ'!$A$2:$B$85,2,FALSE)</f>
        <v>LMU,SHU</v>
      </c>
      <c r="G929" s="11">
        <v>12857.285137500001</v>
      </c>
      <c r="H929" s="13" t="str">
        <f>VLOOKUP(B929,'[1]Fire pivot (2)'!$A$3:$D$75,4,FALSE)</f>
        <v>BALD/Dixie/EILER/Gold/HAT /HOG/WHALEBACK</v>
      </c>
    </row>
    <row r="930" spans="1:8" x14ac:dyDescent="0.25">
      <c r="A930" s="11" t="s">
        <v>14</v>
      </c>
      <c r="B930" s="12">
        <v>732</v>
      </c>
      <c r="C930" s="11" t="s">
        <v>9</v>
      </c>
      <c r="D930" s="12">
        <v>5.0947802524247336</v>
      </c>
      <c r="E930" s="12">
        <v>5.0947802524247336</v>
      </c>
      <c r="F930" s="11" t="str">
        <f>VLOOKUP(B930,'[1]Units SZ'!$A$2:$B$85,2,FALSE)</f>
        <v>LMU,SHU</v>
      </c>
      <c r="G930" s="11">
        <v>12857.285137500001</v>
      </c>
      <c r="H930" s="13" t="str">
        <f>VLOOKUP(B930,'[1]Fire pivot (2)'!$A$3:$D$75,4,FALSE)</f>
        <v>BALD/Dixie/EILER/Gold/HAT /HOG/WHALEBACK</v>
      </c>
    </row>
    <row r="931" spans="1:8" x14ac:dyDescent="0.25">
      <c r="A931" s="11" t="s">
        <v>14</v>
      </c>
      <c r="B931" s="12">
        <v>732</v>
      </c>
      <c r="C931" s="11" t="s">
        <v>19</v>
      </c>
      <c r="D931" s="12">
        <v>4.3288009999163526</v>
      </c>
      <c r="E931" s="12">
        <v>4.3288009999163526</v>
      </c>
      <c r="F931" s="11" t="str">
        <f>VLOOKUP(B931,'[1]Units SZ'!$A$2:$B$85,2,FALSE)</f>
        <v>LMU,SHU</v>
      </c>
      <c r="G931" s="11">
        <v>12857.285137500001</v>
      </c>
      <c r="H931" s="13" t="str">
        <f>VLOOKUP(B931,'[1]Fire pivot (2)'!$A$3:$D$75,4,FALSE)</f>
        <v>BALD/Dixie/EILER/Gold/HAT /HOG/WHALEBACK</v>
      </c>
    </row>
    <row r="932" spans="1:8" x14ac:dyDescent="0.25">
      <c r="A932" s="11" t="s">
        <v>14</v>
      </c>
      <c r="B932" s="12">
        <v>732</v>
      </c>
      <c r="C932" s="11" t="s">
        <v>27</v>
      </c>
      <c r="D932" s="12">
        <v>1</v>
      </c>
      <c r="E932" s="12">
        <v>1</v>
      </c>
      <c r="F932" s="11" t="str">
        <f>VLOOKUP(B932,'[1]Units SZ'!$A$2:$B$85,2,FALSE)</f>
        <v>LMU,SHU</v>
      </c>
      <c r="G932" s="11">
        <v>12857.285137500001</v>
      </c>
      <c r="H932" s="13" t="str">
        <f>VLOOKUP(B932,'[1]Fire pivot (2)'!$A$3:$D$75,4,FALSE)</f>
        <v>BALD/Dixie/EILER/Gold/HAT /HOG/WHALEBACK</v>
      </c>
    </row>
    <row r="933" spans="1:8" x14ac:dyDescent="0.25">
      <c r="A933" s="11" t="s">
        <v>1</v>
      </c>
      <c r="B933" s="12">
        <v>732</v>
      </c>
      <c r="C933" s="11" t="s">
        <v>9</v>
      </c>
      <c r="D933" s="12">
        <v>1</v>
      </c>
      <c r="E933" s="12">
        <v>1</v>
      </c>
      <c r="F933" s="11" t="str">
        <f>VLOOKUP(B933,'[1]Units SZ'!$A$2:$B$85,2,FALSE)</f>
        <v>LMU,SHU</v>
      </c>
      <c r="G933" s="11">
        <v>12857.285137500001</v>
      </c>
      <c r="H933" s="13" t="str">
        <f>VLOOKUP(B933,'[1]Fire pivot (2)'!$A$3:$D$75,4,FALSE)</f>
        <v>BALD/Dixie/EILER/Gold/HAT /HOG/WHALEBACK</v>
      </c>
    </row>
    <row r="934" spans="1:8" x14ac:dyDescent="0.25">
      <c r="A934" s="11" t="s">
        <v>1</v>
      </c>
      <c r="B934" s="12">
        <v>732</v>
      </c>
      <c r="C934" s="11" t="s">
        <v>17</v>
      </c>
      <c r="D934" s="12">
        <v>9.3641024273602902</v>
      </c>
      <c r="E934" s="12">
        <v>9.3641024273602902</v>
      </c>
      <c r="F934" s="11" t="str">
        <f>VLOOKUP(B934,'[1]Units SZ'!$A$2:$B$85,2,FALSE)</f>
        <v>LMU,SHU</v>
      </c>
      <c r="G934" s="11">
        <v>12857.285137500001</v>
      </c>
      <c r="H934" s="13" t="str">
        <f>VLOOKUP(B934,'[1]Fire pivot (2)'!$A$3:$D$75,4,FALSE)</f>
        <v>BALD/Dixie/EILER/Gold/HAT /HOG/WHALEBACK</v>
      </c>
    </row>
    <row r="935" spans="1:8" x14ac:dyDescent="0.25">
      <c r="A935" s="11" t="s">
        <v>1</v>
      </c>
      <c r="B935" s="12">
        <v>732</v>
      </c>
      <c r="C935" s="11" t="s">
        <v>20</v>
      </c>
      <c r="D935" s="12">
        <v>7.1919137992961746</v>
      </c>
      <c r="E935" s="12">
        <v>7.1919137992961746</v>
      </c>
      <c r="F935" s="11" t="str">
        <f>VLOOKUP(B935,'[1]Units SZ'!$A$2:$B$85,2,FALSE)</f>
        <v>LMU,SHU</v>
      </c>
      <c r="G935" s="11">
        <v>12857.285137500001</v>
      </c>
      <c r="H935" s="13" t="str">
        <f>VLOOKUP(B935,'[1]Fire pivot (2)'!$A$3:$D$75,4,FALSE)</f>
        <v>BALD/Dixie/EILER/Gold/HAT /HOG/WHALEBACK</v>
      </c>
    </row>
    <row r="936" spans="1:8" x14ac:dyDescent="0.25">
      <c r="A936" s="11" t="s">
        <v>1</v>
      </c>
      <c r="B936" s="12">
        <v>732</v>
      </c>
      <c r="C936" s="11" t="s">
        <v>19</v>
      </c>
      <c r="D936" s="12">
        <v>2.7429235660774389</v>
      </c>
      <c r="E936" s="12">
        <v>2.7429235660774389</v>
      </c>
      <c r="F936" s="11" t="str">
        <f>VLOOKUP(B936,'[1]Units SZ'!$A$2:$B$85,2,FALSE)</f>
        <v>LMU,SHU</v>
      </c>
      <c r="G936" s="11">
        <v>12857.285137500001</v>
      </c>
      <c r="H936" s="13" t="str">
        <f>VLOOKUP(B936,'[1]Fire pivot (2)'!$A$3:$D$75,4,FALSE)</f>
        <v>BALD/Dixie/EILER/Gold/HAT /HOG/WHALEBACK</v>
      </c>
    </row>
    <row r="937" spans="1:8" x14ac:dyDescent="0.25">
      <c r="A937" s="11" t="s">
        <v>13</v>
      </c>
      <c r="B937" s="12">
        <v>732</v>
      </c>
      <c r="C937" s="11" t="s">
        <v>9</v>
      </c>
      <c r="D937" s="12">
        <v>1</v>
      </c>
      <c r="E937" s="12">
        <v>1</v>
      </c>
      <c r="F937" s="11" t="str">
        <f>VLOOKUP(B937,'[1]Units SZ'!$A$2:$B$85,2,FALSE)</f>
        <v>LMU,SHU</v>
      </c>
      <c r="G937" s="11">
        <v>12857.285137500001</v>
      </c>
      <c r="H937" s="13" t="str">
        <f>VLOOKUP(B937,'[1]Fire pivot (2)'!$A$3:$D$75,4,FALSE)</f>
        <v>BALD/Dixie/EILER/Gold/HAT /HOG/WHALEBACK</v>
      </c>
    </row>
    <row r="938" spans="1:8" x14ac:dyDescent="0.25">
      <c r="A938" s="11" t="s">
        <v>13</v>
      </c>
      <c r="B938" s="12">
        <v>732</v>
      </c>
      <c r="C938" s="11" t="s">
        <v>5</v>
      </c>
      <c r="D938" s="12">
        <v>2.0994387531043088</v>
      </c>
      <c r="E938" s="12">
        <v>2.0994387531043088</v>
      </c>
      <c r="F938" s="11" t="str">
        <f>VLOOKUP(B938,'[1]Units SZ'!$A$2:$B$85,2,FALSE)</f>
        <v>LMU,SHU</v>
      </c>
      <c r="G938" s="11">
        <v>12857.285137500001</v>
      </c>
      <c r="H938" s="13" t="str">
        <f>VLOOKUP(B938,'[1]Fire pivot (2)'!$A$3:$D$75,4,FALSE)</f>
        <v>BALD/Dixie/EILER/Gold/HAT /HOG/WHALEBACK</v>
      </c>
    </row>
    <row r="939" spans="1:8" x14ac:dyDescent="0.25">
      <c r="A939" s="11" t="s">
        <v>13</v>
      </c>
      <c r="B939" s="12">
        <v>732</v>
      </c>
      <c r="C939" s="11" t="s">
        <v>17</v>
      </c>
      <c r="D939" s="12">
        <v>1.5717884052696232</v>
      </c>
      <c r="E939" s="12">
        <v>1.5717884052696232</v>
      </c>
      <c r="F939" s="11" t="str">
        <f>VLOOKUP(B939,'[1]Units SZ'!$A$2:$B$85,2,FALSE)</f>
        <v>LMU,SHU</v>
      </c>
      <c r="G939" s="11">
        <v>12857.285137500001</v>
      </c>
      <c r="H939" s="13" t="str">
        <f>VLOOKUP(B939,'[1]Fire pivot (2)'!$A$3:$D$75,4,FALSE)</f>
        <v>BALD/Dixie/EILER/Gold/HAT /HOG/WHALEBACK</v>
      </c>
    </row>
    <row r="940" spans="1:8" x14ac:dyDescent="0.25">
      <c r="A940" s="11" t="s">
        <v>13</v>
      </c>
      <c r="B940" s="12">
        <v>732</v>
      </c>
      <c r="C940" s="11" t="s">
        <v>0</v>
      </c>
      <c r="D940" s="12">
        <v>2.4805407388349483</v>
      </c>
      <c r="E940" s="12">
        <v>2.4805407388349483</v>
      </c>
      <c r="F940" s="11" t="str">
        <f>VLOOKUP(B940,'[1]Units SZ'!$A$2:$B$85,2,FALSE)</f>
        <v>LMU,SHU</v>
      </c>
      <c r="G940" s="11">
        <v>12857.285137500001</v>
      </c>
      <c r="H940" s="13" t="str">
        <f>VLOOKUP(B940,'[1]Fire pivot (2)'!$A$3:$D$75,4,FALSE)</f>
        <v>BALD/Dixie/EILER/Gold/HAT /HOG/WHALEBACK</v>
      </c>
    </row>
    <row r="941" spans="1:8" x14ac:dyDescent="0.25">
      <c r="A941" s="11" t="s">
        <v>13</v>
      </c>
      <c r="B941" s="12">
        <v>732</v>
      </c>
      <c r="C941" s="11" t="s">
        <v>3</v>
      </c>
      <c r="D941" s="12">
        <v>6.5244133909888529</v>
      </c>
      <c r="E941" s="12">
        <v>6.5244133909888529</v>
      </c>
      <c r="F941" s="11" t="str">
        <f>VLOOKUP(B941,'[1]Units SZ'!$A$2:$B$85,2,FALSE)</f>
        <v>LMU,SHU</v>
      </c>
      <c r="G941" s="11">
        <v>12857.285137500001</v>
      </c>
      <c r="H941" s="13" t="str">
        <f>VLOOKUP(B941,'[1]Fire pivot (2)'!$A$3:$D$75,4,FALSE)</f>
        <v>BALD/Dixie/EILER/Gold/HAT /HOG/WHALEBACK</v>
      </c>
    </row>
    <row r="942" spans="1:8" x14ac:dyDescent="0.25">
      <c r="A942" s="11" t="s">
        <v>13</v>
      </c>
      <c r="B942" s="12">
        <v>732</v>
      </c>
      <c r="C942" s="11" t="s">
        <v>7</v>
      </c>
      <c r="D942" s="12">
        <v>8.187648962086552</v>
      </c>
      <c r="E942" s="12">
        <v>8.187648962086552</v>
      </c>
      <c r="F942" s="11" t="str">
        <f>VLOOKUP(B942,'[1]Units SZ'!$A$2:$B$85,2,FALSE)</f>
        <v>LMU,SHU</v>
      </c>
      <c r="G942" s="11">
        <v>12857.285137500001</v>
      </c>
      <c r="H942" s="13" t="str">
        <f>VLOOKUP(B942,'[1]Fire pivot (2)'!$A$3:$D$75,4,FALSE)</f>
        <v>BALD/Dixie/EILER/Gold/HAT /HOG/WHALEBACK</v>
      </c>
    </row>
    <row r="943" spans="1:8" x14ac:dyDescent="0.25">
      <c r="A943" s="11" t="s">
        <v>13</v>
      </c>
      <c r="B943" s="12">
        <v>732</v>
      </c>
      <c r="C943" s="11" t="s">
        <v>20</v>
      </c>
      <c r="D943" s="12">
        <v>1</v>
      </c>
      <c r="E943" s="12">
        <v>1</v>
      </c>
      <c r="F943" s="11" t="str">
        <f>VLOOKUP(B943,'[1]Units SZ'!$A$2:$B$85,2,FALSE)</f>
        <v>LMU,SHU</v>
      </c>
      <c r="G943" s="11">
        <v>12857.285137500001</v>
      </c>
      <c r="H943" s="13" t="str">
        <f>VLOOKUP(B943,'[1]Fire pivot (2)'!$A$3:$D$75,4,FALSE)</f>
        <v>BALD/Dixie/EILER/Gold/HAT /HOG/WHALEBACK</v>
      </c>
    </row>
    <row r="944" spans="1:8" x14ac:dyDescent="0.25">
      <c r="A944" s="11" t="s">
        <v>11</v>
      </c>
      <c r="B944" s="12">
        <v>732</v>
      </c>
      <c r="C944" s="11" t="s">
        <v>3</v>
      </c>
      <c r="D944" s="12">
        <v>6.7852572887563234</v>
      </c>
      <c r="E944" s="12">
        <v>6.7852572887563234</v>
      </c>
      <c r="F944" s="11" t="str">
        <f>VLOOKUP(B944,'[1]Units SZ'!$A$2:$B$85,2,FALSE)</f>
        <v>LMU,SHU</v>
      </c>
      <c r="G944" s="11">
        <v>12857.285137500001</v>
      </c>
      <c r="H944" s="13" t="str">
        <f>VLOOKUP(B944,'[1]Fire pivot (2)'!$A$3:$D$75,4,FALSE)</f>
        <v>BALD/Dixie/EILER/Gold/HAT /HOG/WHALEBACK</v>
      </c>
    </row>
    <row r="945" spans="1:8" x14ac:dyDescent="0.25">
      <c r="A945" s="11" t="s">
        <v>11</v>
      </c>
      <c r="B945" s="12">
        <v>732</v>
      </c>
      <c r="C945" s="11" t="s">
        <v>19</v>
      </c>
      <c r="D945" s="12">
        <v>2.028587097969385</v>
      </c>
      <c r="E945" s="12">
        <v>2.028587097969385</v>
      </c>
      <c r="F945" s="11" t="str">
        <f>VLOOKUP(B945,'[1]Units SZ'!$A$2:$B$85,2,FALSE)</f>
        <v>LMU,SHU</v>
      </c>
      <c r="G945" s="11">
        <v>12857.285137500001</v>
      </c>
      <c r="H945" s="13" t="str">
        <f>VLOOKUP(B945,'[1]Fire pivot (2)'!$A$3:$D$75,4,FALSE)</f>
        <v>BALD/Dixie/EILER/Gold/HAT /HOG/WHALEBACK</v>
      </c>
    </row>
    <row r="946" spans="1:8" x14ac:dyDescent="0.25">
      <c r="A946" s="11" t="s">
        <v>11</v>
      </c>
      <c r="B946" s="12">
        <v>732</v>
      </c>
      <c r="C946" s="11" t="s">
        <v>27</v>
      </c>
      <c r="D946" s="12">
        <v>1</v>
      </c>
      <c r="E946" s="12">
        <v>1</v>
      </c>
      <c r="F946" s="11" t="str">
        <f>VLOOKUP(B946,'[1]Units SZ'!$A$2:$B$85,2,FALSE)</f>
        <v>LMU,SHU</v>
      </c>
      <c r="G946" s="11">
        <v>12857.285137500001</v>
      </c>
      <c r="H946" s="13" t="str">
        <f>VLOOKUP(B946,'[1]Fire pivot (2)'!$A$3:$D$75,4,FALSE)</f>
        <v>BALD/Dixie/EILER/Gold/HAT /HOG/WHALEBACK</v>
      </c>
    </row>
    <row r="947" spans="1:8" x14ac:dyDescent="0.25">
      <c r="A947" s="11" t="s">
        <v>36</v>
      </c>
      <c r="B947" s="12">
        <v>732</v>
      </c>
      <c r="C947" s="11" t="s">
        <v>3</v>
      </c>
      <c r="D947" s="12">
        <v>1.3993132718269672</v>
      </c>
      <c r="E947" s="12">
        <v>1.3993132718269672</v>
      </c>
      <c r="F947" s="11" t="str">
        <f>VLOOKUP(B947,'[1]Units SZ'!$A$2:$B$85,2,FALSE)</f>
        <v>LMU,SHU</v>
      </c>
      <c r="G947" s="11">
        <v>12857.285137500001</v>
      </c>
      <c r="H947" s="13" t="str">
        <f>VLOOKUP(B947,'[1]Fire pivot (2)'!$A$3:$D$75,4,FALSE)</f>
        <v>BALD/Dixie/EILER/Gold/HAT /HOG/WHALEBACK</v>
      </c>
    </row>
    <row r="948" spans="1:8" x14ac:dyDescent="0.25">
      <c r="A948" s="11" t="s">
        <v>36</v>
      </c>
      <c r="B948" s="12">
        <v>732</v>
      </c>
      <c r="C948" s="11" t="s">
        <v>2</v>
      </c>
      <c r="D948" s="12">
        <v>2.006140778526698</v>
      </c>
      <c r="E948" s="12">
        <v>2.006140778526698</v>
      </c>
      <c r="F948" s="11" t="str">
        <f>VLOOKUP(B948,'[1]Units SZ'!$A$2:$B$85,2,FALSE)</f>
        <v>LMU,SHU</v>
      </c>
      <c r="G948" s="11">
        <v>12857.285137500001</v>
      </c>
      <c r="H948" s="13" t="str">
        <f>VLOOKUP(B948,'[1]Fire pivot (2)'!$A$3:$D$75,4,FALSE)</f>
        <v>BALD/Dixie/EILER/Gold/HAT /HOG/WHALEBACK</v>
      </c>
    </row>
    <row r="949" spans="1:8" x14ac:dyDescent="0.25">
      <c r="A949" s="11" t="s">
        <v>36</v>
      </c>
      <c r="B949" s="12">
        <v>732</v>
      </c>
      <c r="C949" s="11" t="s">
        <v>8</v>
      </c>
      <c r="D949" s="12">
        <v>8.6283301171904903</v>
      </c>
      <c r="E949" s="12">
        <v>8.6283301171904903</v>
      </c>
      <c r="F949" s="11" t="str">
        <f>VLOOKUP(B949,'[1]Units SZ'!$A$2:$B$85,2,FALSE)</f>
        <v>LMU,SHU</v>
      </c>
      <c r="G949" s="11">
        <v>12857.285137500001</v>
      </c>
      <c r="H949" s="13" t="str">
        <f>VLOOKUP(B949,'[1]Fire pivot (2)'!$A$3:$D$75,4,FALSE)</f>
        <v>BALD/Dixie/EILER/Gold/HAT /HOG/WHALEBACK</v>
      </c>
    </row>
    <row r="950" spans="1:8" x14ac:dyDescent="0.25">
      <c r="A950" s="11" t="s">
        <v>36</v>
      </c>
      <c r="B950" s="12">
        <v>732</v>
      </c>
      <c r="C950" s="11" t="s">
        <v>27</v>
      </c>
      <c r="D950" s="12">
        <v>2.1884243378830459</v>
      </c>
      <c r="E950" s="12">
        <v>2.1884243378830459</v>
      </c>
      <c r="F950" s="11" t="str">
        <f>VLOOKUP(B950,'[1]Units SZ'!$A$2:$B$85,2,FALSE)</f>
        <v>LMU,SHU</v>
      </c>
      <c r="G950" s="11">
        <v>12857.285137500001</v>
      </c>
      <c r="H950" s="13" t="str">
        <f>VLOOKUP(B950,'[1]Fire pivot (2)'!$A$3:$D$75,4,FALSE)</f>
        <v>BALD/Dixie/EILER/Gold/HAT /HOG/WHALEBACK</v>
      </c>
    </row>
    <row r="951" spans="1:8" x14ac:dyDescent="0.25">
      <c r="A951" s="11" t="s">
        <v>6</v>
      </c>
      <c r="B951" s="12">
        <v>732</v>
      </c>
      <c r="C951" s="11" t="s">
        <v>9</v>
      </c>
      <c r="D951" s="12">
        <v>2.8289403668053432</v>
      </c>
      <c r="E951" s="12">
        <v>2.8289403668053432</v>
      </c>
      <c r="F951" s="11" t="str">
        <f>VLOOKUP(B951,'[1]Units SZ'!$A$2:$B$85,2,FALSE)</f>
        <v>LMU,SHU</v>
      </c>
      <c r="G951" s="11">
        <v>12857.285137500001</v>
      </c>
      <c r="H951" s="13" t="str">
        <f>VLOOKUP(B951,'[1]Fire pivot (2)'!$A$3:$D$75,4,FALSE)</f>
        <v>BALD/Dixie/EILER/Gold/HAT /HOG/WHALEBACK</v>
      </c>
    </row>
    <row r="952" spans="1:8" x14ac:dyDescent="0.25">
      <c r="A952" s="11" t="s">
        <v>6</v>
      </c>
      <c r="B952" s="12">
        <v>732</v>
      </c>
      <c r="C952" s="11" t="s">
        <v>3</v>
      </c>
      <c r="D952" s="12">
        <v>-34.23746915829939</v>
      </c>
      <c r="E952" s="12">
        <v>0</v>
      </c>
      <c r="F952" s="11" t="str">
        <f>VLOOKUP(B952,'[1]Units SZ'!$A$2:$B$85,2,FALSE)</f>
        <v>LMU,SHU</v>
      </c>
      <c r="G952" s="11">
        <v>12857.285137500001</v>
      </c>
      <c r="H952" s="13" t="str">
        <f>VLOOKUP(B952,'[1]Fire pivot (2)'!$A$3:$D$75,4,FALSE)</f>
        <v>BALD/Dixie/EILER/Gold/HAT /HOG/WHALEBACK</v>
      </c>
    </row>
    <row r="953" spans="1:8" x14ac:dyDescent="0.25">
      <c r="A953" s="11" t="s">
        <v>6</v>
      </c>
      <c r="B953" s="12">
        <v>732</v>
      </c>
      <c r="C953" s="11" t="s">
        <v>19</v>
      </c>
      <c r="D953" s="12">
        <v>5.3495412848934212</v>
      </c>
      <c r="E953" s="12">
        <v>5.3495412848934212</v>
      </c>
      <c r="F953" s="11" t="str">
        <f>VLOOKUP(B953,'[1]Units SZ'!$A$2:$B$85,2,FALSE)</f>
        <v>LMU,SHU</v>
      </c>
      <c r="G953" s="11">
        <v>12857.285137500001</v>
      </c>
      <c r="H953" s="13" t="str">
        <f>VLOOKUP(B953,'[1]Fire pivot (2)'!$A$3:$D$75,4,FALSE)</f>
        <v>BALD/Dixie/EILER/Gold/HAT /HOG/WHALEBACK</v>
      </c>
    </row>
    <row r="954" spans="1:8" x14ac:dyDescent="0.25">
      <c r="A954" s="11" t="s">
        <v>6</v>
      </c>
      <c r="B954" s="12">
        <v>732</v>
      </c>
      <c r="C954" s="11" t="s">
        <v>27</v>
      </c>
      <c r="D954" s="12">
        <v>1</v>
      </c>
      <c r="E954" s="12">
        <v>1</v>
      </c>
      <c r="F954" s="11" t="str">
        <f>VLOOKUP(B954,'[1]Units SZ'!$A$2:$B$85,2,FALSE)</f>
        <v>LMU,SHU</v>
      </c>
      <c r="G954" s="11">
        <v>12857.285137500001</v>
      </c>
      <c r="H954" s="13" t="str">
        <f>VLOOKUP(B954,'[1]Fire pivot (2)'!$A$3:$D$75,4,FALSE)</f>
        <v>BALD/Dixie/EILER/Gold/HAT /HOG/WHALEBACK</v>
      </c>
    </row>
    <row r="955" spans="1:8" x14ac:dyDescent="0.25">
      <c r="A955" s="11" t="s">
        <v>4</v>
      </c>
      <c r="B955" s="12">
        <v>732</v>
      </c>
      <c r="C955" s="11" t="s">
        <v>9</v>
      </c>
      <c r="D955" s="12">
        <v>1</v>
      </c>
      <c r="E955" s="12">
        <v>1</v>
      </c>
      <c r="F955" s="11" t="str">
        <f>VLOOKUP(B955,'[1]Units SZ'!$A$2:$B$85,2,FALSE)</f>
        <v>LMU,SHU</v>
      </c>
      <c r="G955" s="11">
        <v>12857.285137500001</v>
      </c>
      <c r="H955" s="13" t="str">
        <f>VLOOKUP(B955,'[1]Fire pivot (2)'!$A$3:$D$75,4,FALSE)</f>
        <v>BALD/Dixie/EILER/Gold/HAT /HOG/WHALEBACK</v>
      </c>
    </row>
    <row r="956" spans="1:8" x14ac:dyDescent="0.25">
      <c r="A956" s="11" t="s">
        <v>4</v>
      </c>
      <c r="B956" s="12">
        <v>732</v>
      </c>
      <c r="C956" s="11" t="s">
        <v>5</v>
      </c>
      <c r="D956" s="12">
        <v>8.1702920398970331</v>
      </c>
      <c r="E956" s="12">
        <v>8.1702920398970331</v>
      </c>
      <c r="F956" s="11" t="str">
        <f>VLOOKUP(B956,'[1]Units SZ'!$A$2:$B$85,2,FALSE)</f>
        <v>LMU,SHU</v>
      </c>
      <c r="G956" s="11">
        <v>12857.285137500001</v>
      </c>
      <c r="H956" s="13" t="str">
        <f>VLOOKUP(B956,'[1]Fire pivot (2)'!$A$3:$D$75,4,FALSE)</f>
        <v>BALD/Dixie/EILER/Gold/HAT /HOG/WHALEBACK</v>
      </c>
    </row>
    <row r="957" spans="1:8" x14ac:dyDescent="0.25">
      <c r="A957" s="11" t="s">
        <v>4</v>
      </c>
      <c r="B957" s="12">
        <v>732</v>
      </c>
      <c r="C957" s="11" t="s">
        <v>17</v>
      </c>
      <c r="D957" s="12">
        <v>6.1168587447422498</v>
      </c>
      <c r="E957" s="12">
        <v>6.1168587447422498</v>
      </c>
      <c r="F957" s="11" t="str">
        <f>VLOOKUP(B957,'[1]Units SZ'!$A$2:$B$85,2,FALSE)</f>
        <v>LMU,SHU</v>
      </c>
      <c r="G957" s="11">
        <v>12857.285137500001</v>
      </c>
      <c r="H957" s="13" t="str">
        <f>VLOOKUP(B957,'[1]Fire pivot (2)'!$A$3:$D$75,4,FALSE)</f>
        <v>BALD/Dixie/EILER/Gold/HAT /HOG/WHALEBACK</v>
      </c>
    </row>
    <row r="958" spans="1:8" x14ac:dyDescent="0.25">
      <c r="A958" s="11" t="s">
        <v>4</v>
      </c>
      <c r="B958" s="12">
        <v>732</v>
      </c>
      <c r="C958" s="11" t="s">
        <v>0</v>
      </c>
      <c r="D958" s="12">
        <v>-6.1647721994557063</v>
      </c>
      <c r="E958" s="12">
        <v>0</v>
      </c>
      <c r="F958" s="11" t="str">
        <f>VLOOKUP(B958,'[1]Units SZ'!$A$2:$B$85,2,FALSE)</f>
        <v>LMU,SHU</v>
      </c>
      <c r="G958" s="11">
        <v>12857.285137500001</v>
      </c>
      <c r="H958" s="13" t="str">
        <f>VLOOKUP(B958,'[1]Fire pivot (2)'!$A$3:$D$75,4,FALSE)</f>
        <v>BALD/Dixie/EILER/Gold/HAT /HOG/WHALEBACK</v>
      </c>
    </row>
    <row r="959" spans="1:8" x14ac:dyDescent="0.25">
      <c r="A959" s="11" t="s">
        <v>4</v>
      </c>
      <c r="B959" s="12">
        <v>732</v>
      </c>
      <c r="C959" s="11" t="s">
        <v>19</v>
      </c>
      <c r="D959" s="12">
        <v>8.9520974909050555</v>
      </c>
      <c r="E959" s="12">
        <v>8.9520974909050555</v>
      </c>
      <c r="F959" s="11" t="str">
        <f>VLOOKUP(B959,'[1]Units SZ'!$A$2:$B$85,2,FALSE)</f>
        <v>LMU,SHU</v>
      </c>
      <c r="G959" s="11">
        <v>12857.285137500001</v>
      </c>
      <c r="H959" s="13" t="str">
        <f>VLOOKUP(B959,'[1]Fire pivot (2)'!$A$3:$D$75,4,FALSE)</f>
        <v>BALD/Dixie/EILER/Gold/HAT /HOG/WHALEBACK</v>
      </c>
    </row>
    <row r="960" spans="1:8" x14ac:dyDescent="0.25">
      <c r="A960" s="11" t="s">
        <v>4</v>
      </c>
      <c r="B960" s="12">
        <v>732</v>
      </c>
      <c r="C960" s="11" t="s">
        <v>27</v>
      </c>
      <c r="D960" s="12">
        <v>1</v>
      </c>
      <c r="E960" s="12">
        <v>1</v>
      </c>
      <c r="F960" s="11" t="str">
        <f>VLOOKUP(B960,'[1]Units SZ'!$A$2:$B$85,2,FALSE)</f>
        <v>LMU,SHU</v>
      </c>
      <c r="G960" s="11">
        <v>12857.285137500001</v>
      </c>
      <c r="H960" s="13" t="str">
        <f>VLOOKUP(B960,'[1]Fire pivot (2)'!$A$3:$D$75,4,FALSE)</f>
        <v>BALD/Dixie/EILER/Gold/HAT /HOG/WHALEBACK</v>
      </c>
    </row>
    <row r="961" spans="1:8" x14ac:dyDescent="0.25">
      <c r="A961" s="21" t="s">
        <v>14</v>
      </c>
      <c r="B961" s="22">
        <v>741</v>
      </c>
      <c r="C961" s="21" t="s">
        <v>3</v>
      </c>
      <c r="D961" s="22">
        <v>136.69770849817047</v>
      </c>
      <c r="E961" s="22">
        <v>136.69770849817047</v>
      </c>
      <c r="F961" s="21" t="str">
        <f>VLOOKUP(B961,'[1]Units SZ'!$A$2:$B$85,2,FALSE)</f>
        <v>SKU</v>
      </c>
      <c r="G961" s="21">
        <v>12857.285137500001</v>
      </c>
      <c r="H961" s="23" t="str">
        <f>VLOOKUP(B961,'[1]Fire pivot (2)'!$A$3:$D$75,4,FALSE)</f>
        <v>Antelope/LITTLE DEER/STEPHENS/Tennant</v>
      </c>
    </row>
    <row r="962" spans="1:8" x14ac:dyDescent="0.25">
      <c r="A962" s="21" t="s">
        <v>36</v>
      </c>
      <c r="B962" s="22">
        <v>741</v>
      </c>
      <c r="C962" s="21" t="s">
        <v>8</v>
      </c>
      <c r="D962" s="22">
        <v>109.97798562810627</v>
      </c>
      <c r="E962" s="22">
        <v>109.97798562810627</v>
      </c>
      <c r="F962" s="21" t="str">
        <f>VLOOKUP(B962,'[1]Units SZ'!$A$2:$B$85,2,FALSE)</f>
        <v>SKU</v>
      </c>
      <c r="G962" s="21">
        <v>12857.285137500001</v>
      </c>
      <c r="H962" s="23" t="str">
        <f>VLOOKUP(B962,'[1]Fire pivot (2)'!$A$3:$D$75,4,FALSE)</f>
        <v>Antelope/LITTLE DEER/STEPHENS/Tennant</v>
      </c>
    </row>
    <row r="963" spans="1:8" x14ac:dyDescent="0.25">
      <c r="A963" s="21" t="s">
        <v>36</v>
      </c>
      <c r="B963" s="22">
        <v>741</v>
      </c>
      <c r="C963" s="21" t="s">
        <v>7</v>
      </c>
      <c r="D963" s="22">
        <v>273.07355094785163</v>
      </c>
      <c r="E963" s="22">
        <v>273.07355094785163</v>
      </c>
      <c r="F963" s="21" t="str">
        <f>VLOOKUP(B963,'[1]Units SZ'!$A$2:$B$85,2,FALSE)</f>
        <v>SKU</v>
      </c>
      <c r="G963" s="21">
        <v>12857.285137500001</v>
      </c>
      <c r="H963" s="23" t="str">
        <f>VLOOKUP(B963,'[1]Fire pivot (2)'!$A$3:$D$75,4,FALSE)</f>
        <v>Antelope/LITTLE DEER/STEPHENS/Tennant</v>
      </c>
    </row>
    <row r="964" spans="1:8" x14ac:dyDescent="0.25">
      <c r="A964" s="21" t="s">
        <v>36</v>
      </c>
      <c r="B964" s="22">
        <v>741</v>
      </c>
      <c r="C964" s="21" t="s">
        <v>20</v>
      </c>
      <c r="D964" s="22">
        <v>182.21322960900574</v>
      </c>
      <c r="E964" s="22">
        <v>182.21322960900574</v>
      </c>
      <c r="F964" s="21" t="str">
        <f>VLOOKUP(B964,'[1]Units SZ'!$A$2:$B$85,2,FALSE)</f>
        <v>SKU</v>
      </c>
      <c r="G964" s="21">
        <v>12857.285137500001</v>
      </c>
      <c r="H964" s="23" t="str">
        <f>VLOOKUP(B964,'[1]Fire pivot (2)'!$A$3:$D$75,4,FALSE)</f>
        <v>Antelope/LITTLE DEER/STEPHENS/Tennant</v>
      </c>
    </row>
    <row r="965" spans="1:8" x14ac:dyDescent="0.25">
      <c r="A965" s="21" t="s">
        <v>6</v>
      </c>
      <c r="B965" s="22">
        <v>741</v>
      </c>
      <c r="C965" s="21" t="s">
        <v>3</v>
      </c>
      <c r="D965" s="22">
        <v>138.74764675953486</v>
      </c>
      <c r="E965" s="22">
        <v>138.74764675953486</v>
      </c>
      <c r="F965" s="21" t="str">
        <f>VLOOKUP(B965,'[1]Units SZ'!$A$2:$B$85,2,FALSE)</f>
        <v>SKU</v>
      </c>
      <c r="G965" s="21">
        <v>12857.285137500001</v>
      </c>
      <c r="H965" s="23" t="str">
        <f>VLOOKUP(B965,'[1]Fire pivot (2)'!$A$3:$D$75,4,FALSE)</f>
        <v>Antelope/LITTLE DEER/STEPHENS/Tennant</v>
      </c>
    </row>
    <row r="966" spans="1:8" x14ac:dyDescent="0.25">
      <c r="A966" s="21" t="s">
        <v>4</v>
      </c>
      <c r="B966" s="22">
        <v>741</v>
      </c>
      <c r="C966" s="21" t="s">
        <v>2</v>
      </c>
      <c r="D966" s="22">
        <v>133.55900558571653</v>
      </c>
      <c r="E966" s="22">
        <v>133.55900558571653</v>
      </c>
      <c r="F966" s="21" t="str">
        <f>VLOOKUP(B966,'[1]Units SZ'!$A$2:$B$85,2,FALSE)</f>
        <v>SKU</v>
      </c>
      <c r="G966" s="21">
        <v>12857.285137500001</v>
      </c>
      <c r="H966" s="23" t="str">
        <f>VLOOKUP(B966,'[1]Fire pivot (2)'!$A$3:$D$75,4,FALSE)</f>
        <v>Antelope/LITTLE DEER/STEPHENS/Tennant</v>
      </c>
    </row>
    <row r="967" spans="1:8" x14ac:dyDescent="0.25">
      <c r="A967" s="21" t="s">
        <v>4</v>
      </c>
      <c r="B967" s="22">
        <v>741</v>
      </c>
      <c r="C967" s="21" t="s">
        <v>8</v>
      </c>
      <c r="D967" s="22">
        <v>142.69231305681038</v>
      </c>
      <c r="E967" s="22">
        <v>142.69231305681038</v>
      </c>
      <c r="F967" s="21" t="str">
        <f>VLOOKUP(B967,'[1]Units SZ'!$A$2:$B$85,2,FALSE)</f>
        <v>SKU</v>
      </c>
      <c r="G967" s="21">
        <v>12857.285137500001</v>
      </c>
      <c r="H967" s="23" t="str">
        <f>VLOOKUP(B967,'[1]Fire pivot (2)'!$A$3:$D$75,4,FALSE)</f>
        <v>Antelope/LITTLE DEER/STEPHENS/Tennant</v>
      </c>
    </row>
    <row r="968" spans="1:8" x14ac:dyDescent="0.25">
      <c r="A968" s="2" t="s">
        <v>15</v>
      </c>
      <c r="B968" s="3">
        <v>312</v>
      </c>
      <c r="C968" s="2" t="s">
        <v>30</v>
      </c>
      <c r="D968" s="3">
        <v>15.827797043007369</v>
      </c>
      <c r="E968" s="3">
        <v>15.827797043007369</v>
      </c>
      <c r="F968" s="2" t="str">
        <f>VLOOKUP(B968,'[1]Units SZ'!$A$2:$B$85,2,FALSE)</f>
        <v>HUU,SHU,SKU,TGU</v>
      </c>
      <c r="G968" s="2">
        <v>9698.5634047499989</v>
      </c>
      <c r="H968" s="1" t="str">
        <f>VLOOKUP(B968,'[1]Fire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69" spans="1:8" x14ac:dyDescent="0.25">
      <c r="A969" s="2" t="s">
        <v>15</v>
      </c>
      <c r="B969" s="3">
        <v>312</v>
      </c>
      <c r="C969" s="2" t="s">
        <v>3</v>
      </c>
      <c r="D969" s="3">
        <v>41.988231698356813</v>
      </c>
      <c r="E969" s="3">
        <v>41.988231698356813</v>
      </c>
      <c r="F969" s="2" t="str">
        <f>VLOOKUP(B969,'[1]Units SZ'!$A$2:$B$85,2,FALSE)</f>
        <v>HUU,SHU,SKU,TGU</v>
      </c>
      <c r="G969" s="2">
        <v>9698.5634047499989</v>
      </c>
      <c r="H969" s="1" t="str">
        <f>VLOOKUP(B969,'[1]Fire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70" spans="1:8" x14ac:dyDescent="0.25">
      <c r="A970" s="2" t="s">
        <v>15</v>
      </c>
      <c r="B970" s="3">
        <v>312</v>
      </c>
      <c r="C970" s="2" t="s">
        <v>2</v>
      </c>
      <c r="D970" s="3">
        <v>10.630673585743923</v>
      </c>
      <c r="E970" s="3">
        <v>10.630673585743923</v>
      </c>
      <c r="F970" s="2" t="str">
        <f>VLOOKUP(B970,'[1]Units SZ'!$A$2:$B$85,2,FALSE)</f>
        <v>HUU,SHU,SKU,TGU</v>
      </c>
      <c r="G970" s="2">
        <v>9698.5634047499989</v>
      </c>
      <c r="H970" s="1" t="str">
        <f>VLOOKUP(B970,'[1]Fire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71" spans="1:8" x14ac:dyDescent="0.25">
      <c r="A971" s="2" t="s">
        <v>14</v>
      </c>
      <c r="B971" s="3">
        <v>312</v>
      </c>
      <c r="C971" s="2" t="s">
        <v>10</v>
      </c>
      <c r="D971" s="3">
        <v>10.812182297252871</v>
      </c>
      <c r="E971" s="3">
        <v>10.812182297252871</v>
      </c>
      <c r="F971" s="2" t="str">
        <f>VLOOKUP(B971,'[1]Units SZ'!$A$2:$B$85,2,FALSE)</f>
        <v>HUU,SHU,SKU,TGU</v>
      </c>
      <c r="G971" s="2">
        <v>9698.5634047499989</v>
      </c>
      <c r="H971" s="1" t="str">
        <f>VLOOKUP(B971,'[1]Fire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72" spans="1:8" x14ac:dyDescent="0.25">
      <c r="A972" s="2" t="s">
        <v>14</v>
      </c>
      <c r="B972" s="3">
        <v>312</v>
      </c>
      <c r="C972" s="2" t="s">
        <v>9</v>
      </c>
      <c r="D972" s="3">
        <v>14.579876797058258</v>
      </c>
      <c r="E972" s="3">
        <v>14.579876797058258</v>
      </c>
      <c r="F972" s="2" t="str">
        <f>VLOOKUP(B972,'[1]Units SZ'!$A$2:$B$85,2,FALSE)</f>
        <v>HUU,SHU,SKU,TGU</v>
      </c>
      <c r="G972" s="2">
        <v>9698.5634047499989</v>
      </c>
      <c r="H972" s="1" t="str">
        <f>VLOOKUP(B972,'[1]Fire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73" spans="1:8" x14ac:dyDescent="0.25">
      <c r="A973" s="2" t="s">
        <v>14</v>
      </c>
      <c r="B973" s="3">
        <v>312</v>
      </c>
      <c r="C973" s="2" t="s">
        <v>5</v>
      </c>
      <c r="D973" s="3">
        <v>14.748088026923345</v>
      </c>
      <c r="E973" s="3">
        <v>14.748088026923345</v>
      </c>
      <c r="F973" s="2" t="str">
        <f>VLOOKUP(B973,'[1]Units SZ'!$A$2:$B$85,2,FALSE)</f>
        <v>HUU,SHU,SKU,TGU</v>
      </c>
      <c r="G973" s="2">
        <v>9698.5634047499989</v>
      </c>
      <c r="H973" s="1" t="str">
        <f>VLOOKUP(B973,'[1]Fire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74" spans="1:8" x14ac:dyDescent="0.25">
      <c r="A974" s="2" t="s">
        <v>14</v>
      </c>
      <c r="B974" s="3">
        <v>312</v>
      </c>
      <c r="C974" s="2" t="s">
        <v>17</v>
      </c>
      <c r="D974" s="3">
        <v>15.723183720457822</v>
      </c>
      <c r="E974" s="3">
        <v>15.723183720457822</v>
      </c>
      <c r="F974" s="2" t="str">
        <f>VLOOKUP(B974,'[1]Units SZ'!$A$2:$B$85,2,FALSE)</f>
        <v>HUU,SHU,SKU,TGU</v>
      </c>
      <c r="G974" s="2">
        <v>9698.5634047499989</v>
      </c>
      <c r="H974" s="1" t="str">
        <f>VLOOKUP(B974,'[1]Fire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75" spans="1:8" x14ac:dyDescent="0.25">
      <c r="A975" s="2" t="s">
        <v>14</v>
      </c>
      <c r="B975" s="3">
        <v>312</v>
      </c>
      <c r="C975" s="2" t="s">
        <v>0</v>
      </c>
      <c r="D975" s="3">
        <v>14.0626754099822</v>
      </c>
      <c r="E975" s="3">
        <v>14.0626754099822</v>
      </c>
      <c r="F975" s="2" t="str">
        <f>VLOOKUP(B975,'[1]Units SZ'!$A$2:$B$85,2,FALSE)</f>
        <v>HUU,SHU,SKU,TGU</v>
      </c>
      <c r="G975" s="2">
        <v>9698.5634047499989</v>
      </c>
      <c r="H975" s="1" t="str">
        <f>VLOOKUP(B975,'[1]Fire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76" spans="1:8" x14ac:dyDescent="0.25">
      <c r="A976" s="2" t="s">
        <v>1</v>
      </c>
      <c r="B976" s="3">
        <v>312</v>
      </c>
      <c r="C976" s="2" t="s">
        <v>0</v>
      </c>
      <c r="D976" s="3">
        <v>10.787013904230871</v>
      </c>
      <c r="E976" s="3">
        <v>10.787013904230871</v>
      </c>
      <c r="F976" s="2" t="str">
        <f>VLOOKUP(B976,'[1]Units SZ'!$A$2:$B$85,2,FALSE)</f>
        <v>HUU,SHU,SKU,TGU</v>
      </c>
      <c r="G976" s="2">
        <v>9698.5634047499989</v>
      </c>
      <c r="H976" s="1" t="str">
        <f>VLOOKUP(B976,'[1]Fire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77" spans="1:8" x14ac:dyDescent="0.25">
      <c r="A977" s="2" t="s">
        <v>11</v>
      </c>
      <c r="B977" s="3">
        <v>312</v>
      </c>
      <c r="C977" s="2" t="s">
        <v>10</v>
      </c>
      <c r="D977" s="3">
        <v>10.532864728047659</v>
      </c>
      <c r="E977" s="3">
        <v>10.532864728047659</v>
      </c>
      <c r="F977" s="2" t="str">
        <f>VLOOKUP(B977,'[1]Units SZ'!$A$2:$B$85,2,FALSE)</f>
        <v>HUU,SHU,SKU,TGU</v>
      </c>
      <c r="G977" s="2">
        <v>9698.5634047499989</v>
      </c>
      <c r="H977" s="1" t="str">
        <f>VLOOKUP(B977,'[1]Fire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78" spans="1:8" x14ac:dyDescent="0.25">
      <c r="A978" s="2" t="s">
        <v>11</v>
      </c>
      <c r="B978" s="3">
        <v>312</v>
      </c>
      <c r="C978" s="2" t="s">
        <v>9</v>
      </c>
      <c r="D978" s="3">
        <v>20.13633636835652</v>
      </c>
      <c r="E978" s="3">
        <v>20.13633636835652</v>
      </c>
      <c r="F978" s="2" t="str">
        <f>VLOOKUP(B978,'[1]Units SZ'!$A$2:$B$85,2,FALSE)</f>
        <v>HUU,SHU,SKU,TGU</v>
      </c>
      <c r="G978" s="2">
        <v>9698.5634047499989</v>
      </c>
      <c r="H978" s="1" t="str">
        <f>VLOOKUP(B978,'[1]Fire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79" spans="1:8" x14ac:dyDescent="0.25">
      <c r="A979" s="2" t="s">
        <v>11</v>
      </c>
      <c r="B979" s="3">
        <v>312</v>
      </c>
      <c r="C979" s="2" t="s">
        <v>5</v>
      </c>
      <c r="D979" s="3">
        <v>13.697927753392243</v>
      </c>
      <c r="E979" s="3">
        <v>13.697927753392243</v>
      </c>
      <c r="F979" s="2" t="str">
        <f>VLOOKUP(B979,'[1]Units SZ'!$A$2:$B$85,2,FALSE)</f>
        <v>HUU,SHU,SKU,TGU</v>
      </c>
      <c r="G979" s="2">
        <v>9698.5634047499989</v>
      </c>
      <c r="H979" s="1" t="str">
        <f>VLOOKUP(B979,'[1]Fire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80" spans="1:8" x14ac:dyDescent="0.25">
      <c r="A980" s="2" t="s">
        <v>39</v>
      </c>
      <c r="B980" s="3">
        <v>312</v>
      </c>
      <c r="C980" s="2" t="s">
        <v>17</v>
      </c>
      <c r="D980" s="3">
        <v>12.987952098305817</v>
      </c>
      <c r="E980" s="3">
        <v>12.987952098305817</v>
      </c>
      <c r="F980" s="2" t="str">
        <f>VLOOKUP(B980,'[1]Units SZ'!$A$2:$B$85,2,FALSE)</f>
        <v>HUU,SHU,SKU,TGU</v>
      </c>
      <c r="G980" s="2">
        <v>9698.5634047499989</v>
      </c>
      <c r="H980" s="1" t="str">
        <f>VLOOKUP(B980,'[1]Fire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81" spans="1:8" x14ac:dyDescent="0.25">
      <c r="A981" s="2" t="s">
        <v>39</v>
      </c>
      <c r="B981" s="3">
        <v>312</v>
      </c>
      <c r="C981" s="2" t="s">
        <v>0</v>
      </c>
      <c r="D981" s="3">
        <v>13.998332909977728</v>
      </c>
      <c r="E981" s="3">
        <v>13.998332909977728</v>
      </c>
      <c r="F981" s="2" t="str">
        <f>VLOOKUP(B981,'[1]Units SZ'!$A$2:$B$85,2,FALSE)</f>
        <v>HUU,SHU,SKU,TGU</v>
      </c>
      <c r="G981" s="2">
        <v>9698.5634047499989</v>
      </c>
      <c r="H981" s="1" t="str">
        <f>VLOOKUP(B981,'[1]Fire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82" spans="1:8" x14ac:dyDescent="0.25">
      <c r="A982" s="2" t="s">
        <v>6</v>
      </c>
      <c r="B982" s="3">
        <v>312</v>
      </c>
      <c r="C982" s="2" t="s">
        <v>17</v>
      </c>
      <c r="D982" s="3">
        <v>13.423139522820032</v>
      </c>
      <c r="E982" s="3">
        <v>13.423139522820032</v>
      </c>
      <c r="F982" s="2" t="str">
        <f>VLOOKUP(B982,'[1]Units SZ'!$A$2:$B$85,2,FALSE)</f>
        <v>HUU,SHU,SKU,TGU</v>
      </c>
      <c r="G982" s="2">
        <v>9698.5634047499989</v>
      </c>
      <c r="H982" s="1" t="str">
        <f>VLOOKUP(B982,'[1]Fire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83" spans="1:8" x14ac:dyDescent="0.25">
      <c r="A983" s="2" t="s">
        <v>6</v>
      </c>
      <c r="B983" s="3">
        <v>312</v>
      </c>
      <c r="C983" s="2" t="s">
        <v>0</v>
      </c>
      <c r="D983" s="3">
        <v>14.467375173182598</v>
      </c>
      <c r="E983" s="3">
        <v>14.467375173182598</v>
      </c>
      <c r="F983" s="2" t="str">
        <f>VLOOKUP(B983,'[1]Units SZ'!$A$2:$B$85,2,FALSE)</f>
        <v>HUU,SHU,SKU,TGU</v>
      </c>
      <c r="G983" s="2">
        <v>9698.5634047499989</v>
      </c>
      <c r="H983" s="1" t="str">
        <f>VLOOKUP(B983,'[1]Fire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84" spans="1:8" x14ac:dyDescent="0.25">
      <c r="A984" s="2" t="s">
        <v>4</v>
      </c>
      <c r="B984" s="3">
        <v>312</v>
      </c>
      <c r="C984" s="2" t="s">
        <v>2</v>
      </c>
      <c r="D984" s="3">
        <v>14.332622304969441</v>
      </c>
      <c r="E984" s="3">
        <v>14.332622304969441</v>
      </c>
      <c r="F984" s="2" t="str">
        <f>VLOOKUP(B984,'[1]Units SZ'!$A$2:$B$85,2,FALSE)</f>
        <v>HUU,SHU,SKU,TGU</v>
      </c>
      <c r="G984" s="2">
        <v>9698.5634047499989</v>
      </c>
      <c r="H984" s="1" t="str">
        <f>VLOOKUP(B984,'[1]Fire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85" spans="1:8" x14ac:dyDescent="0.25">
      <c r="A985" s="11" t="s">
        <v>15</v>
      </c>
      <c r="B985" s="12">
        <v>312</v>
      </c>
      <c r="C985" s="11" t="s">
        <v>32</v>
      </c>
      <c r="D985" s="12">
        <v>2</v>
      </c>
      <c r="E985" s="12">
        <v>2</v>
      </c>
      <c r="F985" s="11" t="str">
        <f>VLOOKUP(B985,'[1]Units SZ'!$A$2:$B$85,2,FALSE)</f>
        <v>HUU,SHU,SKU,TGU</v>
      </c>
      <c r="G985" s="11">
        <v>9698.5634047499989</v>
      </c>
      <c r="H985" s="13" t="str">
        <f>VLOOKUP(B985,'[1]Fire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86" spans="1:8" x14ac:dyDescent="0.25">
      <c r="A986" s="11" t="s">
        <v>15</v>
      </c>
      <c r="B986" s="12">
        <v>312</v>
      </c>
      <c r="C986" s="11" t="s">
        <v>8</v>
      </c>
      <c r="D986" s="12">
        <v>1</v>
      </c>
      <c r="E986" s="12">
        <v>1</v>
      </c>
      <c r="F986" s="11" t="str">
        <f>VLOOKUP(B986,'[1]Units SZ'!$A$2:$B$85,2,FALSE)</f>
        <v>HUU,SHU,SKU,TGU</v>
      </c>
      <c r="G986" s="11">
        <v>9698.5634047499989</v>
      </c>
      <c r="H986" s="13" t="str">
        <f>VLOOKUP(B986,'[1]Fire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87" spans="1:8" x14ac:dyDescent="0.25">
      <c r="A987" s="11" t="s">
        <v>14</v>
      </c>
      <c r="B987" s="12">
        <v>312</v>
      </c>
      <c r="C987" s="11" t="s">
        <v>32</v>
      </c>
      <c r="D987" s="12">
        <v>1</v>
      </c>
      <c r="E987" s="12">
        <v>1</v>
      </c>
      <c r="F987" s="11" t="str">
        <f>VLOOKUP(B987,'[1]Units SZ'!$A$2:$B$85,2,FALSE)</f>
        <v>HUU,SHU,SKU,TGU</v>
      </c>
      <c r="G987" s="11">
        <v>9698.5634047499989</v>
      </c>
      <c r="H987" s="13" t="str">
        <f>VLOOKUP(B987,'[1]Fire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88" spans="1:8" x14ac:dyDescent="0.25">
      <c r="A988" s="11" t="s">
        <v>14</v>
      </c>
      <c r="B988" s="12">
        <v>312</v>
      </c>
      <c r="C988" s="11" t="s">
        <v>30</v>
      </c>
      <c r="D988" s="12">
        <v>5.326119862139679</v>
      </c>
      <c r="E988" s="12">
        <v>5.326119862139679</v>
      </c>
      <c r="F988" s="11" t="str">
        <f>VLOOKUP(B988,'[1]Units SZ'!$A$2:$B$85,2,FALSE)</f>
        <v>HUU,SHU,SKU,TGU</v>
      </c>
      <c r="G988" s="11">
        <v>9698.5634047499989</v>
      </c>
      <c r="H988" s="13" t="str">
        <f>VLOOKUP(B988,'[1]Fire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89" spans="1:8" x14ac:dyDescent="0.25">
      <c r="A989" s="11" t="s">
        <v>14</v>
      </c>
      <c r="B989" s="12">
        <v>312</v>
      </c>
      <c r="C989" s="11" t="s">
        <v>12</v>
      </c>
      <c r="D989" s="12">
        <v>8.4092267789658912</v>
      </c>
      <c r="E989" s="12">
        <v>8.4092267789658912</v>
      </c>
      <c r="F989" s="11" t="str">
        <f>VLOOKUP(B989,'[1]Units SZ'!$A$2:$B$85,2,FALSE)</f>
        <v>HUU,SHU,SKU,TGU</v>
      </c>
      <c r="G989" s="11">
        <v>9698.5634047499989</v>
      </c>
      <c r="H989" s="13" t="str">
        <f>VLOOKUP(B989,'[1]Fire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90" spans="1:8" x14ac:dyDescent="0.25">
      <c r="A990" s="11" t="s">
        <v>14</v>
      </c>
      <c r="B990" s="12">
        <v>312</v>
      </c>
      <c r="C990" s="11" t="s">
        <v>3</v>
      </c>
      <c r="D990" s="12">
        <v>4.9892403208471787</v>
      </c>
      <c r="E990" s="12">
        <v>4.9892403208471787</v>
      </c>
      <c r="F990" s="11" t="str">
        <f>VLOOKUP(B990,'[1]Units SZ'!$A$2:$B$85,2,FALSE)</f>
        <v>HUU,SHU,SKU,TGU</v>
      </c>
      <c r="G990" s="11">
        <v>9698.5634047499989</v>
      </c>
      <c r="H990" s="13" t="str">
        <f>VLOOKUP(B990,'[1]Fire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91" spans="1:8" x14ac:dyDescent="0.25">
      <c r="A991" s="11" t="s">
        <v>14</v>
      </c>
      <c r="B991" s="12">
        <v>312</v>
      </c>
      <c r="C991" s="11" t="s">
        <v>2</v>
      </c>
      <c r="D991" s="12">
        <v>1.9647176291166106</v>
      </c>
      <c r="E991" s="12">
        <v>1.9647176291166106</v>
      </c>
      <c r="F991" s="11" t="str">
        <f>VLOOKUP(B991,'[1]Units SZ'!$A$2:$B$85,2,FALSE)</f>
        <v>HUU,SHU,SKU,TGU</v>
      </c>
      <c r="G991" s="11">
        <v>9698.5634047499989</v>
      </c>
      <c r="H991" s="13" t="str">
        <f>VLOOKUP(B991,'[1]Fire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92" spans="1:8" x14ac:dyDescent="0.25">
      <c r="A992" s="11" t="s">
        <v>14</v>
      </c>
      <c r="B992" s="12">
        <v>312</v>
      </c>
      <c r="C992" s="11" t="s">
        <v>8</v>
      </c>
      <c r="D992" s="12">
        <v>1</v>
      </c>
      <c r="E992" s="12">
        <v>1</v>
      </c>
      <c r="F992" s="11" t="str">
        <f>VLOOKUP(B992,'[1]Units SZ'!$A$2:$B$85,2,FALSE)</f>
        <v>HUU,SHU,SKU,TGU</v>
      </c>
      <c r="G992" s="11">
        <v>9698.5634047499989</v>
      </c>
      <c r="H992" s="13" t="str">
        <f>VLOOKUP(B992,'[1]Fire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93" spans="1:8" x14ac:dyDescent="0.25">
      <c r="A993" s="11" t="s">
        <v>1</v>
      </c>
      <c r="B993" s="12">
        <v>312</v>
      </c>
      <c r="C993" s="11" t="s">
        <v>30</v>
      </c>
      <c r="D993" s="12">
        <v>1</v>
      </c>
      <c r="E993" s="12">
        <v>1</v>
      </c>
      <c r="F993" s="11" t="str">
        <f>VLOOKUP(B993,'[1]Units SZ'!$A$2:$B$85,2,FALSE)</f>
        <v>HUU,SHU,SKU,TGU</v>
      </c>
      <c r="G993" s="11">
        <v>9698.5634047499989</v>
      </c>
      <c r="H993" s="13" t="str">
        <f>VLOOKUP(B993,'[1]Fire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94" spans="1:8" x14ac:dyDescent="0.25">
      <c r="A994" s="11" t="s">
        <v>1</v>
      </c>
      <c r="B994" s="12">
        <v>312</v>
      </c>
      <c r="C994" s="11" t="s">
        <v>12</v>
      </c>
      <c r="D994" s="12">
        <v>1</v>
      </c>
      <c r="E994" s="12">
        <v>1</v>
      </c>
      <c r="F994" s="11" t="str">
        <f>VLOOKUP(B994,'[1]Units SZ'!$A$2:$B$85,2,FALSE)</f>
        <v>HUU,SHU,SKU,TGU</v>
      </c>
      <c r="G994" s="11">
        <v>9698.5634047499989</v>
      </c>
      <c r="H994" s="13" t="str">
        <f>VLOOKUP(B994,'[1]Fire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95" spans="1:8" x14ac:dyDescent="0.25">
      <c r="A995" s="11" t="s">
        <v>1</v>
      </c>
      <c r="B995" s="12">
        <v>312</v>
      </c>
      <c r="C995" s="11" t="s">
        <v>10</v>
      </c>
      <c r="D995" s="12">
        <v>1.1198718579983789</v>
      </c>
      <c r="E995" s="12">
        <v>1.1198718579983789</v>
      </c>
      <c r="F995" s="11" t="str">
        <f>VLOOKUP(B995,'[1]Units SZ'!$A$2:$B$85,2,FALSE)</f>
        <v>HUU,SHU,SKU,TGU</v>
      </c>
      <c r="G995" s="11">
        <v>9698.5634047499989</v>
      </c>
      <c r="H995" s="13" t="str">
        <f>VLOOKUP(B995,'[1]Fire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96" spans="1:8" x14ac:dyDescent="0.25">
      <c r="A996" s="11" t="s">
        <v>1</v>
      </c>
      <c r="B996" s="12">
        <v>312</v>
      </c>
      <c r="C996" s="11" t="s">
        <v>9</v>
      </c>
      <c r="D996" s="12">
        <v>2.7018108086594386</v>
      </c>
      <c r="E996" s="12">
        <v>2.7018108086594386</v>
      </c>
      <c r="F996" s="11" t="str">
        <f>VLOOKUP(B996,'[1]Units SZ'!$A$2:$B$85,2,FALSE)</f>
        <v>HUU,SHU,SKU,TGU</v>
      </c>
      <c r="G996" s="11">
        <v>9698.5634047499989</v>
      </c>
      <c r="H996" s="13" t="str">
        <f>VLOOKUP(B996,'[1]Fire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97" spans="1:8" x14ac:dyDescent="0.25">
      <c r="A997" s="11" t="s">
        <v>1</v>
      </c>
      <c r="B997" s="12">
        <v>312</v>
      </c>
      <c r="C997" s="11" t="s">
        <v>5</v>
      </c>
      <c r="D997" s="12">
        <v>6.0026425509269581</v>
      </c>
      <c r="E997" s="12">
        <v>6.0026425509269581</v>
      </c>
      <c r="F997" s="11" t="str">
        <f>VLOOKUP(B997,'[1]Units SZ'!$A$2:$B$85,2,FALSE)</f>
        <v>HUU,SHU,SKU,TGU</v>
      </c>
      <c r="G997" s="11">
        <v>9698.5634047499989</v>
      </c>
      <c r="H997" s="13" t="str">
        <f>VLOOKUP(B997,'[1]Fire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98" spans="1:8" x14ac:dyDescent="0.25">
      <c r="A998" s="11" t="s">
        <v>1</v>
      </c>
      <c r="B998" s="12">
        <v>312</v>
      </c>
      <c r="C998" s="11" t="s">
        <v>17</v>
      </c>
      <c r="D998" s="12">
        <v>-6.2651398360197152</v>
      </c>
      <c r="E998" s="12">
        <v>0</v>
      </c>
      <c r="F998" s="11" t="str">
        <f>VLOOKUP(B998,'[1]Units SZ'!$A$2:$B$85,2,FALSE)</f>
        <v>HUU,SHU,SKU,TGU</v>
      </c>
      <c r="G998" s="11">
        <v>9698.5634047499989</v>
      </c>
      <c r="H998" s="13" t="str">
        <f>VLOOKUP(B998,'[1]Fire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999" spans="1:8" x14ac:dyDescent="0.25">
      <c r="A999" s="11" t="s">
        <v>1</v>
      </c>
      <c r="B999" s="12">
        <v>312</v>
      </c>
      <c r="C999" s="11" t="s">
        <v>3</v>
      </c>
      <c r="D999" s="12">
        <v>3.3610778764451994</v>
      </c>
      <c r="E999" s="12">
        <v>3.3610778764451994</v>
      </c>
      <c r="F999" s="11" t="str">
        <f>VLOOKUP(B999,'[1]Units SZ'!$A$2:$B$85,2,FALSE)</f>
        <v>HUU,SHU,SKU,TGU</v>
      </c>
      <c r="G999" s="11">
        <v>9698.5634047499989</v>
      </c>
      <c r="H999" s="13" t="str">
        <f>VLOOKUP(B999,'[1]Fire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00" spans="1:8" x14ac:dyDescent="0.25">
      <c r="A1000" s="11" t="s">
        <v>1</v>
      </c>
      <c r="B1000" s="12">
        <v>312</v>
      </c>
      <c r="C1000" s="11" t="s">
        <v>2</v>
      </c>
      <c r="D1000" s="12">
        <v>0.81280916150770044</v>
      </c>
      <c r="E1000" s="12">
        <v>0.81280916150770044</v>
      </c>
      <c r="F1000" s="11" t="str">
        <f>VLOOKUP(B1000,'[1]Units SZ'!$A$2:$B$85,2,FALSE)</f>
        <v>HUU,SHU,SKU,TGU</v>
      </c>
      <c r="G1000" s="11">
        <v>9698.5634047499989</v>
      </c>
      <c r="H1000" s="13" t="str">
        <f>VLOOKUP(B1000,'[1]Fire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01" spans="1:8" x14ac:dyDescent="0.25">
      <c r="A1001" s="11" t="s">
        <v>1</v>
      </c>
      <c r="B1001" s="12">
        <v>312</v>
      </c>
      <c r="C1001" s="11" t="s">
        <v>8</v>
      </c>
      <c r="D1001" s="12">
        <v>1</v>
      </c>
      <c r="E1001" s="12">
        <v>1</v>
      </c>
      <c r="F1001" s="11" t="str">
        <f>VLOOKUP(B1001,'[1]Units SZ'!$A$2:$B$85,2,FALSE)</f>
        <v>HUU,SHU,SKU,TGU</v>
      </c>
      <c r="G1001" s="11">
        <v>9698.5634047499989</v>
      </c>
      <c r="H1001" s="13" t="str">
        <f>VLOOKUP(B1001,'[1]Fire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02" spans="1:8" x14ac:dyDescent="0.25">
      <c r="A1002" s="11" t="s">
        <v>31</v>
      </c>
      <c r="B1002" s="12">
        <v>312</v>
      </c>
      <c r="C1002" s="11" t="s">
        <v>30</v>
      </c>
      <c r="D1002" s="12">
        <v>1</v>
      </c>
      <c r="E1002" s="12">
        <v>1</v>
      </c>
      <c r="F1002" s="11" t="str">
        <f>VLOOKUP(B1002,'[1]Units SZ'!$A$2:$B$85,2,FALSE)</f>
        <v>HUU,SHU,SKU,TGU</v>
      </c>
      <c r="G1002" s="11">
        <v>9698.5634047499989</v>
      </c>
      <c r="H1002" s="13" t="str">
        <f>VLOOKUP(B1002,'[1]Fire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03" spans="1:8" x14ac:dyDescent="0.25">
      <c r="A1003" s="11" t="s">
        <v>31</v>
      </c>
      <c r="B1003" s="12">
        <v>312</v>
      </c>
      <c r="C1003" s="11" t="s">
        <v>12</v>
      </c>
      <c r="D1003" s="12">
        <v>1</v>
      </c>
      <c r="E1003" s="12">
        <v>1</v>
      </c>
      <c r="F1003" s="11" t="str">
        <f>VLOOKUP(B1003,'[1]Units SZ'!$A$2:$B$85,2,FALSE)</f>
        <v>HUU,SHU,SKU,TGU</v>
      </c>
      <c r="G1003" s="11">
        <v>9698.5634047499989</v>
      </c>
      <c r="H1003" s="13" t="str">
        <f>VLOOKUP(B1003,'[1]Fire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04" spans="1:8" x14ac:dyDescent="0.25">
      <c r="A1004" s="11" t="s">
        <v>31</v>
      </c>
      <c r="B1004" s="12">
        <v>312</v>
      </c>
      <c r="C1004" s="11" t="s">
        <v>10</v>
      </c>
      <c r="D1004" s="12">
        <v>1</v>
      </c>
      <c r="E1004" s="12">
        <v>1</v>
      </c>
      <c r="F1004" s="11" t="str">
        <f>VLOOKUP(B1004,'[1]Units SZ'!$A$2:$B$85,2,FALSE)</f>
        <v>HUU,SHU,SKU,TGU</v>
      </c>
      <c r="G1004" s="11">
        <v>9698.5634047499989</v>
      </c>
      <c r="H1004" s="13" t="str">
        <f>VLOOKUP(B1004,'[1]Fire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05" spans="1:8" x14ac:dyDescent="0.25">
      <c r="A1005" s="11" t="s">
        <v>31</v>
      </c>
      <c r="B1005" s="12">
        <v>312</v>
      </c>
      <c r="C1005" s="11" t="s">
        <v>9</v>
      </c>
      <c r="D1005" s="12">
        <v>0.77513279618888653</v>
      </c>
      <c r="E1005" s="12">
        <v>0.77513279618888653</v>
      </c>
      <c r="F1005" s="11" t="str">
        <f>VLOOKUP(B1005,'[1]Units SZ'!$A$2:$B$85,2,FALSE)</f>
        <v>HUU,SHU,SKU,TGU</v>
      </c>
      <c r="G1005" s="11">
        <v>9698.5634047499989</v>
      </c>
      <c r="H1005" s="13" t="str">
        <f>VLOOKUP(B1005,'[1]Fire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06" spans="1:8" x14ac:dyDescent="0.25">
      <c r="A1006" s="11" t="s">
        <v>31</v>
      </c>
      <c r="B1006" s="12">
        <v>312</v>
      </c>
      <c r="C1006" s="11" t="s">
        <v>5</v>
      </c>
      <c r="D1006" s="12">
        <v>1.7221209901558621</v>
      </c>
      <c r="E1006" s="12">
        <v>1.7221209901558621</v>
      </c>
      <c r="F1006" s="11" t="str">
        <f>VLOOKUP(B1006,'[1]Units SZ'!$A$2:$B$85,2,FALSE)</f>
        <v>HUU,SHU,SKU,TGU</v>
      </c>
      <c r="G1006" s="11">
        <v>9698.5634047499989</v>
      </c>
      <c r="H1006" s="13" t="str">
        <f>VLOOKUP(B1006,'[1]Fire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07" spans="1:8" x14ac:dyDescent="0.25">
      <c r="A1007" s="11" t="s">
        <v>31</v>
      </c>
      <c r="B1007" s="12">
        <v>312</v>
      </c>
      <c r="C1007" s="11" t="s">
        <v>17</v>
      </c>
      <c r="D1007" s="12">
        <v>2.6255163977068614</v>
      </c>
      <c r="E1007" s="12">
        <v>2.6255163977068614</v>
      </c>
      <c r="F1007" s="11" t="str">
        <f>VLOOKUP(B1007,'[1]Units SZ'!$A$2:$B$85,2,FALSE)</f>
        <v>HUU,SHU,SKU,TGU</v>
      </c>
      <c r="G1007" s="11">
        <v>9698.5634047499989</v>
      </c>
      <c r="H1007" s="13" t="str">
        <f>VLOOKUP(B1007,'[1]Fire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08" spans="1:8" x14ac:dyDescent="0.25">
      <c r="A1008" s="11" t="s">
        <v>31</v>
      </c>
      <c r="B1008" s="12">
        <v>312</v>
      </c>
      <c r="C1008" s="11" t="s">
        <v>0</v>
      </c>
      <c r="D1008" s="12">
        <v>2.8297650251189541</v>
      </c>
      <c r="E1008" s="12">
        <v>2.8297650251189541</v>
      </c>
      <c r="F1008" s="11" t="str">
        <f>VLOOKUP(B1008,'[1]Units SZ'!$A$2:$B$85,2,FALSE)</f>
        <v>HUU,SHU,SKU,TGU</v>
      </c>
      <c r="G1008" s="11">
        <v>9698.5634047499989</v>
      </c>
      <c r="H1008" s="13" t="str">
        <f>VLOOKUP(B1008,'[1]Fire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09" spans="1:8" x14ac:dyDescent="0.25">
      <c r="A1009" s="11" t="s">
        <v>31</v>
      </c>
      <c r="B1009" s="12">
        <v>312</v>
      </c>
      <c r="C1009" s="11" t="s">
        <v>3</v>
      </c>
      <c r="D1009" s="12">
        <v>0.9642724369254555</v>
      </c>
      <c r="E1009" s="12">
        <v>0.9642724369254555</v>
      </c>
      <c r="F1009" s="11" t="str">
        <f>VLOOKUP(B1009,'[1]Units SZ'!$A$2:$B$85,2,FALSE)</f>
        <v>HUU,SHU,SKU,TGU</v>
      </c>
      <c r="G1009" s="11">
        <v>9698.5634047499989</v>
      </c>
      <c r="H1009" s="13" t="str">
        <f>VLOOKUP(B1009,'[1]Fire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10" spans="1:8" x14ac:dyDescent="0.25">
      <c r="A1010" s="11" t="s">
        <v>31</v>
      </c>
      <c r="B1010" s="12">
        <v>312</v>
      </c>
      <c r="C1010" s="11" t="s">
        <v>2</v>
      </c>
      <c r="D1010" s="12">
        <v>1</v>
      </c>
      <c r="E1010" s="12">
        <v>1</v>
      </c>
      <c r="F1010" s="11" t="str">
        <f>VLOOKUP(B1010,'[1]Units SZ'!$A$2:$B$85,2,FALSE)</f>
        <v>HUU,SHU,SKU,TGU</v>
      </c>
      <c r="G1010" s="11">
        <v>9698.5634047499989</v>
      </c>
      <c r="H1010" s="13" t="str">
        <f>VLOOKUP(B1010,'[1]Fire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11" spans="1:8" x14ac:dyDescent="0.25">
      <c r="A1011" s="11" t="s">
        <v>31</v>
      </c>
      <c r="B1011" s="12">
        <v>312</v>
      </c>
      <c r="C1011" s="11" t="s">
        <v>8</v>
      </c>
      <c r="D1011" s="12">
        <v>1</v>
      </c>
      <c r="E1011" s="12">
        <v>1</v>
      </c>
      <c r="F1011" s="11" t="str">
        <f>VLOOKUP(B1011,'[1]Units SZ'!$A$2:$B$85,2,FALSE)</f>
        <v>HUU,SHU,SKU,TGU</v>
      </c>
      <c r="G1011" s="11">
        <v>9698.5634047499989</v>
      </c>
      <c r="H1011" s="13" t="str">
        <f>VLOOKUP(B1011,'[1]Fire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12" spans="1:8" x14ac:dyDescent="0.25">
      <c r="A1012" s="11" t="s">
        <v>13</v>
      </c>
      <c r="B1012" s="12">
        <v>312</v>
      </c>
      <c r="C1012" s="11" t="s">
        <v>30</v>
      </c>
      <c r="D1012" s="12">
        <v>1</v>
      </c>
      <c r="E1012" s="12">
        <v>1</v>
      </c>
      <c r="F1012" s="11" t="str">
        <f>VLOOKUP(B1012,'[1]Units SZ'!$A$2:$B$85,2,FALSE)</f>
        <v>HUU,SHU,SKU,TGU</v>
      </c>
      <c r="G1012" s="11">
        <v>9698.5634047499989</v>
      </c>
      <c r="H1012" s="13" t="str">
        <f>VLOOKUP(B1012,'[1]Fire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13" spans="1:8" x14ac:dyDescent="0.25">
      <c r="A1013" s="11" t="s">
        <v>13</v>
      </c>
      <c r="B1013" s="12">
        <v>312</v>
      </c>
      <c r="C1013" s="11" t="s">
        <v>12</v>
      </c>
      <c r="D1013" s="12">
        <v>1</v>
      </c>
      <c r="E1013" s="12">
        <v>1</v>
      </c>
      <c r="F1013" s="11" t="str">
        <f>VLOOKUP(B1013,'[1]Units SZ'!$A$2:$B$85,2,FALSE)</f>
        <v>HUU,SHU,SKU,TGU</v>
      </c>
      <c r="G1013" s="11">
        <v>9698.5634047499989</v>
      </c>
      <c r="H1013" s="13" t="str">
        <f>VLOOKUP(B1013,'[1]Fire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14" spans="1:8" x14ac:dyDescent="0.25">
      <c r="A1014" s="11" t="s">
        <v>13</v>
      </c>
      <c r="B1014" s="12">
        <v>312</v>
      </c>
      <c r="C1014" s="11" t="s">
        <v>10</v>
      </c>
      <c r="D1014" s="12">
        <v>1</v>
      </c>
      <c r="E1014" s="12">
        <v>1</v>
      </c>
      <c r="F1014" s="11" t="str">
        <f>VLOOKUP(B1014,'[1]Units SZ'!$A$2:$B$85,2,FALSE)</f>
        <v>HUU,SHU,SKU,TGU</v>
      </c>
      <c r="G1014" s="11">
        <v>9698.5634047499989</v>
      </c>
      <c r="H1014" s="13" t="str">
        <f>VLOOKUP(B1014,'[1]Fire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15" spans="1:8" x14ac:dyDescent="0.25">
      <c r="A1015" s="11" t="s">
        <v>13</v>
      </c>
      <c r="B1015" s="12">
        <v>312</v>
      </c>
      <c r="C1015" s="11" t="s">
        <v>9</v>
      </c>
      <c r="D1015" s="12">
        <v>1</v>
      </c>
      <c r="E1015" s="12">
        <v>1</v>
      </c>
      <c r="F1015" s="11" t="str">
        <f>VLOOKUP(B1015,'[1]Units SZ'!$A$2:$B$85,2,FALSE)</f>
        <v>HUU,SHU,SKU,TGU</v>
      </c>
      <c r="G1015" s="11">
        <v>9698.5634047499989</v>
      </c>
      <c r="H1015" s="13" t="str">
        <f>VLOOKUP(B1015,'[1]Fire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16" spans="1:8" x14ac:dyDescent="0.25">
      <c r="A1016" s="11" t="s">
        <v>13</v>
      </c>
      <c r="B1016" s="12">
        <v>312</v>
      </c>
      <c r="C1016" s="11" t="s">
        <v>5</v>
      </c>
      <c r="D1016" s="12">
        <v>1.0075588168448437</v>
      </c>
      <c r="E1016" s="12">
        <v>1.0075588168448437</v>
      </c>
      <c r="F1016" s="11" t="str">
        <f>VLOOKUP(B1016,'[1]Units SZ'!$A$2:$B$85,2,FALSE)</f>
        <v>HUU,SHU,SKU,TGU</v>
      </c>
      <c r="G1016" s="11">
        <v>9698.5634047499989</v>
      </c>
      <c r="H1016" s="13" t="str">
        <f>VLOOKUP(B1016,'[1]Fire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17" spans="1:8" x14ac:dyDescent="0.25">
      <c r="A1017" s="11" t="s">
        <v>13</v>
      </c>
      <c r="B1017" s="12">
        <v>312</v>
      </c>
      <c r="C1017" s="11" t="s">
        <v>17</v>
      </c>
      <c r="D1017" s="12">
        <v>1.5361070507832557</v>
      </c>
      <c r="E1017" s="12">
        <v>1.5361070507832557</v>
      </c>
      <c r="F1017" s="11" t="str">
        <f>VLOOKUP(B1017,'[1]Units SZ'!$A$2:$B$85,2,FALSE)</f>
        <v>HUU,SHU,SKU,TGU</v>
      </c>
      <c r="G1017" s="11">
        <v>9698.5634047499989</v>
      </c>
      <c r="H1017" s="13" t="str">
        <f>VLOOKUP(B1017,'[1]Fire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18" spans="1:8" x14ac:dyDescent="0.25">
      <c r="A1018" s="11" t="s">
        <v>13</v>
      </c>
      <c r="B1018" s="12">
        <v>312</v>
      </c>
      <c r="C1018" s="11" t="s">
        <v>0</v>
      </c>
      <c r="D1018" s="12">
        <v>1.6556064974271794</v>
      </c>
      <c r="E1018" s="12">
        <v>1.6556064974271794</v>
      </c>
      <c r="F1018" s="11" t="str">
        <f>VLOOKUP(B1018,'[1]Units SZ'!$A$2:$B$85,2,FALSE)</f>
        <v>HUU,SHU,SKU,TGU</v>
      </c>
      <c r="G1018" s="11">
        <v>9698.5634047499989</v>
      </c>
      <c r="H1018" s="13" t="str">
        <f>VLOOKUP(B1018,'[1]Fire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19" spans="1:8" x14ac:dyDescent="0.25">
      <c r="A1019" s="11" t="s">
        <v>13</v>
      </c>
      <c r="B1019" s="12">
        <v>312</v>
      </c>
      <c r="C1019" s="11" t="s">
        <v>3</v>
      </c>
      <c r="D1019" s="12">
        <v>0.56416546875534812</v>
      </c>
      <c r="E1019" s="12">
        <v>0.56416546875534812</v>
      </c>
      <c r="F1019" s="11" t="str">
        <f>VLOOKUP(B1019,'[1]Units SZ'!$A$2:$B$85,2,FALSE)</f>
        <v>HUU,SHU,SKU,TGU</v>
      </c>
      <c r="G1019" s="11">
        <v>9698.5634047499989</v>
      </c>
      <c r="H1019" s="13" t="str">
        <f>VLOOKUP(B1019,'[1]Fire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20" spans="1:8" x14ac:dyDescent="0.25">
      <c r="A1020" s="11" t="s">
        <v>13</v>
      </c>
      <c r="B1020" s="12">
        <v>312</v>
      </c>
      <c r="C1020" s="11" t="s">
        <v>2</v>
      </c>
      <c r="D1020" s="12">
        <v>1</v>
      </c>
      <c r="E1020" s="12">
        <v>1</v>
      </c>
      <c r="F1020" s="11" t="str">
        <f>VLOOKUP(B1020,'[1]Units SZ'!$A$2:$B$85,2,FALSE)</f>
        <v>HUU,SHU,SKU,TGU</v>
      </c>
      <c r="G1020" s="11">
        <v>9698.5634047499989</v>
      </c>
      <c r="H1020" s="13" t="str">
        <f>VLOOKUP(B1020,'[1]Fire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21" spans="1:8" x14ac:dyDescent="0.25">
      <c r="A1021" s="11" t="s">
        <v>13</v>
      </c>
      <c r="B1021" s="12">
        <v>312</v>
      </c>
      <c r="C1021" s="11" t="s">
        <v>8</v>
      </c>
      <c r="D1021" s="12">
        <v>1</v>
      </c>
      <c r="E1021" s="12">
        <v>1</v>
      </c>
      <c r="F1021" s="11" t="str">
        <f>VLOOKUP(B1021,'[1]Units SZ'!$A$2:$B$85,2,FALSE)</f>
        <v>HUU,SHU,SKU,TGU</v>
      </c>
      <c r="G1021" s="11">
        <v>9698.5634047499989</v>
      </c>
      <c r="H1021" s="13" t="str">
        <f>VLOOKUP(B1021,'[1]Fire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22" spans="1:8" x14ac:dyDescent="0.25">
      <c r="A1022" s="11" t="s">
        <v>11</v>
      </c>
      <c r="B1022" s="12">
        <v>312</v>
      </c>
      <c r="C1022" s="11" t="s">
        <v>32</v>
      </c>
      <c r="D1022" s="12">
        <v>1</v>
      </c>
      <c r="E1022" s="12">
        <v>1</v>
      </c>
      <c r="F1022" s="11" t="str">
        <f>VLOOKUP(B1022,'[1]Units SZ'!$A$2:$B$85,2,FALSE)</f>
        <v>HUU,SHU,SKU,TGU</v>
      </c>
      <c r="G1022" s="11">
        <v>9698.5634047499989</v>
      </c>
      <c r="H1022" s="13" t="str">
        <f>VLOOKUP(B1022,'[1]Fire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23" spans="1:8" x14ac:dyDescent="0.25">
      <c r="A1023" s="11" t="s">
        <v>11</v>
      </c>
      <c r="B1023" s="12">
        <v>312</v>
      </c>
      <c r="C1023" s="11" t="s">
        <v>30</v>
      </c>
      <c r="D1023" s="12">
        <v>3.5856705913525229</v>
      </c>
      <c r="E1023" s="12">
        <v>3.5856705913525229</v>
      </c>
      <c r="F1023" s="11" t="str">
        <f>VLOOKUP(B1023,'[1]Units SZ'!$A$2:$B$85,2,FALSE)</f>
        <v>HUU,SHU,SKU,TGU</v>
      </c>
      <c r="G1023" s="11">
        <v>9698.5634047499989</v>
      </c>
      <c r="H1023" s="13" t="str">
        <f>VLOOKUP(B1023,'[1]Fire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24" spans="1:8" x14ac:dyDescent="0.25">
      <c r="A1024" s="11" t="s">
        <v>11</v>
      </c>
      <c r="B1024" s="12">
        <v>312</v>
      </c>
      <c r="C1024" s="11" t="s">
        <v>12</v>
      </c>
      <c r="D1024" s="12">
        <v>5.2012040597200029</v>
      </c>
      <c r="E1024" s="12">
        <v>5.2012040597200029</v>
      </c>
      <c r="F1024" s="11" t="str">
        <f>VLOOKUP(B1024,'[1]Units SZ'!$A$2:$B$85,2,FALSE)</f>
        <v>HUU,SHU,SKU,TGU</v>
      </c>
      <c r="G1024" s="11">
        <v>9698.5634047499989</v>
      </c>
      <c r="H1024" s="13" t="str">
        <f>VLOOKUP(B1024,'[1]Fire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25" spans="1:8" x14ac:dyDescent="0.25">
      <c r="A1025" s="11" t="s">
        <v>11</v>
      </c>
      <c r="B1025" s="12">
        <v>312</v>
      </c>
      <c r="C1025" s="11" t="s">
        <v>17</v>
      </c>
      <c r="D1025" s="12">
        <v>8.3682868847376781</v>
      </c>
      <c r="E1025" s="12">
        <v>8.3682868847376781</v>
      </c>
      <c r="F1025" s="11" t="str">
        <f>VLOOKUP(B1025,'[1]Units SZ'!$A$2:$B$85,2,FALSE)</f>
        <v>HUU,SHU,SKU,TGU</v>
      </c>
      <c r="G1025" s="11">
        <v>9698.5634047499989</v>
      </c>
      <c r="H1025" s="13" t="str">
        <f>VLOOKUP(B1025,'[1]Fire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26" spans="1:8" x14ac:dyDescent="0.25">
      <c r="A1026" s="11" t="s">
        <v>11</v>
      </c>
      <c r="B1026" s="12">
        <v>312</v>
      </c>
      <c r="C1026" s="11" t="s">
        <v>0</v>
      </c>
      <c r="D1026" s="12">
        <v>7.2901301307619528</v>
      </c>
      <c r="E1026" s="12">
        <v>7.2901301307619528</v>
      </c>
      <c r="F1026" s="11" t="str">
        <f>VLOOKUP(B1026,'[1]Units SZ'!$A$2:$B$85,2,FALSE)</f>
        <v>HUU,SHU,SKU,TGU</v>
      </c>
      <c r="G1026" s="11">
        <v>9698.5634047499989</v>
      </c>
      <c r="H1026" s="13" t="str">
        <f>VLOOKUP(B1026,'[1]Fire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27" spans="1:8" x14ac:dyDescent="0.25">
      <c r="A1027" s="11" t="s">
        <v>11</v>
      </c>
      <c r="B1027" s="12">
        <v>312</v>
      </c>
      <c r="C1027" s="11" t="s">
        <v>3</v>
      </c>
      <c r="D1027" s="12">
        <v>2.8694602606417372</v>
      </c>
      <c r="E1027" s="12">
        <v>2.8694602606417372</v>
      </c>
      <c r="F1027" s="11" t="str">
        <f>VLOOKUP(B1027,'[1]Units SZ'!$A$2:$B$85,2,FALSE)</f>
        <v>HUU,SHU,SKU,TGU</v>
      </c>
      <c r="G1027" s="11">
        <v>9698.5634047499989</v>
      </c>
      <c r="H1027" s="13" t="str">
        <f>VLOOKUP(B1027,'[1]Fire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28" spans="1:8" x14ac:dyDescent="0.25">
      <c r="A1028" s="11" t="s">
        <v>11</v>
      </c>
      <c r="B1028" s="12">
        <v>312</v>
      </c>
      <c r="C1028" s="11" t="s">
        <v>2</v>
      </c>
      <c r="D1028" s="12">
        <v>2</v>
      </c>
      <c r="E1028" s="12">
        <v>2</v>
      </c>
      <c r="F1028" s="11" t="str">
        <f>VLOOKUP(B1028,'[1]Units SZ'!$A$2:$B$85,2,FALSE)</f>
        <v>HUU,SHU,SKU,TGU</v>
      </c>
      <c r="G1028" s="11">
        <v>9698.5634047499989</v>
      </c>
      <c r="H1028" s="13" t="str">
        <f>VLOOKUP(B1028,'[1]Fire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29" spans="1:8" x14ac:dyDescent="0.25">
      <c r="A1029" s="11" t="s">
        <v>11</v>
      </c>
      <c r="B1029" s="12">
        <v>312</v>
      </c>
      <c r="C1029" s="11" t="s">
        <v>8</v>
      </c>
      <c r="D1029" s="12">
        <v>1</v>
      </c>
      <c r="E1029" s="12">
        <v>1</v>
      </c>
      <c r="F1029" s="11" t="str">
        <f>VLOOKUP(B1029,'[1]Units SZ'!$A$2:$B$85,2,FALSE)</f>
        <v>HUU,SHU,SKU,TGU</v>
      </c>
      <c r="G1029" s="11">
        <v>9698.5634047499989</v>
      </c>
      <c r="H1029" s="13" t="str">
        <f>VLOOKUP(B1029,'[1]Fire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30" spans="1:8" x14ac:dyDescent="0.25">
      <c r="A1030" s="11" t="s">
        <v>36</v>
      </c>
      <c r="B1030" s="12">
        <v>312</v>
      </c>
      <c r="C1030" s="11" t="s">
        <v>2</v>
      </c>
      <c r="D1030" s="12">
        <v>-43.444444444444443</v>
      </c>
      <c r="E1030" s="12">
        <v>0</v>
      </c>
      <c r="F1030" s="11" t="str">
        <f>VLOOKUP(B1030,'[1]Units SZ'!$A$2:$B$85,2,FALSE)</f>
        <v>HUU,SHU,SKU,TGU</v>
      </c>
      <c r="G1030" s="11">
        <v>9698.5634047499989</v>
      </c>
      <c r="H1030" s="13" t="str">
        <f>VLOOKUP(B1030,'[1]Fire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31" spans="1:8" x14ac:dyDescent="0.25">
      <c r="A1031" s="11" t="s">
        <v>36</v>
      </c>
      <c r="B1031" s="12">
        <v>312</v>
      </c>
      <c r="C1031" s="11" t="s">
        <v>8</v>
      </c>
      <c r="D1031" s="12">
        <v>1.4484987679874222</v>
      </c>
      <c r="E1031" s="12">
        <v>1.4484987679874222</v>
      </c>
      <c r="F1031" s="11" t="str">
        <f>VLOOKUP(B1031,'[1]Units SZ'!$A$2:$B$85,2,FALSE)</f>
        <v>HUU,SHU,SKU,TGU</v>
      </c>
      <c r="G1031" s="11">
        <v>9698.5634047499989</v>
      </c>
      <c r="H1031" s="13" t="str">
        <f>VLOOKUP(B1031,'[1]Fire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32" spans="1:8" x14ac:dyDescent="0.25">
      <c r="A1032" s="11" t="s">
        <v>39</v>
      </c>
      <c r="B1032" s="12">
        <v>312</v>
      </c>
      <c r="C1032" s="11" t="s">
        <v>30</v>
      </c>
      <c r="D1032" s="12">
        <v>1</v>
      </c>
      <c r="E1032" s="12">
        <v>1</v>
      </c>
      <c r="F1032" s="11" t="str">
        <f>VLOOKUP(B1032,'[1]Units SZ'!$A$2:$B$85,2,FALSE)</f>
        <v>HUU,SHU,SKU,TGU</v>
      </c>
      <c r="G1032" s="11">
        <v>9698.5634047499989</v>
      </c>
      <c r="H1032" s="13" t="str">
        <f>VLOOKUP(B1032,'[1]Fire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33" spans="1:8" x14ac:dyDescent="0.25">
      <c r="A1033" s="11" t="s">
        <v>39</v>
      </c>
      <c r="B1033" s="12">
        <v>312</v>
      </c>
      <c r="C1033" s="11" t="s">
        <v>12</v>
      </c>
      <c r="D1033" s="12">
        <v>1</v>
      </c>
      <c r="E1033" s="12">
        <v>1</v>
      </c>
      <c r="F1033" s="11" t="str">
        <f>VLOOKUP(B1033,'[1]Units SZ'!$A$2:$B$85,2,FALSE)</f>
        <v>HUU,SHU,SKU,TGU</v>
      </c>
      <c r="G1033" s="11">
        <v>9698.5634047499989</v>
      </c>
      <c r="H1033" s="13" t="str">
        <f>VLOOKUP(B1033,'[1]Fire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34" spans="1:8" x14ac:dyDescent="0.25">
      <c r="A1034" s="11" t="s">
        <v>39</v>
      </c>
      <c r="B1034" s="12">
        <v>312</v>
      </c>
      <c r="C1034" s="11" t="s">
        <v>10</v>
      </c>
      <c r="D1034" s="12">
        <v>1.5893350166679729</v>
      </c>
      <c r="E1034" s="12">
        <v>1.5893350166679729</v>
      </c>
      <c r="F1034" s="11" t="str">
        <f>VLOOKUP(B1034,'[1]Units SZ'!$A$2:$B$85,2,FALSE)</f>
        <v>HUU,SHU,SKU,TGU</v>
      </c>
      <c r="G1034" s="11">
        <v>9698.5634047499989</v>
      </c>
      <c r="H1034" s="13" t="str">
        <f>VLOOKUP(B1034,'[1]Fire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35" spans="1:8" x14ac:dyDescent="0.25">
      <c r="A1035" s="11" t="s">
        <v>39</v>
      </c>
      <c r="B1035" s="12">
        <v>312</v>
      </c>
      <c r="C1035" s="11" t="s">
        <v>9</v>
      </c>
      <c r="D1035" s="12">
        <v>3.8344409638880976</v>
      </c>
      <c r="E1035" s="12">
        <v>3.8344409638880976</v>
      </c>
      <c r="F1035" s="11" t="str">
        <f>VLOOKUP(B1035,'[1]Units SZ'!$A$2:$B$85,2,FALSE)</f>
        <v>HUU,SHU,SKU,TGU</v>
      </c>
      <c r="G1035" s="11">
        <v>9698.5634047499989</v>
      </c>
      <c r="H1035" s="13" t="str">
        <f>VLOOKUP(B1035,'[1]Fire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36" spans="1:8" x14ac:dyDescent="0.25">
      <c r="A1036" s="11" t="s">
        <v>39</v>
      </c>
      <c r="B1036" s="12">
        <v>312</v>
      </c>
      <c r="C1036" s="11" t="s">
        <v>5</v>
      </c>
      <c r="D1036" s="12">
        <v>8.5190193240334029</v>
      </c>
      <c r="E1036" s="12">
        <v>8.5190193240334029</v>
      </c>
      <c r="F1036" s="11" t="str">
        <f>VLOOKUP(B1036,'[1]Units SZ'!$A$2:$B$85,2,FALSE)</f>
        <v>HUU,SHU,SKU,TGU</v>
      </c>
      <c r="G1036" s="11">
        <v>9698.5634047499989</v>
      </c>
      <c r="H1036" s="13" t="str">
        <f>VLOOKUP(B1036,'[1]Fire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37" spans="1:8" x14ac:dyDescent="0.25">
      <c r="A1037" s="11" t="s">
        <v>39</v>
      </c>
      <c r="B1037" s="12">
        <v>312</v>
      </c>
      <c r="C1037" s="11" t="s">
        <v>3</v>
      </c>
      <c r="D1037" s="12">
        <v>4.7700803664539633</v>
      </c>
      <c r="E1037" s="12">
        <v>4.7700803664539633</v>
      </c>
      <c r="F1037" s="11" t="str">
        <f>VLOOKUP(B1037,'[1]Units SZ'!$A$2:$B$85,2,FALSE)</f>
        <v>HUU,SHU,SKU,TGU</v>
      </c>
      <c r="G1037" s="11">
        <v>9698.5634047499989</v>
      </c>
      <c r="H1037" s="13" t="str">
        <f>VLOOKUP(B1037,'[1]Fire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38" spans="1:8" x14ac:dyDescent="0.25">
      <c r="A1038" s="11" t="s">
        <v>39</v>
      </c>
      <c r="B1038" s="12">
        <v>312</v>
      </c>
      <c r="C1038" s="11" t="s">
        <v>2</v>
      </c>
      <c r="D1038" s="12">
        <v>1.1535481073358596</v>
      </c>
      <c r="E1038" s="12">
        <v>1.1535481073358596</v>
      </c>
      <c r="F1038" s="11" t="str">
        <f>VLOOKUP(B1038,'[1]Units SZ'!$A$2:$B$85,2,FALSE)</f>
        <v>HUU,SHU,SKU,TGU</v>
      </c>
      <c r="G1038" s="11">
        <v>9698.5634047499989</v>
      </c>
      <c r="H1038" s="13" t="str">
        <f>VLOOKUP(B1038,'[1]Fire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39" spans="1:8" x14ac:dyDescent="0.25">
      <c r="A1039" s="11" t="s">
        <v>39</v>
      </c>
      <c r="B1039" s="12">
        <v>312</v>
      </c>
      <c r="C1039" s="11" t="s">
        <v>8</v>
      </c>
      <c r="D1039" s="12">
        <v>1</v>
      </c>
      <c r="E1039" s="12">
        <v>1</v>
      </c>
      <c r="F1039" s="11" t="str">
        <f>VLOOKUP(B1039,'[1]Units SZ'!$A$2:$B$85,2,FALSE)</f>
        <v>HUU,SHU,SKU,TGU</v>
      </c>
      <c r="G1039" s="11">
        <v>9698.5634047499989</v>
      </c>
      <c r="H1039" s="13" t="str">
        <f>VLOOKUP(B1039,'[1]Fire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40" spans="1:8" x14ac:dyDescent="0.25">
      <c r="A1040" s="11" t="s">
        <v>6</v>
      </c>
      <c r="B1040" s="12">
        <v>312</v>
      </c>
      <c r="C1040" s="11" t="s">
        <v>30</v>
      </c>
      <c r="D1040" s="12">
        <v>1</v>
      </c>
      <c r="E1040" s="12">
        <v>1</v>
      </c>
      <c r="F1040" s="11" t="str">
        <f>VLOOKUP(B1040,'[1]Units SZ'!$A$2:$B$85,2,FALSE)</f>
        <v>HUU,SHU,SKU,TGU</v>
      </c>
      <c r="G1040" s="11">
        <v>9698.5634047499989</v>
      </c>
      <c r="H1040" s="13" t="str">
        <f>VLOOKUP(B1040,'[1]Fire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41" spans="1:8" x14ac:dyDescent="0.25">
      <c r="A1041" s="11" t="s">
        <v>6</v>
      </c>
      <c r="B1041" s="12">
        <v>312</v>
      </c>
      <c r="C1041" s="11" t="s">
        <v>12</v>
      </c>
      <c r="D1041" s="12">
        <v>0.50798392515450252</v>
      </c>
      <c r="E1041" s="12">
        <v>0.50798392515450252</v>
      </c>
      <c r="F1041" s="11" t="str">
        <f>VLOOKUP(B1041,'[1]Units SZ'!$A$2:$B$85,2,FALSE)</f>
        <v>HUU,SHU,SKU,TGU</v>
      </c>
      <c r="G1041" s="11">
        <v>9698.5634047499989</v>
      </c>
      <c r="H1041" s="13" t="str">
        <f>VLOOKUP(B1041,'[1]Fire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42" spans="1:8" x14ac:dyDescent="0.25">
      <c r="A1042" s="11" t="s">
        <v>6</v>
      </c>
      <c r="B1042" s="12">
        <v>312</v>
      </c>
      <c r="C1042" s="11" t="s">
        <v>10</v>
      </c>
      <c r="D1042" s="12">
        <v>1.6425888789673428</v>
      </c>
      <c r="E1042" s="12">
        <v>1.6425888789673428</v>
      </c>
      <c r="F1042" s="11" t="str">
        <f>VLOOKUP(B1042,'[1]Units SZ'!$A$2:$B$85,2,FALSE)</f>
        <v>HUU,SHU,SKU,TGU</v>
      </c>
      <c r="G1042" s="11">
        <v>9698.5634047499989</v>
      </c>
      <c r="H1042" s="13" t="str">
        <f>VLOOKUP(B1042,'[1]Fire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43" spans="1:8" x14ac:dyDescent="0.25">
      <c r="A1043" s="11" t="s">
        <v>6</v>
      </c>
      <c r="B1043" s="12">
        <v>312</v>
      </c>
      <c r="C1043" s="11" t="s">
        <v>9</v>
      </c>
      <c r="D1043" s="12">
        <v>3.9629216107903864</v>
      </c>
      <c r="E1043" s="12">
        <v>3.9629216107903864</v>
      </c>
      <c r="F1043" s="11" t="str">
        <f>VLOOKUP(B1043,'[1]Units SZ'!$A$2:$B$85,2,FALSE)</f>
        <v>HUU,SHU,SKU,TGU</v>
      </c>
      <c r="G1043" s="11">
        <v>9698.5634047499989</v>
      </c>
      <c r="H1043" s="13" t="str">
        <f>VLOOKUP(B1043,'[1]Fire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44" spans="1:8" x14ac:dyDescent="0.25">
      <c r="A1044" s="11" t="s">
        <v>6</v>
      </c>
      <c r="B1044" s="12">
        <v>312</v>
      </c>
      <c r="C1044" s="11" t="s">
        <v>5</v>
      </c>
      <c r="D1044" s="12">
        <v>8.8044661790072922</v>
      </c>
      <c r="E1044" s="12">
        <v>8.8044661790072922</v>
      </c>
      <c r="F1044" s="11" t="str">
        <f>VLOOKUP(B1044,'[1]Units SZ'!$A$2:$B$85,2,FALSE)</f>
        <v>HUU,SHU,SKU,TGU</v>
      </c>
      <c r="G1044" s="11">
        <v>9698.5634047499989</v>
      </c>
      <c r="H1044" s="13" t="str">
        <f>VLOOKUP(B1044,'[1]Fire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45" spans="1:8" x14ac:dyDescent="0.25">
      <c r="A1045" s="11" t="s">
        <v>6</v>
      </c>
      <c r="B1045" s="12">
        <v>312</v>
      </c>
      <c r="C1045" s="11" t="s">
        <v>3</v>
      </c>
      <c r="D1045" s="12">
        <v>4.9299114909985082</v>
      </c>
      <c r="E1045" s="12">
        <v>4.9299114909985082</v>
      </c>
      <c r="F1045" s="11" t="str">
        <f>VLOOKUP(B1045,'[1]Units SZ'!$A$2:$B$85,2,FALSE)</f>
        <v>HUU,SHU,SKU,TGU</v>
      </c>
      <c r="G1045" s="11">
        <v>9698.5634047499989</v>
      </c>
      <c r="H1045" s="13" t="str">
        <f>VLOOKUP(B1045,'[1]Fire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46" spans="1:8" x14ac:dyDescent="0.25">
      <c r="A1046" s="11" t="s">
        <v>6</v>
      </c>
      <c r="B1046" s="12">
        <v>312</v>
      </c>
      <c r="C1046" s="11" t="s">
        <v>2</v>
      </c>
      <c r="D1046" s="12">
        <v>1.1922000538540658</v>
      </c>
      <c r="E1046" s="12">
        <v>1.1922000538540658</v>
      </c>
      <c r="F1046" s="11" t="str">
        <f>VLOOKUP(B1046,'[1]Units SZ'!$A$2:$B$85,2,FALSE)</f>
        <v>HUU,SHU,SKU,TGU</v>
      </c>
      <c r="G1046" s="11">
        <v>9698.5634047499989</v>
      </c>
      <c r="H1046" s="13" t="str">
        <f>VLOOKUP(B1046,'[1]Fire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47" spans="1:8" x14ac:dyDescent="0.25">
      <c r="A1047" s="11" t="s">
        <v>6</v>
      </c>
      <c r="B1047" s="12">
        <v>312</v>
      </c>
      <c r="C1047" s="11" t="s">
        <v>8</v>
      </c>
      <c r="D1047" s="12">
        <v>1</v>
      </c>
      <c r="E1047" s="12">
        <v>1</v>
      </c>
      <c r="F1047" s="11" t="str">
        <f>VLOOKUP(B1047,'[1]Units SZ'!$A$2:$B$85,2,FALSE)</f>
        <v>HUU,SHU,SKU,TGU</v>
      </c>
      <c r="G1047" s="11">
        <v>9698.5634047499989</v>
      </c>
      <c r="H1047" s="13" t="str">
        <f>VLOOKUP(B1047,'[1]Fire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48" spans="1:8" x14ac:dyDescent="0.25">
      <c r="A1048" s="11" t="s">
        <v>22</v>
      </c>
      <c r="B1048" s="12">
        <v>312</v>
      </c>
      <c r="C1048" s="11" t="s">
        <v>30</v>
      </c>
      <c r="D1048" s="12">
        <v>1</v>
      </c>
      <c r="E1048" s="12">
        <v>1</v>
      </c>
      <c r="F1048" s="11" t="str">
        <f>VLOOKUP(B1048,'[1]Units SZ'!$A$2:$B$85,2,FALSE)</f>
        <v>HUU,SHU,SKU,TGU</v>
      </c>
      <c r="G1048" s="11">
        <v>9698.5634047499989</v>
      </c>
      <c r="H1048" s="13" t="str">
        <f>VLOOKUP(B1048,'[1]Fire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49" spans="1:8" x14ac:dyDescent="0.25">
      <c r="A1049" s="11" t="s">
        <v>22</v>
      </c>
      <c r="B1049" s="12">
        <v>312</v>
      </c>
      <c r="C1049" s="11" t="s">
        <v>12</v>
      </c>
      <c r="D1049" s="12">
        <v>1</v>
      </c>
      <c r="E1049" s="12">
        <v>1</v>
      </c>
      <c r="F1049" s="11" t="str">
        <f>VLOOKUP(B1049,'[1]Units SZ'!$A$2:$B$85,2,FALSE)</f>
        <v>HUU,SHU,SKU,TGU</v>
      </c>
      <c r="G1049" s="11">
        <v>9698.5634047499989</v>
      </c>
      <c r="H1049" s="13" t="str">
        <f>VLOOKUP(B1049,'[1]Fire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50" spans="1:8" x14ac:dyDescent="0.25">
      <c r="A1050" s="11" t="s">
        <v>22</v>
      </c>
      <c r="B1050" s="12">
        <v>312</v>
      </c>
      <c r="C1050" s="11" t="s">
        <v>10</v>
      </c>
      <c r="D1050" s="12">
        <v>0.61423329828404272</v>
      </c>
      <c r="E1050" s="12">
        <v>0.61423329828404272</v>
      </c>
      <c r="F1050" s="11" t="str">
        <f>VLOOKUP(B1050,'[1]Units SZ'!$A$2:$B$85,2,FALSE)</f>
        <v>HUU,SHU,SKU,TGU</v>
      </c>
      <c r="G1050" s="11">
        <v>9698.5634047499989</v>
      </c>
      <c r="H1050" s="13" t="str">
        <f>VLOOKUP(B1050,'[1]Fire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51" spans="1:8" x14ac:dyDescent="0.25">
      <c r="A1051" s="11" t="s">
        <v>22</v>
      </c>
      <c r="B1051" s="12">
        <v>312</v>
      </c>
      <c r="C1051" s="11" t="s">
        <v>9</v>
      </c>
      <c r="D1051" s="12">
        <v>1.4819036236061629</v>
      </c>
      <c r="E1051" s="12">
        <v>1.4819036236061629</v>
      </c>
      <c r="F1051" s="11" t="str">
        <f>VLOOKUP(B1051,'[1]Units SZ'!$A$2:$B$85,2,FALSE)</f>
        <v>HUU,SHU,SKU,TGU</v>
      </c>
      <c r="G1051" s="11">
        <v>9698.5634047499989</v>
      </c>
      <c r="H1051" s="13" t="str">
        <f>VLOOKUP(B1051,'[1]Fire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52" spans="1:8" x14ac:dyDescent="0.25">
      <c r="A1052" s="11" t="s">
        <v>22</v>
      </c>
      <c r="B1052" s="12">
        <v>312</v>
      </c>
      <c r="C1052" s="11" t="s">
        <v>5</v>
      </c>
      <c r="D1052" s="12">
        <v>3.2923614484482764</v>
      </c>
      <c r="E1052" s="12">
        <v>3.2923614484482764</v>
      </c>
      <c r="F1052" s="11" t="str">
        <f>VLOOKUP(B1052,'[1]Units SZ'!$A$2:$B$85,2,FALSE)</f>
        <v>HUU,SHU,SKU,TGU</v>
      </c>
      <c r="G1052" s="11">
        <v>9698.5634047499989</v>
      </c>
      <c r="H1052" s="13" t="str">
        <f>VLOOKUP(B1052,'[1]Fire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53" spans="1:8" x14ac:dyDescent="0.25">
      <c r="A1053" s="11" t="s">
        <v>22</v>
      </c>
      <c r="B1053" s="12">
        <v>312</v>
      </c>
      <c r="C1053" s="11" t="s">
        <v>17</v>
      </c>
      <c r="D1053" s="12">
        <v>5.0194783174302504</v>
      </c>
      <c r="E1053" s="12">
        <v>5.0194783174302504</v>
      </c>
      <c r="F1053" s="11" t="str">
        <f>VLOOKUP(B1053,'[1]Units SZ'!$A$2:$B$85,2,FALSE)</f>
        <v>HUU,SHU,SKU,TGU</v>
      </c>
      <c r="G1053" s="11">
        <v>9698.5634047499989</v>
      </c>
      <c r="H1053" s="13" t="str">
        <f>VLOOKUP(B1053,'[1]Fire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54" spans="1:8" x14ac:dyDescent="0.25">
      <c r="A1054" s="11" t="s">
        <v>22</v>
      </c>
      <c r="B1054" s="12">
        <v>312</v>
      </c>
      <c r="C1054" s="11" t="s">
        <v>0</v>
      </c>
      <c r="D1054" s="12">
        <v>5.4099620933287067</v>
      </c>
      <c r="E1054" s="12">
        <v>5.4099620933287067</v>
      </c>
      <c r="F1054" s="11" t="str">
        <f>VLOOKUP(B1054,'[1]Units SZ'!$A$2:$B$85,2,FALSE)</f>
        <v>HUU,SHU,SKU,TGU</v>
      </c>
      <c r="G1054" s="11">
        <v>9698.5634047499989</v>
      </c>
      <c r="H1054" s="13" t="str">
        <f>VLOOKUP(B1054,'[1]Fire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55" spans="1:8" x14ac:dyDescent="0.25">
      <c r="A1055" s="11" t="s">
        <v>22</v>
      </c>
      <c r="B1055" s="12">
        <v>312</v>
      </c>
      <c r="C1055" s="11" t="s">
        <v>3</v>
      </c>
      <c r="D1055" s="12">
        <v>1.8435019463105842</v>
      </c>
      <c r="E1055" s="12">
        <v>1.8435019463105842</v>
      </c>
      <c r="F1055" s="11" t="str">
        <f>VLOOKUP(B1055,'[1]Units SZ'!$A$2:$B$85,2,FALSE)</f>
        <v>HUU,SHU,SKU,TGU</v>
      </c>
      <c r="G1055" s="11">
        <v>9698.5634047499989</v>
      </c>
      <c r="H1055" s="13" t="str">
        <f>VLOOKUP(B1055,'[1]Fire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56" spans="1:8" x14ac:dyDescent="0.25">
      <c r="A1056" s="11" t="s">
        <v>22</v>
      </c>
      <c r="B1056" s="12">
        <v>312</v>
      </c>
      <c r="C1056" s="11" t="s">
        <v>2</v>
      </c>
      <c r="D1056" s="12">
        <v>1</v>
      </c>
      <c r="E1056" s="12">
        <v>1</v>
      </c>
      <c r="F1056" s="11" t="str">
        <f>VLOOKUP(B1056,'[1]Units SZ'!$A$2:$B$85,2,FALSE)</f>
        <v>HUU,SHU,SKU,TGU</v>
      </c>
      <c r="G1056" s="11">
        <v>9698.5634047499989</v>
      </c>
      <c r="H1056" s="13" t="str">
        <f>VLOOKUP(B1056,'[1]Fire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57" spans="1:8" x14ac:dyDescent="0.25">
      <c r="A1057" s="11" t="s">
        <v>22</v>
      </c>
      <c r="B1057" s="12">
        <v>312</v>
      </c>
      <c r="C1057" s="11" t="s">
        <v>8</v>
      </c>
      <c r="D1057" s="12">
        <v>1</v>
      </c>
      <c r="E1057" s="12">
        <v>1</v>
      </c>
      <c r="F1057" s="11" t="str">
        <f>VLOOKUP(B1057,'[1]Units SZ'!$A$2:$B$85,2,FALSE)</f>
        <v>HUU,SHU,SKU,TGU</v>
      </c>
      <c r="G1057" s="11">
        <v>9698.5634047499989</v>
      </c>
      <c r="H1057" s="13" t="str">
        <f>VLOOKUP(B1057,'[1]Fire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58" spans="1:8" x14ac:dyDescent="0.25">
      <c r="A1058" s="11" t="s">
        <v>4</v>
      </c>
      <c r="B1058" s="12">
        <v>312</v>
      </c>
      <c r="C1058" s="11" t="s">
        <v>30</v>
      </c>
      <c r="D1058" s="12">
        <v>1</v>
      </c>
      <c r="E1058" s="12">
        <v>1</v>
      </c>
      <c r="F1058" s="11" t="str">
        <f>VLOOKUP(B1058,'[1]Units SZ'!$A$2:$B$85,2,FALSE)</f>
        <v>HUU,SHU,SKU,TGU</v>
      </c>
      <c r="G1058" s="11">
        <v>9698.5634047499989</v>
      </c>
      <c r="H1058" s="13" t="str">
        <f>VLOOKUP(B1058,'[1]Fire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59" spans="1:8" x14ac:dyDescent="0.25">
      <c r="A1059" s="11" t="s">
        <v>4</v>
      </c>
      <c r="B1059" s="12">
        <v>312</v>
      </c>
      <c r="C1059" s="11" t="s">
        <v>12</v>
      </c>
      <c r="D1059" s="12">
        <v>1</v>
      </c>
      <c r="E1059" s="12">
        <v>1</v>
      </c>
      <c r="F1059" s="11" t="str">
        <f>VLOOKUP(B1059,'[1]Units SZ'!$A$2:$B$85,2,FALSE)</f>
        <v>HUU,SHU,SKU,TGU</v>
      </c>
      <c r="G1059" s="11">
        <v>9698.5634047499989</v>
      </c>
      <c r="H1059" s="13" t="str">
        <f>VLOOKUP(B1059,'[1]Fire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60" spans="1:8" x14ac:dyDescent="0.25">
      <c r="A1060" s="11" t="s">
        <v>4</v>
      </c>
      <c r="B1060" s="12">
        <v>312</v>
      </c>
      <c r="C1060" s="11" t="s">
        <v>10</v>
      </c>
      <c r="D1060" s="12">
        <v>0.73152744971833383</v>
      </c>
      <c r="E1060" s="12">
        <v>0.73152744971833383</v>
      </c>
      <c r="F1060" s="11" t="str">
        <f>VLOOKUP(B1060,'[1]Units SZ'!$A$2:$B$85,2,FALSE)</f>
        <v>HUU,SHU,SKU,TGU</v>
      </c>
      <c r="G1060" s="11">
        <v>9698.5634047499989</v>
      </c>
      <c r="H1060" s="13" t="str">
        <f>VLOOKUP(B1060,'[1]Fire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61" spans="1:8" x14ac:dyDescent="0.25">
      <c r="A1061" s="11" t="s">
        <v>4</v>
      </c>
      <c r="B1061" s="12">
        <v>312</v>
      </c>
      <c r="C1061" s="11" t="s">
        <v>9</v>
      </c>
      <c r="D1061" s="12">
        <v>1.7648883275026721</v>
      </c>
      <c r="E1061" s="12">
        <v>1.7648883275026721</v>
      </c>
      <c r="F1061" s="11" t="str">
        <f>VLOOKUP(B1061,'[1]Units SZ'!$A$2:$B$85,2,FALSE)</f>
        <v>HUU,SHU,SKU,TGU</v>
      </c>
      <c r="G1061" s="11">
        <v>9698.5634047499989</v>
      </c>
      <c r="H1061" s="13" t="str">
        <f>VLOOKUP(B1061,'[1]Fire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62" spans="1:8" x14ac:dyDescent="0.25">
      <c r="A1062" s="11" t="s">
        <v>4</v>
      </c>
      <c r="B1062" s="12">
        <v>312</v>
      </c>
      <c r="C1062" s="11" t="s">
        <v>5</v>
      </c>
      <c r="D1062" s="12">
        <v>3.9210716525182194</v>
      </c>
      <c r="E1062" s="12">
        <v>3.9210716525182194</v>
      </c>
      <c r="F1062" s="11" t="str">
        <f>VLOOKUP(B1062,'[1]Units SZ'!$A$2:$B$85,2,FALSE)</f>
        <v>HUU,SHU,SKU,TGU</v>
      </c>
      <c r="G1062" s="11">
        <v>9698.5634047499989</v>
      </c>
      <c r="H1062" s="13" t="str">
        <f>VLOOKUP(B1062,'[1]Fire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63" spans="1:8" x14ac:dyDescent="0.25">
      <c r="A1063" s="11" t="s">
        <v>4</v>
      </c>
      <c r="B1063" s="12">
        <v>312</v>
      </c>
      <c r="C1063" s="11" t="s">
        <v>17</v>
      </c>
      <c r="D1063" s="12">
        <v>6.9779992109255806</v>
      </c>
      <c r="E1063" s="12">
        <v>6.9779992109255806</v>
      </c>
      <c r="F1063" s="11" t="str">
        <f>VLOOKUP(B1063,'[1]Units SZ'!$A$2:$B$85,2,FALSE)</f>
        <v>HUU,SHU,SKU,TGU</v>
      </c>
      <c r="G1063" s="11">
        <v>9698.5634047499989</v>
      </c>
      <c r="H1063" s="13" t="str">
        <f>VLOOKUP(B1063,'[1]Fire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64" spans="1:8" x14ac:dyDescent="0.25">
      <c r="A1064" s="11" t="s">
        <v>4</v>
      </c>
      <c r="B1064" s="12">
        <v>312</v>
      </c>
      <c r="C1064" s="11" t="s">
        <v>0</v>
      </c>
      <c r="D1064" s="12">
        <v>7.4430498708904356</v>
      </c>
      <c r="E1064" s="12">
        <v>7.4430498708904356</v>
      </c>
      <c r="F1064" s="11" t="str">
        <f>VLOOKUP(B1064,'[1]Units SZ'!$A$2:$B$85,2,FALSE)</f>
        <v>HUU,SHU,SKU,TGU</v>
      </c>
      <c r="G1064" s="11">
        <v>9698.5634047499989</v>
      </c>
      <c r="H1064" s="13" t="str">
        <f>VLOOKUP(B1064,'[1]Fire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65" spans="1:8" x14ac:dyDescent="0.25">
      <c r="A1065" s="11" t="s">
        <v>4</v>
      </c>
      <c r="B1065" s="12">
        <v>312</v>
      </c>
      <c r="C1065" s="11" t="s">
        <v>3</v>
      </c>
      <c r="D1065" s="12">
        <v>9.8016827974623357</v>
      </c>
      <c r="E1065" s="12">
        <v>9.8016827974623357</v>
      </c>
      <c r="F1065" s="11" t="str">
        <f>VLOOKUP(B1065,'[1]Units SZ'!$A$2:$B$85,2,FALSE)</f>
        <v>HUU,SHU,SKU,TGU</v>
      </c>
      <c r="G1065" s="11">
        <v>9698.5634047499989</v>
      </c>
      <c r="H1065" s="13" t="str">
        <f>VLOOKUP(B1065,'[1]Fire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66" spans="1:8" x14ac:dyDescent="0.25">
      <c r="A1066" s="11" t="s">
        <v>4</v>
      </c>
      <c r="B1066" s="12">
        <v>312</v>
      </c>
      <c r="C1066" s="11" t="s">
        <v>8</v>
      </c>
      <c r="D1066" s="12">
        <v>2.5387473736941324</v>
      </c>
      <c r="E1066" s="12">
        <v>2.5387473736941324</v>
      </c>
      <c r="F1066" s="11" t="str">
        <f>VLOOKUP(B1066,'[1]Units SZ'!$A$2:$B$85,2,FALSE)</f>
        <v>HUU,SHU,SKU,TGU</v>
      </c>
      <c r="G1066" s="11">
        <v>9698.5634047499989</v>
      </c>
      <c r="H1066" s="13" t="str">
        <f>VLOOKUP(B1066,'[1]Fire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1067" spans="1:8" x14ac:dyDescent="0.25">
      <c r="A1067" s="21" t="s">
        <v>15</v>
      </c>
      <c r="B1067" s="22">
        <v>321</v>
      </c>
      <c r="C1067" s="21" t="s">
        <v>0</v>
      </c>
      <c r="D1067" s="22">
        <v>102.56869472663078</v>
      </c>
      <c r="E1067" s="22">
        <v>102.56869472663078</v>
      </c>
      <c r="F1067" s="21" t="str">
        <f>VLOOKUP(B1067,'[1]Units SZ'!$A$2:$B$85,2,FALSE)</f>
        <v>SKU</v>
      </c>
      <c r="G1067" s="21">
        <v>9698.5634047499989</v>
      </c>
      <c r="H1067" s="23" t="str">
        <f>VLOOKUP(B1067,'[1]Fire pivot (2)'!$A$3:$D$75,4,FALSE)</f>
        <v>ABNEY/BADGER/BEAVER/FRYING PAN/GAP/GOFF/KALMATHON/LIME/LUMGREY</v>
      </c>
    </row>
    <row r="1068" spans="1:8" x14ac:dyDescent="0.25">
      <c r="A1068" s="2" t="s">
        <v>15</v>
      </c>
      <c r="B1068" s="3">
        <v>321</v>
      </c>
      <c r="C1068" s="2" t="s">
        <v>9</v>
      </c>
      <c r="D1068" s="3">
        <v>56.302855931004949</v>
      </c>
      <c r="E1068" s="3">
        <v>56.302855931004949</v>
      </c>
      <c r="F1068" s="2" t="str">
        <f>VLOOKUP(B1068,'[1]Units SZ'!$A$2:$B$85,2,FALSE)</f>
        <v>SKU</v>
      </c>
      <c r="G1068" s="2">
        <v>9698.5634047499989</v>
      </c>
      <c r="H1068" s="1" t="str">
        <f>VLOOKUP(B1068,'[1]Fire pivot (2)'!$A$3:$D$75,4,FALSE)</f>
        <v>ABNEY/BADGER/BEAVER/FRYING PAN/GAP/GOFF/KALMATHON/LIME/LUMGREY</v>
      </c>
    </row>
    <row r="1069" spans="1:8" x14ac:dyDescent="0.25">
      <c r="A1069" s="2" t="s">
        <v>15</v>
      </c>
      <c r="B1069" s="3">
        <v>321</v>
      </c>
      <c r="C1069" s="2" t="s">
        <v>5</v>
      </c>
      <c r="D1069" s="3">
        <v>84.863014652816759</v>
      </c>
      <c r="E1069" s="3">
        <v>84.863014652816759</v>
      </c>
      <c r="F1069" s="2" t="str">
        <f>VLOOKUP(B1069,'[1]Units SZ'!$A$2:$B$85,2,FALSE)</f>
        <v>SKU</v>
      </c>
      <c r="G1069" s="2">
        <v>9698.5634047499989</v>
      </c>
      <c r="H1069" s="1" t="str">
        <f>VLOOKUP(B1069,'[1]Fire pivot (2)'!$A$3:$D$75,4,FALSE)</f>
        <v>ABNEY/BADGER/BEAVER/FRYING PAN/GAP/GOFF/KALMATHON/LIME/LUMGREY</v>
      </c>
    </row>
    <row r="1070" spans="1:8" x14ac:dyDescent="0.25">
      <c r="A1070" s="2" t="s">
        <v>15</v>
      </c>
      <c r="B1070" s="3">
        <v>321</v>
      </c>
      <c r="C1070" s="2" t="s">
        <v>17</v>
      </c>
      <c r="D1070" s="3">
        <v>89.406739962099195</v>
      </c>
      <c r="E1070" s="3">
        <v>89.406739962099195</v>
      </c>
      <c r="F1070" s="2" t="str">
        <f>VLOOKUP(B1070,'[1]Units SZ'!$A$2:$B$85,2,FALSE)</f>
        <v>SKU</v>
      </c>
      <c r="G1070" s="2">
        <v>9698.5634047499989</v>
      </c>
      <c r="H1070" s="1" t="str">
        <f>VLOOKUP(B1070,'[1]Fire pivot (2)'!$A$3:$D$75,4,FALSE)</f>
        <v>ABNEY/BADGER/BEAVER/FRYING PAN/GAP/GOFF/KALMATHON/LIME/LUMGREY</v>
      </c>
    </row>
    <row r="1071" spans="1:8" x14ac:dyDescent="0.25">
      <c r="A1071" s="2" t="s">
        <v>15</v>
      </c>
      <c r="B1071" s="3">
        <v>321</v>
      </c>
      <c r="C1071" s="2" t="s">
        <v>3</v>
      </c>
      <c r="D1071" s="3">
        <v>81.109873876560172</v>
      </c>
      <c r="E1071" s="3">
        <v>81.109873876560172</v>
      </c>
      <c r="F1071" s="2" t="str">
        <f>VLOOKUP(B1071,'[1]Units SZ'!$A$2:$B$85,2,FALSE)</f>
        <v>SKU</v>
      </c>
      <c r="G1071" s="2">
        <v>9698.5634047499989</v>
      </c>
      <c r="H1071" s="1" t="str">
        <f>VLOOKUP(B1071,'[1]Fire pivot (2)'!$A$3:$D$75,4,FALSE)</f>
        <v>ABNEY/BADGER/BEAVER/FRYING PAN/GAP/GOFF/KALMATHON/LIME/LUMGREY</v>
      </c>
    </row>
    <row r="1072" spans="1:8" x14ac:dyDescent="0.25">
      <c r="A1072" s="2" t="s">
        <v>14</v>
      </c>
      <c r="B1072" s="3">
        <v>321</v>
      </c>
      <c r="C1072" s="2" t="s">
        <v>0</v>
      </c>
      <c r="D1072" s="3">
        <v>31.720796741472093</v>
      </c>
      <c r="E1072" s="3">
        <v>31.720796741472093</v>
      </c>
      <c r="F1072" s="2" t="str">
        <f>VLOOKUP(B1072,'[1]Units SZ'!$A$2:$B$85,2,FALSE)</f>
        <v>SKU</v>
      </c>
      <c r="G1072" s="2">
        <v>9698.5634047499989</v>
      </c>
      <c r="H1072" s="1" t="str">
        <f>VLOOKUP(B1072,'[1]Fire pivot (2)'!$A$3:$D$75,4,FALSE)</f>
        <v>ABNEY/BADGER/BEAVER/FRYING PAN/GAP/GOFF/KALMATHON/LIME/LUMGREY</v>
      </c>
    </row>
    <row r="1073" spans="1:8" x14ac:dyDescent="0.25">
      <c r="A1073" s="2" t="s">
        <v>15</v>
      </c>
      <c r="B1073" s="3">
        <v>380</v>
      </c>
      <c r="C1073" s="2" t="s">
        <v>32</v>
      </c>
      <c r="D1073" s="3">
        <v>25.574124870579588</v>
      </c>
      <c r="E1073" s="3">
        <v>25.574124870579588</v>
      </c>
      <c r="F1073" s="2" t="str">
        <f>VLOOKUP(B1073,'[1]Units SZ'!$A$2:$B$85,2,FALSE)</f>
        <v>LNU,MEU,SCU</v>
      </c>
      <c r="G1073" s="2">
        <v>9586.0576535</v>
      </c>
      <c r="H1073" s="1" t="str">
        <f>VLOOKUP(B1073,'[1]Fire pivot (2)'!$A$3:$D$75,4,FALSE)</f>
        <v xml:space="preserve">ATLAS/BECKS/BUTTS/CLAYTON/COUNTY/GLASS/HENNESSEY/JERUSALEM /KINCADE/PETERSON /River/ROCKY  /SNELL/TUBBS/TWENTY_NINE/VALLEY </v>
      </c>
    </row>
    <row r="1074" spans="1:8" x14ac:dyDescent="0.25">
      <c r="A1074" s="2" t="s">
        <v>14</v>
      </c>
      <c r="B1074" s="3">
        <v>380</v>
      </c>
      <c r="C1074" s="2" t="s">
        <v>12</v>
      </c>
      <c r="D1074" s="3">
        <v>14.845781639827971</v>
      </c>
      <c r="E1074" s="3">
        <v>14.845781639827971</v>
      </c>
      <c r="F1074" s="2" t="str">
        <f>VLOOKUP(B1074,'[1]Units SZ'!$A$2:$B$85,2,FALSE)</f>
        <v>LNU,MEU,SCU</v>
      </c>
      <c r="G1074" s="2">
        <v>9586.0576535</v>
      </c>
      <c r="H1074" s="1" t="str">
        <f>VLOOKUP(B1074,'[1]Fire pivot (2)'!$A$3:$D$75,4,FALSE)</f>
        <v xml:space="preserve">ATLAS/BECKS/BUTTS/CLAYTON/COUNTY/GLASS/HENNESSEY/JERUSALEM /KINCADE/PETERSON /River/ROCKY  /SNELL/TUBBS/TWENTY_NINE/VALLEY </v>
      </c>
    </row>
    <row r="1075" spans="1:8" x14ac:dyDescent="0.25">
      <c r="A1075" s="2" t="s">
        <v>14</v>
      </c>
      <c r="B1075" s="3">
        <v>380</v>
      </c>
      <c r="C1075" s="2" t="s">
        <v>10</v>
      </c>
      <c r="D1075" s="3">
        <v>14.28720700632144</v>
      </c>
      <c r="E1075" s="3">
        <v>14.28720700632144</v>
      </c>
      <c r="F1075" s="2" t="str">
        <f>VLOOKUP(B1075,'[1]Units SZ'!$A$2:$B$85,2,FALSE)</f>
        <v>LNU,MEU,SCU</v>
      </c>
      <c r="G1075" s="2">
        <v>9586.0576535</v>
      </c>
      <c r="H1075" s="1" t="str">
        <f>VLOOKUP(B1075,'[1]Fire pivot (2)'!$A$3:$D$75,4,FALSE)</f>
        <v xml:space="preserve">ATLAS/BECKS/BUTTS/CLAYTON/COUNTY/GLASS/HENNESSEY/JERUSALEM /KINCADE/PETERSON /River/ROCKY  /SNELL/TUBBS/TWENTY_NINE/VALLEY </v>
      </c>
    </row>
    <row r="1076" spans="1:8" x14ac:dyDescent="0.25">
      <c r="A1076" s="2" t="s">
        <v>14</v>
      </c>
      <c r="B1076" s="3">
        <v>380</v>
      </c>
      <c r="C1076" s="2" t="s">
        <v>9</v>
      </c>
      <c r="D1076" s="3">
        <v>17.265980599359924</v>
      </c>
      <c r="E1076" s="3">
        <v>17.265980599359924</v>
      </c>
      <c r="F1076" s="2" t="str">
        <f>VLOOKUP(B1076,'[1]Units SZ'!$A$2:$B$85,2,FALSE)</f>
        <v>LNU,MEU,SCU</v>
      </c>
      <c r="G1076" s="2">
        <v>9586.0576535</v>
      </c>
      <c r="H1076" s="1" t="str">
        <f>VLOOKUP(B1076,'[1]Fire pivot (2)'!$A$3:$D$75,4,FALSE)</f>
        <v xml:space="preserve">ATLAS/BECKS/BUTTS/CLAYTON/COUNTY/GLASS/HENNESSEY/JERUSALEM /KINCADE/PETERSON /River/ROCKY  /SNELL/TUBBS/TWENTY_NINE/VALLEY </v>
      </c>
    </row>
    <row r="1077" spans="1:8" x14ac:dyDescent="0.25">
      <c r="A1077" s="2" t="s">
        <v>11</v>
      </c>
      <c r="B1077" s="3">
        <v>380</v>
      </c>
      <c r="C1077" s="2" t="s">
        <v>12</v>
      </c>
      <c r="D1077" s="3">
        <v>18.886502668483931</v>
      </c>
      <c r="E1077" s="3">
        <v>18.886502668483931</v>
      </c>
      <c r="F1077" s="2" t="str">
        <f>VLOOKUP(B1077,'[1]Units SZ'!$A$2:$B$85,2,FALSE)</f>
        <v>LNU,MEU,SCU</v>
      </c>
      <c r="G1077" s="2">
        <v>9586.0576535</v>
      </c>
      <c r="H1077" s="1" t="str">
        <f>VLOOKUP(B1077,'[1]Fire pivot (2)'!$A$3:$D$75,4,FALSE)</f>
        <v xml:space="preserve">ATLAS/BECKS/BUTTS/CLAYTON/COUNTY/GLASS/HENNESSEY/JERUSALEM /KINCADE/PETERSON /River/ROCKY  /SNELL/TUBBS/TWENTY_NINE/VALLEY </v>
      </c>
    </row>
    <row r="1078" spans="1:8" x14ac:dyDescent="0.25">
      <c r="A1078" s="2" t="s">
        <v>11</v>
      </c>
      <c r="B1078" s="3">
        <v>380</v>
      </c>
      <c r="C1078" s="2" t="s">
        <v>10</v>
      </c>
      <c r="D1078" s="3">
        <v>19.433673548367185</v>
      </c>
      <c r="E1078" s="3">
        <v>19.433673548367185</v>
      </c>
      <c r="F1078" s="2" t="str">
        <f>VLOOKUP(B1078,'[1]Units SZ'!$A$2:$B$85,2,FALSE)</f>
        <v>LNU,MEU,SCU</v>
      </c>
      <c r="G1078" s="2">
        <v>9586.0576535</v>
      </c>
      <c r="H1078" s="1" t="str">
        <f>VLOOKUP(B1078,'[1]Fire pivot (2)'!$A$3:$D$75,4,FALSE)</f>
        <v xml:space="preserve">ATLAS/BECKS/BUTTS/CLAYTON/COUNTY/GLASS/HENNESSEY/JERUSALEM /KINCADE/PETERSON /River/ROCKY  /SNELL/TUBBS/TWENTY_NINE/VALLEY </v>
      </c>
    </row>
    <row r="1079" spans="1:8" x14ac:dyDescent="0.25">
      <c r="A1079" s="11" t="s">
        <v>40</v>
      </c>
      <c r="B1079" s="12">
        <v>380</v>
      </c>
      <c r="C1079" s="11" t="s">
        <v>33</v>
      </c>
      <c r="D1079" s="12">
        <v>1</v>
      </c>
      <c r="E1079" s="12">
        <v>1</v>
      </c>
      <c r="F1079" s="11" t="str">
        <f>VLOOKUP(B1079,'[1]Units SZ'!$A$2:$B$85,2,FALSE)</f>
        <v>LNU,MEU,SCU</v>
      </c>
      <c r="G1079" s="11">
        <v>9586.0576535</v>
      </c>
      <c r="H1079" s="13" t="str">
        <f>VLOOKUP(B1079,'[1]Fire pivot (2)'!$A$3:$D$75,4,FALSE)</f>
        <v xml:space="preserve">ATLAS/BECKS/BUTTS/CLAYTON/COUNTY/GLASS/HENNESSEY/JERUSALEM /KINCADE/PETERSON /River/ROCKY  /SNELL/TUBBS/TWENTY_NINE/VALLEY </v>
      </c>
    </row>
    <row r="1080" spans="1:8" x14ac:dyDescent="0.25">
      <c r="A1080" s="11" t="s">
        <v>40</v>
      </c>
      <c r="B1080" s="12">
        <v>380</v>
      </c>
      <c r="C1080" s="11" t="s">
        <v>32</v>
      </c>
      <c r="D1080" s="12">
        <v>1</v>
      </c>
      <c r="E1080" s="12">
        <v>1</v>
      </c>
      <c r="F1080" s="11" t="str">
        <f>VLOOKUP(B1080,'[1]Units SZ'!$A$2:$B$85,2,FALSE)</f>
        <v>LNU,MEU,SCU</v>
      </c>
      <c r="G1080" s="11">
        <v>9586.0576535</v>
      </c>
      <c r="H1080" s="13" t="str">
        <f>VLOOKUP(B1080,'[1]Fire pivot (2)'!$A$3:$D$75,4,FALSE)</f>
        <v xml:space="preserve">ATLAS/BECKS/BUTTS/CLAYTON/COUNTY/GLASS/HENNESSEY/JERUSALEM /KINCADE/PETERSON /River/ROCKY  /SNELL/TUBBS/TWENTY_NINE/VALLEY </v>
      </c>
    </row>
    <row r="1081" spans="1:8" x14ac:dyDescent="0.25">
      <c r="A1081" s="11" t="s">
        <v>40</v>
      </c>
      <c r="B1081" s="12">
        <v>380</v>
      </c>
      <c r="C1081" s="11" t="s">
        <v>30</v>
      </c>
      <c r="D1081" s="12">
        <v>0.50506937480990854</v>
      </c>
      <c r="E1081" s="12">
        <v>0.50506937480990854</v>
      </c>
      <c r="F1081" s="11" t="str">
        <f>VLOOKUP(B1081,'[1]Units SZ'!$A$2:$B$85,2,FALSE)</f>
        <v>LNU,MEU,SCU</v>
      </c>
      <c r="G1081" s="11">
        <v>9586.0576535</v>
      </c>
      <c r="H1081" s="13" t="str">
        <f>VLOOKUP(B1081,'[1]Fire pivot (2)'!$A$3:$D$75,4,FALSE)</f>
        <v xml:space="preserve">ATLAS/BECKS/BUTTS/CLAYTON/COUNTY/GLASS/HENNESSEY/JERUSALEM /KINCADE/PETERSON /River/ROCKY  /SNELL/TUBBS/TWENTY_NINE/VALLEY </v>
      </c>
    </row>
    <row r="1082" spans="1:8" x14ac:dyDescent="0.25">
      <c r="A1082" s="11" t="s">
        <v>40</v>
      </c>
      <c r="B1082" s="12">
        <v>380</v>
      </c>
      <c r="C1082" s="11" t="s">
        <v>12</v>
      </c>
      <c r="D1082" s="12">
        <v>0.5390426496581876</v>
      </c>
      <c r="E1082" s="12">
        <v>0.5390426496581876</v>
      </c>
      <c r="F1082" s="11" t="str">
        <f>VLOOKUP(B1082,'[1]Units SZ'!$A$2:$B$85,2,FALSE)</f>
        <v>LNU,MEU,SCU</v>
      </c>
      <c r="G1082" s="11">
        <v>9586.0576535</v>
      </c>
      <c r="H1082" s="13" t="str">
        <f>VLOOKUP(B1082,'[1]Fire pivot (2)'!$A$3:$D$75,4,FALSE)</f>
        <v xml:space="preserve">ATLAS/BECKS/BUTTS/CLAYTON/COUNTY/GLASS/HENNESSEY/JERUSALEM /KINCADE/PETERSON /River/ROCKY  /SNELL/TUBBS/TWENTY_NINE/VALLEY </v>
      </c>
    </row>
    <row r="1083" spans="1:8" x14ac:dyDescent="0.25">
      <c r="A1083" s="11" t="s">
        <v>15</v>
      </c>
      <c r="B1083" s="12">
        <v>380</v>
      </c>
      <c r="C1083" s="11" t="s">
        <v>33</v>
      </c>
      <c r="D1083" s="12">
        <v>9.2248126150949652</v>
      </c>
      <c r="E1083" s="12">
        <v>9.2248126150949652</v>
      </c>
      <c r="F1083" s="11" t="str">
        <f>VLOOKUP(B1083,'[1]Units SZ'!$A$2:$B$85,2,FALSE)</f>
        <v>LNU,MEU,SCU</v>
      </c>
      <c r="G1083" s="11">
        <v>9586.0576535</v>
      </c>
      <c r="H1083" s="13" t="str">
        <f>VLOOKUP(B1083,'[1]Fire pivot (2)'!$A$3:$D$75,4,FALSE)</f>
        <v xml:space="preserve">ATLAS/BECKS/BUTTS/CLAYTON/COUNTY/GLASS/HENNESSEY/JERUSALEM /KINCADE/PETERSON /River/ROCKY  /SNELL/TUBBS/TWENTY_NINE/VALLEY </v>
      </c>
    </row>
    <row r="1084" spans="1:8" x14ac:dyDescent="0.25">
      <c r="A1084" s="11" t="s">
        <v>15</v>
      </c>
      <c r="B1084" s="12">
        <v>380</v>
      </c>
      <c r="C1084" s="11" t="s">
        <v>17</v>
      </c>
      <c r="D1084" s="12">
        <v>9.2765943845877636</v>
      </c>
      <c r="E1084" s="12">
        <v>9.2765943845877636</v>
      </c>
      <c r="F1084" s="11" t="str">
        <f>VLOOKUP(B1084,'[1]Units SZ'!$A$2:$B$85,2,FALSE)</f>
        <v>LNU,MEU,SCU</v>
      </c>
      <c r="G1084" s="11">
        <v>9586.0576535</v>
      </c>
      <c r="H1084" s="13" t="str">
        <f>VLOOKUP(B1084,'[1]Fire pivot (2)'!$A$3:$D$75,4,FALSE)</f>
        <v xml:space="preserve">ATLAS/BECKS/BUTTS/CLAYTON/COUNTY/GLASS/HENNESSEY/JERUSALEM /KINCADE/PETERSON /River/ROCKY  /SNELL/TUBBS/TWENTY_NINE/VALLEY </v>
      </c>
    </row>
    <row r="1085" spans="1:8" x14ac:dyDescent="0.25">
      <c r="A1085" s="11" t="s">
        <v>15</v>
      </c>
      <c r="B1085" s="12">
        <v>380</v>
      </c>
      <c r="C1085" s="11" t="s">
        <v>0</v>
      </c>
      <c r="D1085" s="12">
        <v>6.0233363363017656</v>
      </c>
      <c r="E1085" s="12">
        <v>6.0233363363017656</v>
      </c>
      <c r="F1085" s="11" t="str">
        <f>VLOOKUP(B1085,'[1]Units SZ'!$A$2:$B$85,2,FALSE)</f>
        <v>LNU,MEU,SCU</v>
      </c>
      <c r="G1085" s="11">
        <v>9586.0576535</v>
      </c>
      <c r="H1085" s="13" t="str">
        <f>VLOOKUP(B1085,'[1]Fire pivot (2)'!$A$3:$D$75,4,FALSE)</f>
        <v xml:space="preserve">ATLAS/BECKS/BUTTS/CLAYTON/COUNTY/GLASS/HENNESSEY/JERUSALEM /KINCADE/PETERSON /River/ROCKY  /SNELL/TUBBS/TWENTY_NINE/VALLEY </v>
      </c>
    </row>
    <row r="1086" spans="1:8" x14ac:dyDescent="0.25">
      <c r="A1086" s="11" t="s">
        <v>15</v>
      </c>
      <c r="B1086" s="12">
        <v>380</v>
      </c>
      <c r="C1086" s="11" t="s">
        <v>3</v>
      </c>
      <c r="D1086" s="12">
        <v>2.8426871043208428</v>
      </c>
      <c r="E1086" s="12">
        <v>2.8426871043208428</v>
      </c>
      <c r="F1086" s="11" t="str">
        <f>VLOOKUP(B1086,'[1]Units SZ'!$A$2:$B$85,2,FALSE)</f>
        <v>LNU,MEU,SCU</v>
      </c>
      <c r="G1086" s="11">
        <v>9586.0576535</v>
      </c>
      <c r="H1086" s="13" t="str">
        <f>VLOOKUP(B1086,'[1]Fire pivot (2)'!$A$3:$D$75,4,FALSE)</f>
        <v xml:space="preserve">ATLAS/BECKS/BUTTS/CLAYTON/COUNTY/GLASS/HENNESSEY/JERUSALEM /KINCADE/PETERSON /River/ROCKY  /SNELL/TUBBS/TWENTY_NINE/VALLEY </v>
      </c>
    </row>
    <row r="1087" spans="1:8" x14ac:dyDescent="0.25">
      <c r="A1087" s="11" t="s">
        <v>14</v>
      </c>
      <c r="B1087" s="12">
        <v>380</v>
      </c>
      <c r="C1087" s="11" t="s">
        <v>33</v>
      </c>
      <c r="D1087" s="12">
        <v>1</v>
      </c>
      <c r="E1087" s="12">
        <v>1</v>
      </c>
      <c r="F1087" s="11" t="str">
        <f>VLOOKUP(B1087,'[1]Units SZ'!$A$2:$B$85,2,FALSE)</f>
        <v>LNU,MEU,SCU</v>
      </c>
      <c r="G1087" s="11">
        <v>9586.0576535</v>
      </c>
      <c r="H1087" s="13" t="str">
        <f>VLOOKUP(B1087,'[1]Fire pivot (2)'!$A$3:$D$75,4,FALSE)</f>
        <v xml:space="preserve">ATLAS/BECKS/BUTTS/CLAYTON/COUNTY/GLASS/HENNESSEY/JERUSALEM /KINCADE/PETERSON /River/ROCKY  /SNELL/TUBBS/TWENTY_NINE/VALLEY </v>
      </c>
    </row>
    <row r="1088" spans="1:8" x14ac:dyDescent="0.25">
      <c r="A1088" s="11" t="s">
        <v>14</v>
      </c>
      <c r="B1088" s="12">
        <v>380</v>
      </c>
      <c r="C1088" s="11" t="s">
        <v>30</v>
      </c>
      <c r="D1088" s="12">
        <v>4.352611006132971</v>
      </c>
      <c r="E1088" s="12">
        <v>4.352611006132971</v>
      </c>
      <c r="F1088" s="11" t="str">
        <f>VLOOKUP(B1088,'[1]Units SZ'!$A$2:$B$85,2,FALSE)</f>
        <v>LNU,MEU,SCU</v>
      </c>
      <c r="G1088" s="11">
        <v>9586.0576535</v>
      </c>
      <c r="H1088" s="13" t="str">
        <f>VLOOKUP(B1088,'[1]Fire pivot (2)'!$A$3:$D$75,4,FALSE)</f>
        <v xml:space="preserve">ATLAS/BECKS/BUTTS/CLAYTON/COUNTY/GLASS/HENNESSEY/JERUSALEM /KINCADE/PETERSON /River/ROCKY  /SNELL/TUBBS/TWENTY_NINE/VALLEY </v>
      </c>
    </row>
    <row r="1089" spans="1:8" x14ac:dyDescent="0.25">
      <c r="A1089" s="11" t="s">
        <v>14</v>
      </c>
      <c r="B1089" s="12">
        <v>380</v>
      </c>
      <c r="C1089" s="11" t="s">
        <v>5</v>
      </c>
      <c r="D1089" s="12">
        <v>8.283496304817433</v>
      </c>
      <c r="E1089" s="12">
        <v>8.283496304817433</v>
      </c>
      <c r="F1089" s="11" t="str">
        <f>VLOOKUP(B1089,'[1]Units SZ'!$A$2:$B$85,2,FALSE)</f>
        <v>LNU,MEU,SCU</v>
      </c>
      <c r="G1089" s="11">
        <v>9586.0576535</v>
      </c>
      <c r="H1089" s="13" t="str">
        <f>VLOOKUP(B1089,'[1]Fire pivot (2)'!$A$3:$D$75,4,FALSE)</f>
        <v xml:space="preserve">ATLAS/BECKS/BUTTS/CLAYTON/COUNTY/GLASS/HENNESSEY/JERUSALEM /KINCADE/PETERSON /River/ROCKY  /SNELL/TUBBS/TWENTY_NINE/VALLEY </v>
      </c>
    </row>
    <row r="1090" spans="1:8" x14ac:dyDescent="0.25">
      <c r="A1090" s="11" t="s">
        <v>14</v>
      </c>
      <c r="B1090" s="12">
        <v>380</v>
      </c>
      <c r="C1090" s="11" t="s">
        <v>17</v>
      </c>
      <c r="D1090" s="12">
        <v>2.3753231802936754</v>
      </c>
      <c r="E1090" s="12">
        <v>2.3753231802936754</v>
      </c>
      <c r="F1090" s="11" t="str">
        <f>VLOOKUP(B1090,'[1]Units SZ'!$A$2:$B$85,2,FALSE)</f>
        <v>LNU,MEU,SCU</v>
      </c>
      <c r="G1090" s="11">
        <v>9586.0576535</v>
      </c>
      <c r="H1090" s="13" t="str">
        <f>VLOOKUP(B1090,'[1]Fire pivot (2)'!$A$3:$D$75,4,FALSE)</f>
        <v xml:space="preserve">ATLAS/BECKS/BUTTS/CLAYTON/COUNTY/GLASS/HENNESSEY/JERUSALEM /KINCADE/PETERSON /River/ROCKY  /SNELL/TUBBS/TWENTY_NINE/VALLEY </v>
      </c>
    </row>
    <row r="1091" spans="1:8" x14ac:dyDescent="0.25">
      <c r="A1091" s="11" t="s">
        <v>14</v>
      </c>
      <c r="B1091" s="12">
        <v>380</v>
      </c>
      <c r="C1091" s="11" t="s">
        <v>0</v>
      </c>
      <c r="D1091" s="12">
        <v>1.9539174414414022</v>
      </c>
      <c r="E1091" s="12">
        <v>1.9539174414414022</v>
      </c>
      <c r="F1091" s="11" t="str">
        <f>VLOOKUP(B1091,'[1]Units SZ'!$A$2:$B$85,2,FALSE)</f>
        <v>LNU,MEU,SCU</v>
      </c>
      <c r="G1091" s="11">
        <v>9586.0576535</v>
      </c>
      <c r="H1091" s="13" t="str">
        <f>VLOOKUP(B1091,'[1]Fire pivot (2)'!$A$3:$D$75,4,FALSE)</f>
        <v xml:space="preserve">ATLAS/BECKS/BUTTS/CLAYTON/COUNTY/GLASS/HENNESSEY/JERUSALEM /KINCADE/PETERSON /River/ROCKY  /SNELL/TUBBS/TWENTY_NINE/VALLEY </v>
      </c>
    </row>
    <row r="1092" spans="1:8" x14ac:dyDescent="0.25">
      <c r="A1092" s="11" t="s">
        <v>14</v>
      </c>
      <c r="B1092" s="12">
        <v>380</v>
      </c>
      <c r="C1092" s="11" t="s">
        <v>3</v>
      </c>
      <c r="D1092" s="12">
        <v>2</v>
      </c>
      <c r="E1092" s="12">
        <v>2</v>
      </c>
      <c r="F1092" s="11" t="str">
        <f>VLOOKUP(B1092,'[1]Units SZ'!$A$2:$B$85,2,FALSE)</f>
        <v>LNU,MEU,SCU</v>
      </c>
      <c r="G1092" s="11">
        <v>9586.0576535</v>
      </c>
      <c r="H1092" s="13" t="str">
        <f>VLOOKUP(B1092,'[1]Fire pivot (2)'!$A$3:$D$75,4,FALSE)</f>
        <v xml:space="preserve">ATLAS/BECKS/BUTTS/CLAYTON/COUNTY/GLASS/HENNESSEY/JERUSALEM /KINCADE/PETERSON /River/ROCKY  /SNELL/TUBBS/TWENTY_NINE/VALLEY </v>
      </c>
    </row>
    <row r="1093" spans="1:8" x14ac:dyDescent="0.25">
      <c r="A1093" s="11" t="s">
        <v>1</v>
      </c>
      <c r="B1093" s="12">
        <v>380</v>
      </c>
      <c r="C1093" s="11" t="s">
        <v>30</v>
      </c>
      <c r="D1093" s="12">
        <v>0.75961896465421508</v>
      </c>
      <c r="E1093" s="12">
        <v>0.75961896465421508</v>
      </c>
      <c r="F1093" s="11" t="str">
        <f>VLOOKUP(B1093,'[1]Units SZ'!$A$2:$B$85,2,FALSE)</f>
        <v>LNU,MEU,SCU</v>
      </c>
      <c r="G1093" s="11">
        <v>9586.0576535</v>
      </c>
      <c r="H1093" s="13" t="str">
        <f>VLOOKUP(B1093,'[1]Fire pivot (2)'!$A$3:$D$75,4,FALSE)</f>
        <v xml:space="preserve">ATLAS/BECKS/BUTTS/CLAYTON/COUNTY/GLASS/HENNESSEY/JERUSALEM /KINCADE/PETERSON /River/ROCKY  /SNELL/TUBBS/TWENTY_NINE/VALLEY </v>
      </c>
    </row>
    <row r="1094" spans="1:8" x14ac:dyDescent="0.25">
      <c r="A1094" s="11" t="s">
        <v>1</v>
      </c>
      <c r="B1094" s="12">
        <v>380</v>
      </c>
      <c r="C1094" s="11" t="s">
        <v>12</v>
      </c>
      <c r="D1094" s="12">
        <v>1.5677628396983343</v>
      </c>
      <c r="E1094" s="12">
        <v>1.5677628396983343</v>
      </c>
      <c r="F1094" s="11" t="str">
        <f>VLOOKUP(B1094,'[1]Units SZ'!$A$2:$B$85,2,FALSE)</f>
        <v>LNU,MEU,SCU</v>
      </c>
      <c r="G1094" s="11">
        <v>9586.0576535</v>
      </c>
      <c r="H1094" s="13" t="str">
        <f>VLOOKUP(B1094,'[1]Fire pivot (2)'!$A$3:$D$75,4,FALSE)</f>
        <v xml:space="preserve">ATLAS/BECKS/BUTTS/CLAYTON/COUNTY/GLASS/HENNESSEY/JERUSALEM /KINCADE/PETERSON /River/ROCKY  /SNELL/TUBBS/TWENTY_NINE/VALLEY </v>
      </c>
    </row>
    <row r="1095" spans="1:8" x14ac:dyDescent="0.25">
      <c r="A1095" s="11" t="s">
        <v>1</v>
      </c>
      <c r="B1095" s="12">
        <v>380</v>
      </c>
      <c r="C1095" s="11" t="s">
        <v>10</v>
      </c>
      <c r="D1095" s="12">
        <v>1.604496653683382</v>
      </c>
      <c r="E1095" s="12">
        <v>1.604496653683382</v>
      </c>
      <c r="F1095" s="11" t="str">
        <f>VLOOKUP(B1095,'[1]Units SZ'!$A$2:$B$85,2,FALSE)</f>
        <v>LNU,MEU,SCU</v>
      </c>
      <c r="G1095" s="11">
        <v>9586.0576535</v>
      </c>
      <c r="H1095" s="13" t="str">
        <f>VLOOKUP(B1095,'[1]Fire pivot (2)'!$A$3:$D$75,4,FALSE)</f>
        <v xml:space="preserve">ATLAS/BECKS/BUTTS/CLAYTON/COUNTY/GLASS/HENNESSEY/JERUSALEM /KINCADE/PETERSON /River/ROCKY  /SNELL/TUBBS/TWENTY_NINE/VALLEY </v>
      </c>
    </row>
    <row r="1096" spans="1:8" x14ac:dyDescent="0.25">
      <c r="A1096" s="11" t="s">
        <v>1</v>
      </c>
      <c r="B1096" s="12">
        <v>380</v>
      </c>
      <c r="C1096" s="11" t="s">
        <v>9</v>
      </c>
      <c r="D1096" s="12">
        <v>4.0152388882888665</v>
      </c>
      <c r="E1096" s="12">
        <v>4.0152388882888665</v>
      </c>
      <c r="F1096" s="11" t="str">
        <f>VLOOKUP(B1096,'[1]Units SZ'!$A$2:$B$85,2,FALSE)</f>
        <v>LNU,MEU,SCU</v>
      </c>
      <c r="G1096" s="11">
        <v>9586.0576535</v>
      </c>
      <c r="H1096" s="13" t="str">
        <f>VLOOKUP(B1096,'[1]Fire pivot (2)'!$A$3:$D$75,4,FALSE)</f>
        <v xml:space="preserve">ATLAS/BECKS/BUTTS/CLAYTON/COUNTY/GLASS/HENNESSEY/JERUSALEM /KINCADE/PETERSON /River/ROCKY  /SNELL/TUBBS/TWENTY_NINE/VALLEY </v>
      </c>
    </row>
    <row r="1097" spans="1:8" x14ac:dyDescent="0.25">
      <c r="A1097" s="11" t="s">
        <v>1</v>
      </c>
      <c r="B1097" s="12">
        <v>380</v>
      </c>
      <c r="C1097" s="11" t="s">
        <v>5</v>
      </c>
      <c r="D1097" s="12">
        <v>2.9536014774782755</v>
      </c>
      <c r="E1097" s="12">
        <v>2.9536014774782755</v>
      </c>
      <c r="F1097" s="11" t="str">
        <f>VLOOKUP(B1097,'[1]Units SZ'!$A$2:$B$85,2,FALSE)</f>
        <v>LNU,MEU,SCU</v>
      </c>
      <c r="G1097" s="11">
        <v>9586.0576535</v>
      </c>
      <c r="H1097" s="13" t="str">
        <f>VLOOKUP(B1097,'[1]Fire pivot (2)'!$A$3:$D$75,4,FALSE)</f>
        <v xml:space="preserve">ATLAS/BECKS/BUTTS/CLAYTON/COUNTY/GLASS/HENNESSEY/JERUSALEM /KINCADE/PETERSON /River/ROCKY  /SNELL/TUBBS/TWENTY_NINE/VALLEY </v>
      </c>
    </row>
    <row r="1098" spans="1:8" x14ac:dyDescent="0.25">
      <c r="A1098" s="11" t="s">
        <v>1</v>
      </c>
      <c r="B1098" s="12">
        <v>380</v>
      </c>
      <c r="C1098" s="11" t="s">
        <v>17</v>
      </c>
      <c r="D1098" s="12">
        <v>1.2054479567896941</v>
      </c>
      <c r="E1098" s="12">
        <v>1.2054479567896941</v>
      </c>
      <c r="F1098" s="11" t="str">
        <f>VLOOKUP(B1098,'[1]Units SZ'!$A$2:$B$85,2,FALSE)</f>
        <v>LNU,MEU,SCU</v>
      </c>
      <c r="G1098" s="11">
        <v>9586.0576535</v>
      </c>
      <c r="H1098" s="13" t="str">
        <f>VLOOKUP(B1098,'[1]Fire pivot (2)'!$A$3:$D$75,4,FALSE)</f>
        <v xml:space="preserve">ATLAS/BECKS/BUTTS/CLAYTON/COUNTY/GLASS/HENNESSEY/JERUSALEM /KINCADE/PETERSON /River/ROCKY  /SNELL/TUBBS/TWENTY_NINE/VALLEY </v>
      </c>
    </row>
    <row r="1099" spans="1:8" x14ac:dyDescent="0.25">
      <c r="A1099" s="11" t="s">
        <v>1</v>
      </c>
      <c r="B1099" s="12">
        <v>380</v>
      </c>
      <c r="C1099" s="11" t="s">
        <v>0</v>
      </c>
      <c r="D1099" s="12">
        <v>1</v>
      </c>
      <c r="E1099" s="12">
        <v>1</v>
      </c>
      <c r="F1099" s="11" t="str">
        <f>VLOOKUP(B1099,'[1]Units SZ'!$A$2:$B$85,2,FALSE)</f>
        <v>LNU,MEU,SCU</v>
      </c>
      <c r="G1099" s="11">
        <v>9586.0576535</v>
      </c>
      <c r="H1099" s="13" t="str">
        <f>VLOOKUP(B1099,'[1]Fire pivot (2)'!$A$3:$D$75,4,FALSE)</f>
        <v xml:space="preserve">ATLAS/BECKS/BUTTS/CLAYTON/COUNTY/GLASS/HENNESSEY/JERUSALEM /KINCADE/PETERSON /River/ROCKY  /SNELL/TUBBS/TWENTY_NINE/VALLEY </v>
      </c>
    </row>
    <row r="1100" spans="1:8" x14ac:dyDescent="0.25">
      <c r="A1100" s="11" t="s">
        <v>1</v>
      </c>
      <c r="B1100" s="12">
        <v>380</v>
      </c>
      <c r="C1100" s="11" t="s">
        <v>3</v>
      </c>
      <c r="D1100" s="12">
        <v>1</v>
      </c>
      <c r="E1100" s="12">
        <v>1</v>
      </c>
      <c r="F1100" s="11" t="str">
        <f>VLOOKUP(B1100,'[1]Units SZ'!$A$2:$B$85,2,FALSE)</f>
        <v>LNU,MEU,SCU</v>
      </c>
      <c r="G1100" s="11">
        <v>9586.0576535</v>
      </c>
      <c r="H1100" s="13" t="str">
        <f>VLOOKUP(B1100,'[1]Fire pivot (2)'!$A$3:$D$75,4,FALSE)</f>
        <v xml:space="preserve">ATLAS/BECKS/BUTTS/CLAYTON/COUNTY/GLASS/HENNESSEY/JERUSALEM /KINCADE/PETERSON /River/ROCKY  /SNELL/TUBBS/TWENTY_NINE/VALLEY </v>
      </c>
    </row>
    <row r="1101" spans="1:8" x14ac:dyDescent="0.25">
      <c r="A1101" s="11" t="s">
        <v>31</v>
      </c>
      <c r="B1101" s="12">
        <v>380</v>
      </c>
      <c r="C1101" s="11" t="s">
        <v>30</v>
      </c>
      <c r="D1101" s="12">
        <v>1</v>
      </c>
      <c r="E1101" s="12">
        <v>1</v>
      </c>
      <c r="F1101" s="11" t="str">
        <f>VLOOKUP(B1101,'[1]Units SZ'!$A$2:$B$85,2,FALSE)</f>
        <v>LNU,MEU,SCU</v>
      </c>
      <c r="G1101" s="11">
        <v>9586.0576535</v>
      </c>
      <c r="H1101" s="13" t="str">
        <f>VLOOKUP(B1101,'[1]Fire pivot (2)'!$A$3:$D$75,4,FALSE)</f>
        <v xml:space="preserve">ATLAS/BECKS/BUTTS/CLAYTON/COUNTY/GLASS/HENNESSEY/JERUSALEM /KINCADE/PETERSON /River/ROCKY  /SNELL/TUBBS/TWENTY_NINE/VALLEY </v>
      </c>
    </row>
    <row r="1102" spans="1:8" x14ac:dyDescent="0.25">
      <c r="A1102" s="11" t="s">
        <v>31</v>
      </c>
      <c r="B1102" s="12">
        <v>380</v>
      </c>
      <c r="C1102" s="11" t="s">
        <v>12</v>
      </c>
      <c r="D1102" s="12">
        <v>1</v>
      </c>
      <c r="E1102" s="12">
        <v>1</v>
      </c>
      <c r="F1102" s="11" t="str">
        <f>VLOOKUP(B1102,'[1]Units SZ'!$A$2:$B$85,2,FALSE)</f>
        <v>LNU,MEU,SCU</v>
      </c>
      <c r="G1102" s="11">
        <v>9586.0576535</v>
      </c>
      <c r="H1102" s="13" t="str">
        <f>VLOOKUP(B1102,'[1]Fire pivot (2)'!$A$3:$D$75,4,FALSE)</f>
        <v xml:space="preserve">ATLAS/BECKS/BUTTS/CLAYTON/COUNTY/GLASS/HENNESSEY/JERUSALEM /KINCADE/PETERSON /River/ROCKY  /SNELL/TUBBS/TWENTY_NINE/VALLEY </v>
      </c>
    </row>
    <row r="1103" spans="1:8" x14ac:dyDescent="0.25">
      <c r="A1103" s="11" t="s">
        <v>31</v>
      </c>
      <c r="B1103" s="12">
        <v>380</v>
      </c>
      <c r="C1103" s="11" t="s">
        <v>10</v>
      </c>
      <c r="D1103" s="12">
        <v>1</v>
      </c>
      <c r="E1103" s="12">
        <v>1</v>
      </c>
      <c r="F1103" s="11" t="str">
        <f>VLOOKUP(B1103,'[1]Units SZ'!$A$2:$B$85,2,FALSE)</f>
        <v>LNU,MEU,SCU</v>
      </c>
      <c r="G1103" s="11">
        <v>9586.0576535</v>
      </c>
      <c r="H1103" s="13" t="str">
        <f>VLOOKUP(B1103,'[1]Fire pivot (2)'!$A$3:$D$75,4,FALSE)</f>
        <v xml:space="preserve">ATLAS/BECKS/BUTTS/CLAYTON/COUNTY/GLASS/HENNESSEY/JERUSALEM /KINCADE/PETERSON /River/ROCKY  /SNELL/TUBBS/TWENTY_NINE/VALLEY </v>
      </c>
    </row>
    <row r="1104" spans="1:8" x14ac:dyDescent="0.25">
      <c r="A1104" s="11" t="s">
        <v>31</v>
      </c>
      <c r="B1104" s="12">
        <v>380</v>
      </c>
      <c r="C1104" s="11" t="s">
        <v>9</v>
      </c>
      <c r="D1104" s="12">
        <v>1.1519471818198705</v>
      </c>
      <c r="E1104" s="12">
        <v>1.1519471818198705</v>
      </c>
      <c r="F1104" s="11" t="str">
        <f>VLOOKUP(B1104,'[1]Units SZ'!$A$2:$B$85,2,FALSE)</f>
        <v>LNU,MEU,SCU</v>
      </c>
      <c r="G1104" s="11">
        <v>9586.0576535</v>
      </c>
      <c r="H1104" s="13" t="str">
        <f>VLOOKUP(B1104,'[1]Fire pivot (2)'!$A$3:$D$75,4,FALSE)</f>
        <v xml:space="preserve">ATLAS/BECKS/BUTTS/CLAYTON/COUNTY/GLASS/HENNESSEY/JERUSALEM /KINCADE/PETERSON /River/ROCKY  /SNELL/TUBBS/TWENTY_NINE/VALLEY </v>
      </c>
    </row>
    <row r="1105" spans="1:8" x14ac:dyDescent="0.25">
      <c r="A1105" s="11" t="s">
        <v>31</v>
      </c>
      <c r="B1105" s="12">
        <v>380</v>
      </c>
      <c r="C1105" s="11" t="s">
        <v>5</v>
      </c>
      <c r="D1105" s="12">
        <v>0.84736998043223988</v>
      </c>
      <c r="E1105" s="12">
        <v>0.84736998043223988</v>
      </c>
      <c r="F1105" s="11" t="str">
        <f>VLOOKUP(B1105,'[1]Units SZ'!$A$2:$B$85,2,FALSE)</f>
        <v>LNU,MEU,SCU</v>
      </c>
      <c r="G1105" s="11">
        <v>9586.0576535</v>
      </c>
      <c r="H1105" s="13" t="str">
        <f>VLOOKUP(B1105,'[1]Fire pivot (2)'!$A$3:$D$75,4,FALSE)</f>
        <v xml:space="preserve">ATLAS/BECKS/BUTTS/CLAYTON/COUNTY/GLASS/HENNESSEY/JERUSALEM /KINCADE/PETERSON /River/ROCKY  /SNELL/TUBBS/TWENTY_NINE/VALLEY </v>
      </c>
    </row>
    <row r="1106" spans="1:8" x14ac:dyDescent="0.25">
      <c r="A1106" s="11" t="s">
        <v>31</v>
      </c>
      <c r="B1106" s="12">
        <v>380</v>
      </c>
      <c r="C1106" s="11" t="s">
        <v>17</v>
      </c>
      <c r="D1106" s="12">
        <v>1</v>
      </c>
      <c r="E1106" s="12">
        <v>1</v>
      </c>
      <c r="F1106" s="11" t="str">
        <f>VLOOKUP(B1106,'[1]Units SZ'!$A$2:$B$85,2,FALSE)</f>
        <v>LNU,MEU,SCU</v>
      </c>
      <c r="G1106" s="11">
        <v>9586.0576535</v>
      </c>
      <c r="H1106" s="13" t="str">
        <f>VLOOKUP(B1106,'[1]Fire pivot (2)'!$A$3:$D$75,4,FALSE)</f>
        <v xml:space="preserve">ATLAS/BECKS/BUTTS/CLAYTON/COUNTY/GLASS/HENNESSEY/JERUSALEM /KINCADE/PETERSON /River/ROCKY  /SNELL/TUBBS/TWENTY_NINE/VALLEY </v>
      </c>
    </row>
    <row r="1107" spans="1:8" x14ac:dyDescent="0.25">
      <c r="A1107" s="11" t="s">
        <v>31</v>
      </c>
      <c r="B1107" s="12">
        <v>380</v>
      </c>
      <c r="C1107" s="11" t="s">
        <v>0</v>
      </c>
      <c r="D1107" s="12">
        <v>1</v>
      </c>
      <c r="E1107" s="12">
        <v>1</v>
      </c>
      <c r="F1107" s="11" t="str">
        <f>VLOOKUP(B1107,'[1]Units SZ'!$A$2:$B$85,2,FALSE)</f>
        <v>LNU,MEU,SCU</v>
      </c>
      <c r="G1107" s="11">
        <v>9586.0576535</v>
      </c>
      <c r="H1107" s="13" t="str">
        <f>VLOOKUP(B1107,'[1]Fire pivot (2)'!$A$3:$D$75,4,FALSE)</f>
        <v xml:space="preserve">ATLAS/BECKS/BUTTS/CLAYTON/COUNTY/GLASS/HENNESSEY/JERUSALEM /KINCADE/PETERSON /River/ROCKY  /SNELL/TUBBS/TWENTY_NINE/VALLEY </v>
      </c>
    </row>
    <row r="1108" spans="1:8" x14ac:dyDescent="0.25">
      <c r="A1108" s="11" t="s">
        <v>31</v>
      </c>
      <c r="B1108" s="12">
        <v>380</v>
      </c>
      <c r="C1108" s="11" t="s">
        <v>3</v>
      </c>
      <c r="D1108" s="12">
        <v>1</v>
      </c>
      <c r="E1108" s="12">
        <v>1</v>
      </c>
      <c r="F1108" s="11" t="str">
        <f>VLOOKUP(B1108,'[1]Units SZ'!$A$2:$B$85,2,FALSE)</f>
        <v>LNU,MEU,SCU</v>
      </c>
      <c r="G1108" s="11">
        <v>9586.0576535</v>
      </c>
      <c r="H1108" s="13" t="str">
        <f>VLOOKUP(B1108,'[1]Fire pivot (2)'!$A$3:$D$75,4,FALSE)</f>
        <v xml:space="preserve">ATLAS/BECKS/BUTTS/CLAYTON/COUNTY/GLASS/HENNESSEY/JERUSALEM /KINCADE/PETERSON /River/ROCKY  /SNELL/TUBBS/TWENTY_NINE/VALLEY </v>
      </c>
    </row>
    <row r="1109" spans="1:8" x14ac:dyDescent="0.25">
      <c r="A1109" s="11" t="s">
        <v>13</v>
      </c>
      <c r="B1109" s="12">
        <v>380</v>
      </c>
      <c r="C1109" s="11" t="s">
        <v>30</v>
      </c>
      <c r="D1109" s="12">
        <v>1</v>
      </c>
      <c r="E1109" s="12">
        <v>1</v>
      </c>
      <c r="F1109" s="11" t="str">
        <f>VLOOKUP(B1109,'[1]Units SZ'!$A$2:$B$85,2,FALSE)</f>
        <v>LNU,MEU,SCU</v>
      </c>
      <c r="G1109" s="11">
        <v>9586.0576535</v>
      </c>
      <c r="H1109" s="13" t="str">
        <f>VLOOKUP(B1109,'[1]Fire pivot (2)'!$A$3:$D$75,4,FALSE)</f>
        <v xml:space="preserve">ATLAS/BECKS/BUTTS/CLAYTON/COUNTY/GLASS/HENNESSEY/JERUSALEM /KINCADE/PETERSON /River/ROCKY  /SNELL/TUBBS/TWENTY_NINE/VALLEY </v>
      </c>
    </row>
    <row r="1110" spans="1:8" x14ac:dyDescent="0.25">
      <c r="A1110" s="11" t="s">
        <v>13</v>
      </c>
      <c r="B1110" s="12">
        <v>380</v>
      </c>
      <c r="C1110" s="11" t="s">
        <v>12</v>
      </c>
      <c r="D1110" s="12">
        <v>1</v>
      </c>
      <c r="E1110" s="12">
        <v>1</v>
      </c>
      <c r="F1110" s="11" t="str">
        <f>VLOOKUP(B1110,'[1]Units SZ'!$A$2:$B$85,2,FALSE)</f>
        <v>LNU,MEU,SCU</v>
      </c>
      <c r="G1110" s="11">
        <v>9586.0576535</v>
      </c>
      <c r="H1110" s="13" t="str">
        <f>VLOOKUP(B1110,'[1]Fire pivot (2)'!$A$3:$D$75,4,FALSE)</f>
        <v xml:space="preserve">ATLAS/BECKS/BUTTS/CLAYTON/COUNTY/GLASS/HENNESSEY/JERUSALEM /KINCADE/PETERSON /River/ROCKY  /SNELL/TUBBS/TWENTY_NINE/VALLEY </v>
      </c>
    </row>
    <row r="1111" spans="1:8" x14ac:dyDescent="0.25">
      <c r="A1111" s="11" t="s">
        <v>13</v>
      </c>
      <c r="B1111" s="12">
        <v>380</v>
      </c>
      <c r="C1111" s="11" t="s">
        <v>10</v>
      </c>
      <c r="D1111" s="12">
        <v>1</v>
      </c>
      <c r="E1111" s="12">
        <v>1</v>
      </c>
      <c r="F1111" s="11" t="str">
        <f>VLOOKUP(B1111,'[1]Units SZ'!$A$2:$B$85,2,FALSE)</f>
        <v>LNU,MEU,SCU</v>
      </c>
      <c r="G1111" s="11">
        <v>9586.0576535</v>
      </c>
      <c r="H1111" s="13" t="str">
        <f>VLOOKUP(B1111,'[1]Fire pivot (2)'!$A$3:$D$75,4,FALSE)</f>
        <v xml:space="preserve">ATLAS/BECKS/BUTTS/CLAYTON/COUNTY/GLASS/HENNESSEY/JERUSALEM /KINCADE/PETERSON /River/ROCKY  /SNELL/TUBBS/TWENTY_NINE/VALLEY </v>
      </c>
    </row>
    <row r="1112" spans="1:8" x14ac:dyDescent="0.25">
      <c r="A1112" s="11" t="s">
        <v>13</v>
      </c>
      <c r="B1112" s="12">
        <v>380</v>
      </c>
      <c r="C1112" s="11" t="s">
        <v>9</v>
      </c>
      <c r="D1112" s="12">
        <v>0.67396805811950222</v>
      </c>
      <c r="E1112" s="12">
        <v>0.67396805811950222</v>
      </c>
      <c r="F1112" s="11" t="str">
        <f>VLOOKUP(B1112,'[1]Units SZ'!$A$2:$B$85,2,FALSE)</f>
        <v>LNU,MEU,SCU</v>
      </c>
      <c r="G1112" s="11">
        <v>9586.0576535</v>
      </c>
      <c r="H1112" s="13" t="str">
        <f>VLOOKUP(B1112,'[1]Fire pivot (2)'!$A$3:$D$75,4,FALSE)</f>
        <v xml:space="preserve">ATLAS/BECKS/BUTTS/CLAYTON/COUNTY/GLASS/HENNESSEY/JERUSALEM /KINCADE/PETERSON /River/ROCKY  /SNELL/TUBBS/TWENTY_NINE/VALLEY </v>
      </c>
    </row>
    <row r="1113" spans="1:8" x14ac:dyDescent="0.25">
      <c r="A1113" s="11" t="s">
        <v>13</v>
      </c>
      <c r="B1113" s="12">
        <v>380</v>
      </c>
      <c r="C1113" s="11" t="s">
        <v>5</v>
      </c>
      <c r="D1113" s="12">
        <v>1</v>
      </c>
      <c r="E1113" s="12">
        <v>1</v>
      </c>
      <c r="F1113" s="11" t="str">
        <f>VLOOKUP(B1113,'[1]Units SZ'!$A$2:$B$85,2,FALSE)</f>
        <v>LNU,MEU,SCU</v>
      </c>
      <c r="G1113" s="11">
        <v>9586.0576535</v>
      </c>
      <c r="H1113" s="13" t="str">
        <f>VLOOKUP(B1113,'[1]Fire pivot (2)'!$A$3:$D$75,4,FALSE)</f>
        <v xml:space="preserve">ATLAS/BECKS/BUTTS/CLAYTON/COUNTY/GLASS/HENNESSEY/JERUSALEM /KINCADE/PETERSON /River/ROCKY  /SNELL/TUBBS/TWENTY_NINE/VALLEY </v>
      </c>
    </row>
    <row r="1114" spans="1:8" x14ac:dyDescent="0.25">
      <c r="A1114" s="11" t="s">
        <v>13</v>
      </c>
      <c r="B1114" s="12">
        <v>380</v>
      </c>
      <c r="C1114" s="11" t="s">
        <v>17</v>
      </c>
      <c r="D1114" s="12">
        <v>1</v>
      </c>
      <c r="E1114" s="12">
        <v>1</v>
      </c>
      <c r="F1114" s="11" t="str">
        <f>VLOOKUP(B1114,'[1]Units SZ'!$A$2:$B$85,2,FALSE)</f>
        <v>LNU,MEU,SCU</v>
      </c>
      <c r="G1114" s="11">
        <v>9586.0576535</v>
      </c>
      <c r="H1114" s="13" t="str">
        <f>VLOOKUP(B1114,'[1]Fire pivot (2)'!$A$3:$D$75,4,FALSE)</f>
        <v xml:space="preserve">ATLAS/BECKS/BUTTS/CLAYTON/COUNTY/GLASS/HENNESSEY/JERUSALEM /KINCADE/PETERSON /River/ROCKY  /SNELL/TUBBS/TWENTY_NINE/VALLEY </v>
      </c>
    </row>
    <row r="1115" spans="1:8" x14ac:dyDescent="0.25">
      <c r="A1115" s="11" t="s">
        <v>13</v>
      </c>
      <c r="B1115" s="12">
        <v>380</v>
      </c>
      <c r="C1115" s="11" t="s">
        <v>0</v>
      </c>
      <c r="D1115" s="12">
        <v>1</v>
      </c>
      <c r="E1115" s="12">
        <v>1</v>
      </c>
      <c r="F1115" s="11" t="str">
        <f>VLOOKUP(B1115,'[1]Units SZ'!$A$2:$B$85,2,FALSE)</f>
        <v>LNU,MEU,SCU</v>
      </c>
      <c r="G1115" s="11">
        <v>9586.0576535</v>
      </c>
      <c r="H1115" s="13" t="str">
        <f>VLOOKUP(B1115,'[1]Fire pivot (2)'!$A$3:$D$75,4,FALSE)</f>
        <v xml:space="preserve">ATLAS/BECKS/BUTTS/CLAYTON/COUNTY/GLASS/HENNESSEY/JERUSALEM /KINCADE/PETERSON /River/ROCKY  /SNELL/TUBBS/TWENTY_NINE/VALLEY </v>
      </c>
    </row>
    <row r="1116" spans="1:8" x14ac:dyDescent="0.25">
      <c r="A1116" s="11" t="s">
        <v>13</v>
      </c>
      <c r="B1116" s="12">
        <v>380</v>
      </c>
      <c r="C1116" s="11" t="s">
        <v>3</v>
      </c>
      <c r="D1116" s="12">
        <v>1</v>
      </c>
      <c r="E1116" s="12">
        <v>1</v>
      </c>
      <c r="F1116" s="11" t="str">
        <f>VLOOKUP(B1116,'[1]Units SZ'!$A$2:$B$85,2,FALSE)</f>
        <v>LNU,MEU,SCU</v>
      </c>
      <c r="G1116" s="11">
        <v>9586.0576535</v>
      </c>
      <c r="H1116" s="13" t="str">
        <f>VLOOKUP(B1116,'[1]Fire pivot (2)'!$A$3:$D$75,4,FALSE)</f>
        <v xml:space="preserve">ATLAS/BECKS/BUTTS/CLAYTON/COUNTY/GLASS/HENNESSEY/JERUSALEM /KINCADE/PETERSON /River/ROCKY  /SNELL/TUBBS/TWENTY_NINE/VALLEY </v>
      </c>
    </row>
    <row r="1117" spans="1:8" x14ac:dyDescent="0.25">
      <c r="A1117" s="11" t="s">
        <v>11</v>
      </c>
      <c r="B1117" s="12">
        <v>380</v>
      </c>
      <c r="C1117" s="11" t="s">
        <v>33</v>
      </c>
      <c r="D1117" s="12">
        <v>1</v>
      </c>
      <c r="E1117" s="12">
        <v>1</v>
      </c>
      <c r="F1117" s="11" t="str">
        <f>VLOOKUP(B1117,'[1]Units SZ'!$A$2:$B$85,2,FALSE)</f>
        <v>LNU,MEU,SCU</v>
      </c>
      <c r="G1117" s="11">
        <v>9586.0576535</v>
      </c>
      <c r="H1117" s="13" t="str">
        <f>VLOOKUP(B1117,'[1]Fire pivot (2)'!$A$3:$D$75,4,FALSE)</f>
        <v xml:space="preserve">ATLAS/BECKS/BUTTS/CLAYTON/COUNTY/GLASS/HENNESSEY/JERUSALEM /KINCADE/PETERSON /River/ROCKY  /SNELL/TUBBS/TWENTY_NINE/VALLEY </v>
      </c>
    </row>
    <row r="1118" spans="1:8" x14ac:dyDescent="0.25">
      <c r="A1118" s="11" t="s">
        <v>11</v>
      </c>
      <c r="B1118" s="12">
        <v>380</v>
      </c>
      <c r="C1118" s="11" t="s">
        <v>32</v>
      </c>
      <c r="D1118" s="12">
        <v>1</v>
      </c>
      <c r="E1118" s="12">
        <v>1</v>
      </c>
      <c r="F1118" s="11" t="str">
        <f>VLOOKUP(B1118,'[1]Units SZ'!$A$2:$B$85,2,FALSE)</f>
        <v>LNU,MEU,SCU</v>
      </c>
      <c r="G1118" s="11">
        <v>9586.0576535</v>
      </c>
      <c r="H1118" s="13" t="str">
        <f>VLOOKUP(B1118,'[1]Fire pivot (2)'!$A$3:$D$75,4,FALSE)</f>
        <v xml:space="preserve">ATLAS/BECKS/BUTTS/CLAYTON/COUNTY/GLASS/HENNESSEY/JERUSALEM /KINCADE/PETERSON /River/ROCKY  /SNELL/TUBBS/TWENTY_NINE/VALLEY </v>
      </c>
    </row>
    <row r="1119" spans="1:8" x14ac:dyDescent="0.25">
      <c r="A1119" s="11" t="s">
        <v>11</v>
      </c>
      <c r="B1119" s="12">
        <v>380</v>
      </c>
      <c r="C1119" s="11" t="s">
        <v>30</v>
      </c>
      <c r="D1119" s="12">
        <v>7.1682606634757553</v>
      </c>
      <c r="E1119" s="12">
        <v>7.1682606634757553</v>
      </c>
      <c r="F1119" s="11" t="str">
        <f>VLOOKUP(B1119,'[1]Units SZ'!$A$2:$B$85,2,FALSE)</f>
        <v>LNU,MEU,SCU</v>
      </c>
      <c r="G1119" s="11">
        <v>9586.0576535</v>
      </c>
      <c r="H1119" s="13" t="str">
        <f>VLOOKUP(B1119,'[1]Fire pivot (2)'!$A$3:$D$75,4,FALSE)</f>
        <v xml:space="preserve">ATLAS/BECKS/BUTTS/CLAYTON/COUNTY/GLASS/HENNESSEY/JERUSALEM /KINCADE/PETERSON /River/ROCKY  /SNELL/TUBBS/TWENTY_NINE/VALLEY </v>
      </c>
    </row>
    <row r="1120" spans="1:8" x14ac:dyDescent="0.25">
      <c r="A1120" s="11" t="s">
        <v>11</v>
      </c>
      <c r="B1120" s="12">
        <v>380</v>
      </c>
      <c r="C1120" s="11" t="s">
        <v>5</v>
      </c>
      <c r="D1120" s="12">
        <v>9.8810397530318159</v>
      </c>
      <c r="E1120" s="12">
        <v>9.8810397530318159</v>
      </c>
      <c r="F1120" s="11" t="str">
        <f>VLOOKUP(B1120,'[1]Units SZ'!$A$2:$B$85,2,FALSE)</f>
        <v>LNU,MEU,SCU</v>
      </c>
      <c r="G1120" s="11">
        <v>9586.0576535</v>
      </c>
      <c r="H1120" s="13" t="str">
        <f>VLOOKUP(B1120,'[1]Fire pivot (2)'!$A$3:$D$75,4,FALSE)</f>
        <v xml:space="preserve">ATLAS/BECKS/BUTTS/CLAYTON/COUNTY/GLASS/HENNESSEY/JERUSALEM /KINCADE/PETERSON /River/ROCKY  /SNELL/TUBBS/TWENTY_NINE/VALLEY </v>
      </c>
    </row>
    <row r="1121" spans="1:8" x14ac:dyDescent="0.25">
      <c r="A1121" s="11" t="s">
        <v>11</v>
      </c>
      <c r="B1121" s="12">
        <v>380</v>
      </c>
      <c r="C1121" s="11" t="s">
        <v>17</v>
      </c>
      <c r="D1121" s="12">
        <v>2.6704804632118595</v>
      </c>
      <c r="E1121" s="12">
        <v>2.6704804632118595</v>
      </c>
      <c r="F1121" s="11" t="str">
        <f>VLOOKUP(B1121,'[1]Units SZ'!$A$2:$B$85,2,FALSE)</f>
        <v>LNU,MEU,SCU</v>
      </c>
      <c r="G1121" s="11">
        <v>9586.0576535</v>
      </c>
      <c r="H1121" s="13" t="str">
        <f>VLOOKUP(B1121,'[1]Fire pivot (2)'!$A$3:$D$75,4,FALSE)</f>
        <v xml:space="preserve">ATLAS/BECKS/BUTTS/CLAYTON/COUNTY/GLASS/HENNESSEY/JERUSALEM /KINCADE/PETERSON /River/ROCKY  /SNELL/TUBBS/TWENTY_NINE/VALLEY </v>
      </c>
    </row>
    <row r="1122" spans="1:8" x14ac:dyDescent="0.25">
      <c r="A1122" s="11" t="s">
        <v>11</v>
      </c>
      <c r="B1122" s="12">
        <v>380</v>
      </c>
      <c r="C1122" s="11" t="s">
        <v>0</v>
      </c>
      <c r="D1122" s="12">
        <v>2</v>
      </c>
      <c r="E1122" s="12">
        <v>2</v>
      </c>
      <c r="F1122" s="11" t="str">
        <f>VLOOKUP(B1122,'[1]Units SZ'!$A$2:$B$85,2,FALSE)</f>
        <v>LNU,MEU,SCU</v>
      </c>
      <c r="G1122" s="11">
        <v>9586.0576535</v>
      </c>
      <c r="H1122" s="13" t="str">
        <f>VLOOKUP(B1122,'[1]Fire pivot (2)'!$A$3:$D$75,4,FALSE)</f>
        <v xml:space="preserve">ATLAS/BECKS/BUTTS/CLAYTON/COUNTY/GLASS/HENNESSEY/JERUSALEM /KINCADE/PETERSON /River/ROCKY  /SNELL/TUBBS/TWENTY_NINE/VALLEY </v>
      </c>
    </row>
    <row r="1123" spans="1:8" x14ac:dyDescent="0.25">
      <c r="A1123" s="11" t="s">
        <v>11</v>
      </c>
      <c r="B1123" s="12">
        <v>380</v>
      </c>
      <c r="C1123" s="11" t="s">
        <v>3</v>
      </c>
      <c r="D1123" s="12">
        <v>2</v>
      </c>
      <c r="E1123" s="12">
        <v>2</v>
      </c>
      <c r="F1123" s="11" t="str">
        <f>VLOOKUP(B1123,'[1]Units SZ'!$A$2:$B$85,2,FALSE)</f>
        <v>LNU,MEU,SCU</v>
      </c>
      <c r="G1123" s="11">
        <v>9586.0576535</v>
      </c>
      <c r="H1123" s="13" t="str">
        <f>VLOOKUP(B1123,'[1]Fire pivot (2)'!$A$3:$D$75,4,FALSE)</f>
        <v xml:space="preserve">ATLAS/BECKS/BUTTS/CLAYTON/COUNTY/GLASS/HENNESSEY/JERUSALEM /KINCADE/PETERSON /River/ROCKY  /SNELL/TUBBS/TWENTY_NINE/VALLEY </v>
      </c>
    </row>
    <row r="1124" spans="1:8" x14ac:dyDescent="0.25">
      <c r="A1124" s="11" t="s">
        <v>39</v>
      </c>
      <c r="B1124" s="12">
        <v>380</v>
      </c>
      <c r="C1124" s="11" t="s">
        <v>30</v>
      </c>
      <c r="D1124" s="12">
        <v>1.0780599684037806</v>
      </c>
      <c r="E1124" s="12">
        <v>1.0780599684037806</v>
      </c>
      <c r="F1124" s="11" t="str">
        <f>VLOOKUP(B1124,'[1]Units SZ'!$A$2:$B$85,2,FALSE)</f>
        <v>LNU,MEU,SCU</v>
      </c>
      <c r="G1124" s="11">
        <v>9586.0576535</v>
      </c>
      <c r="H1124" s="13" t="str">
        <f>VLOOKUP(B1124,'[1]Fire pivot (2)'!$A$3:$D$75,4,FALSE)</f>
        <v xml:space="preserve">ATLAS/BECKS/BUTTS/CLAYTON/COUNTY/GLASS/HENNESSEY/JERUSALEM /KINCADE/PETERSON /River/ROCKY  /SNELL/TUBBS/TWENTY_NINE/VALLEY </v>
      </c>
    </row>
    <row r="1125" spans="1:8" x14ac:dyDescent="0.25">
      <c r="A1125" s="11" t="s">
        <v>39</v>
      </c>
      <c r="B1125" s="12">
        <v>380</v>
      </c>
      <c r="C1125" s="11" t="s">
        <v>12</v>
      </c>
      <c r="D1125" s="12">
        <v>2.2249870475511027</v>
      </c>
      <c r="E1125" s="12">
        <v>2.2249870475511027</v>
      </c>
      <c r="F1125" s="11" t="str">
        <f>VLOOKUP(B1125,'[1]Units SZ'!$A$2:$B$85,2,FALSE)</f>
        <v>LNU,MEU,SCU</v>
      </c>
      <c r="G1125" s="11">
        <v>9586.0576535</v>
      </c>
      <c r="H1125" s="13" t="str">
        <f>VLOOKUP(B1125,'[1]Fire pivot (2)'!$A$3:$D$75,4,FALSE)</f>
        <v xml:space="preserve">ATLAS/BECKS/BUTTS/CLAYTON/COUNTY/GLASS/HENNESSEY/JERUSALEM /KINCADE/PETERSON /River/ROCKY  /SNELL/TUBBS/TWENTY_NINE/VALLEY </v>
      </c>
    </row>
    <row r="1126" spans="1:8" x14ac:dyDescent="0.25">
      <c r="A1126" s="11" t="s">
        <v>39</v>
      </c>
      <c r="B1126" s="12">
        <v>380</v>
      </c>
      <c r="C1126" s="11" t="s">
        <v>10</v>
      </c>
      <c r="D1126" s="12">
        <v>2.2771200987080049</v>
      </c>
      <c r="E1126" s="12">
        <v>2.2771200987080049</v>
      </c>
      <c r="F1126" s="11" t="str">
        <f>VLOOKUP(B1126,'[1]Units SZ'!$A$2:$B$85,2,FALSE)</f>
        <v>LNU,MEU,SCU</v>
      </c>
      <c r="G1126" s="11">
        <v>9586.0576535</v>
      </c>
      <c r="H1126" s="13" t="str">
        <f>VLOOKUP(B1126,'[1]Fire pivot (2)'!$A$3:$D$75,4,FALSE)</f>
        <v xml:space="preserve">ATLAS/BECKS/BUTTS/CLAYTON/COUNTY/GLASS/HENNESSEY/JERUSALEM /KINCADE/PETERSON /River/ROCKY  /SNELL/TUBBS/TWENTY_NINE/VALLEY </v>
      </c>
    </row>
    <row r="1127" spans="1:8" x14ac:dyDescent="0.25">
      <c r="A1127" s="11" t="s">
        <v>39</v>
      </c>
      <c r="B1127" s="12">
        <v>380</v>
      </c>
      <c r="C1127" s="11" t="s">
        <v>9</v>
      </c>
      <c r="D1127" s="12">
        <v>5.6984731957196111</v>
      </c>
      <c r="E1127" s="12">
        <v>5.6984731957196111</v>
      </c>
      <c r="F1127" s="11" t="str">
        <f>VLOOKUP(B1127,'[1]Units SZ'!$A$2:$B$85,2,FALSE)</f>
        <v>LNU,MEU,SCU</v>
      </c>
      <c r="G1127" s="11">
        <v>9586.0576535</v>
      </c>
      <c r="H1127" s="13" t="str">
        <f>VLOOKUP(B1127,'[1]Fire pivot (2)'!$A$3:$D$75,4,FALSE)</f>
        <v xml:space="preserve">ATLAS/BECKS/BUTTS/CLAYTON/COUNTY/GLASS/HENNESSEY/JERUSALEM /KINCADE/PETERSON /River/ROCKY  /SNELL/TUBBS/TWENTY_NINE/VALLEY </v>
      </c>
    </row>
    <row r="1128" spans="1:8" x14ac:dyDescent="0.25">
      <c r="A1128" s="11" t="s">
        <v>39</v>
      </c>
      <c r="B1128" s="12">
        <v>380</v>
      </c>
      <c r="C1128" s="11" t="s">
        <v>5</v>
      </c>
      <c r="D1128" s="12">
        <v>4.1917851760547427</v>
      </c>
      <c r="E1128" s="12">
        <v>4.1917851760547427</v>
      </c>
      <c r="F1128" s="11" t="str">
        <f>VLOOKUP(B1128,'[1]Units SZ'!$A$2:$B$85,2,FALSE)</f>
        <v>LNU,MEU,SCU</v>
      </c>
      <c r="G1128" s="11">
        <v>9586.0576535</v>
      </c>
      <c r="H1128" s="13" t="str">
        <f>VLOOKUP(B1128,'[1]Fire pivot (2)'!$A$3:$D$75,4,FALSE)</f>
        <v xml:space="preserve">ATLAS/BECKS/BUTTS/CLAYTON/COUNTY/GLASS/HENNESSEY/JERUSALEM /KINCADE/PETERSON /River/ROCKY  /SNELL/TUBBS/TWENTY_NINE/VALLEY </v>
      </c>
    </row>
    <row r="1129" spans="1:8" x14ac:dyDescent="0.25">
      <c r="A1129" s="11" t="s">
        <v>39</v>
      </c>
      <c r="B1129" s="12">
        <v>380</v>
      </c>
      <c r="C1129" s="11" t="s">
        <v>17</v>
      </c>
      <c r="D1129" s="12">
        <v>1.7107855999891517</v>
      </c>
      <c r="E1129" s="12">
        <v>1.7107855999891517</v>
      </c>
      <c r="F1129" s="11" t="str">
        <f>VLOOKUP(B1129,'[1]Units SZ'!$A$2:$B$85,2,FALSE)</f>
        <v>LNU,MEU,SCU</v>
      </c>
      <c r="G1129" s="11">
        <v>9586.0576535</v>
      </c>
      <c r="H1129" s="13" t="str">
        <f>VLOOKUP(B1129,'[1]Fire pivot (2)'!$A$3:$D$75,4,FALSE)</f>
        <v xml:space="preserve">ATLAS/BECKS/BUTTS/CLAYTON/COUNTY/GLASS/HENNESSEY/JERUSALEM /KINCADE/PETERSON /River/ROCKY  /SNELL/TUBBS/TWENTY_NINE/VALLEY </v>
      </c>
    </row>
    <row r="1130" spans="1:8" x14ac:dyDescent="0.25">
      <c r="A1130" s="11" t="s">
        <v>39</v>
      </c>
      <c r="B1130" s="12">
        <v>380</v>
      </c>
      <c r="C1130" s="11" t="s">
        <v>0</v>
      </c>
      <c r="D1130" s="12">
        <v>1</v>
      </c>
      <c r="E1130" s="12">
        <v>1</v>
      </c>
      <c r="F1130" s="11" t="str">
        <f>VLOOKUP(B1130,'[1]Units SZ'!$A$2:$B$85,2,FALSE)</f>
        <v>LNU,MEU,SCU</v>
      </c>
      <c r="G1130" s="11">
        <v>9586.0576535</v>
      </c>
      <c r="H1130" s="13" t="str">
        <f>VLOOKUP(B1130,'[1]Fire pivot (2)'!$A$3:$D$75,4,FALSE)</f>
        <v xml:space="preserve">ATLAS/BECKS/BUTTS/CLAYTON/COUNTY/GLASS/HENNESSEY/JERUSALEM /KINCADE/PETERSON /River/ROCKY  /SNELL/TUBBS/TWENTY_NINE/VALLEY </v>
      </c>
    </row>
    <row r="1131" spans="1:8" x14ac:dyDescent="0.25">
      <c r="A1131" s="11" t="s">
        <v>39</v>
      </c>
      <c r="B1131" s="12">
        <v>380</v>
      </c>
      <c r="C1131" s="11" t="s">
        <v>3</v>
      </c>
      <c r="D1131" s="12">
        <v>1</v>
      </c>
      <c r="E1131" s="12">
        <v>1</v>
      </c>
      <c r="F1131" s="11" t="str">
        <f>VLOOKUP(B1131,'[1]Units SZ'!$A$2:$B$85,2,FALSE)</f>
        <v>LNU,MEU,SCU</v>
      </c>
      <c r="G1131" s="11">
        <v>9586.0576535</v>
      </c>
      <c r="H1131" s="13" t="str">
        <f>VLOOKUP(B1131,'[1]Fire pivot (2)'!$A$3:$D$75,4,FALSE)</f>
        <v xml:space="preserve">ATLAS/BECKS/BUTTS/CLAYTON/COUNTY/GLASS/HENNESSEY/JERUSALEM /KINCADE/PETERSON /River/ROCKY  /SNELL/TUBBS/TWENTY_NINE/VALLEY </v>
      </c>
    </row>
    <row r="1132" spans="1:8" x14ac:dyDescent="0.25">
      <c r="A1132" s="11" t="s">
        <v>6</v>
      </c>
      <c r="B1132" s="12">
        <v>380</v>
      </c>
      <c r="C1132" s="11" t="s">
        <v>30</v>
      </c>
      <c r="D1132" s="12">
        <v>1.1141825331907818</v>
      </c>
      <c r="E1132" s="12">
        <v>1.1141825331907818</v>
      </c>
      <c r="F1132" s="11" t="str">
        <f>VLOOKUP(B1132,'[1]Units SZ'!$A$2:$B$85,2,FALSE)</f>
        <v>LNU,MEU,SCU</v>
      </c>
      <c r="G1132" s="11">
        <v>9586.0576535</v>
      </c>
      <c r="H1132" s="13" t="str">
        <f>VLOOKUP(B1132,'[1]Fire pivot (2)'!$A$3:$D$75,4,FALSE)</f>
        <v xml:space="preserve">ATLAS/BECKS/BUTTS/CLAYTON/COUNTY/GLASS/HENNESSEY/JERUSALEM /KINCADE/PETERSON /River/ROCKY  /SNELL/TUBBS/TWENTY_NINE/VALLEY </v>
      </c>
    </row>
    <row r="1133" spans="1:8" x14ac:dyDescent="0.25">
      <c r="A1133" s="11" t="s">
        <v>6</v>
      </c>
      <c r="B1133" s="12">
        <v>380</v>
      </c>
      <c r="C1133" s="11" t="s">
        <v>12</v>
      </c>
      <c r="D1133" s="12">
        <v>2.2995397080069071</v>
      </c>
      <c r="E1133" s="12">
        <v>2.2995397080069071</v>
      </c>
      <c r="F1133" s="11" t="str">
        <f>VLOOKUP(B1133,'[1]Units SZ'!$A$2:$B$85,2,FALSE)</f>
        <v>LNU,MEU,SCU</v>
      </c>
      <c r="G1133" s="11">
        <v>9586.0576535</v>
      </c>
      <c r="H1133" s="13" t="str">
        <f>VLOOKUP(B1133,'[1]Fire pivot (2)'!$A$3:$D$75,4,FALSE)</f>
        <v xml:space="preserve">ATLAS/BECKS/BUTTS/CLAYTON/COUNTY/GLASS/HENNESSEY/JERUSALEM /KINCADE/PETERSON /River/ROCKY  /SNELL/TUBBS/TWENTY_NINE/VALLEY </v>
      </c>
    </row>
    <row r="1134" spans="1:8" x14ac:dyDescent="0.25">
      <c r="A1134" s="11" t="s">
        <v>6</v>
      </c>
      <c r="B1134" s="12">
        <v>380</v>
      </c>
      <c r="C1134" s="11" t="s">
        <v>10</v>
      </c>
      <c r="D1134" s="12">
        <v>3.3534195817647339</v>
      </c>
      <c r="E1134" s="12">
        <v>3.3534195817647339</v>
      </c>
      <c r="F1134" s="11" t="str">
        <f>VLOOKUP(B1134,'[1]Units SZ'!$A$2:$B$85,2,FALSE)</f>
        <v>LNU,MEU,SCU</v>
      </c>
      <c r="G1134" s="11">
        <v>9586.0576535</v>
      </c>
      <c r="H1134" s="13" t="str">
        <f>VLOOKUP(B1134,'[1]Fire pivot (2)'!$A$3:$D$75,4,FALSE)</f>
        <v xml:space="preserve">ATLAS/BECKS/BUTTS/CLAYTON/COUNTY/GLASS/HENNESSEY/JERUSALEM /KINCADE/PETERSON /River/ROCKY  /SNELL/TUBBS/TWENTY_NINE/VALLEY </v>
      </c>
    </row>
    <row r="1135" spans="1:8" x14ac:dyDescent="0.25">
      <c r="A1135" s="11" t="s">
        <v>6</v>
      </c>
      <c r="B1135" s="12">
        <v>380</v>
      </c>
      <c r="C1135" s="11" t="s">
        <v>9</v>
      </c>
      <c r="D1135" s="12">
        <v>5.8894119869114867</v>
      </c>
      <c r="E1135" s="12">
        <v>5.8894119869114867</v>
      </c>
      <c r="F1135" s="11" t="str">
        <f>VLOOKUP(B1135,'[1]Units SZ'!$A$2:$B$85,2,FALSE)</f>
        <v>LNU,MEU,SCU</v>
      </c>
      <c r="G1135" s="11">
        <v>9586.0576535</v>
      </c>
      <c r="H1135" s="13" t="str">
        <f>VLOOKUP(B1135,'[1]Fire pivot (2)'!$A$3:$D$75,4,FALSE)</f>
        <v xml:space="preserve">ATLAS/BECKS/BUTTS/CLAYTON/COUNTY/GLASS/HENNESSEY/JERUSALEM /KINCADE/PETERSON /River/ROCKY  /SNELL/TUBBS/TWENTY_NINE/VALLEY </v>
      </c>
    </row>
    <row r="1136" spans="1:8" x14ac:dyDescent="0.25">
      <c r="A1136" s="11" t="s">
        <v>6</v>
      </c>
      <c r="B1136" s="12">
        <v>380</v>
      </c>
      <c r="C1136" s="11" t="s">
        <v>5</v>
      </c>
      <c r="D1136" s="12">
        <v>-60.853474927115869</v>
      </c>
      <c r="E1136" s="12">
        <v>0</v>
      </c>
      <c r="F1136" s="11" t="str">
        <f>VLOOKUP(B1136,'[1]Units SZ'!$A$2:$B$85,2,FALSE)</f>
        <v>LNU,MEU,SCU</v>
      </c>
      <c r="G1136" s="11">
        <v>9586.0576535</v>
      </c>
      <c r="H1136" s="13" t="str">
        <f>VLOOKUP(B1136,'[1]Fire pivot (2)'!$A$3:$D$75,4,FALSE)</f>
        <v xml:space="preserve">ATLAS/BECKS/BUTTS/CLAYTON/COUNTY/GLASS/HENNESSEY/JERUSALEM /KINCADE/PETERSON /River/ROCKY  /SNELL/TUBBS/TWENTY_NINE/VALLEY </v>
      </c>
    </row>
    <row r="1137" spans="1:8" x14ac:dyDescent="0.25">
      <c r="A1137" s="11" t="s">
        <v>6</v>
      </c>
      <c r="B1137" s="12">
        <v>380</v>
      </c>
      <c r="C1137" s="11" t="s">
        <v>17</v>
      </c>
      <c r="D1137" s="12">
        <v>1.7681089080457315</v>
      </c>
      <c r="E1137" s="12">
        <v>1.7681089080457315</v>
      </c>
      <c r="F1137" s="11" t="str">
        <f>VLOOKUP(B1137,'[1]Units SZ'!$A$2:$B$85,2,FALSE)</f>
        <v>LNU,MEU,SCU</v>
      </c>
      <c r="G1137" s="11">
        <v>9586.0576535</v>
      </c>
      <c r="H1137" s="13" t="str">
        <f>VLOOKUP(B1137,'[1]Fire pivot (2)'!$A$3:$D$75,4,FALSE)</f>
        <v xml:space="preserve">ATLAS/BECKS/BUTTS/CLAYTON/COUNTY/GLASS/HENNESSEY/JERUSALEM /KINCADE/PETERSON /River/ROCKY  /SNELL/TUBBS/TWENTY_NINE/VALLEY </v>
      </c>
    </row>
    <row r="1138" spans="1:8" x14ac:dyDescent="0.25">
      <c r="A1138" s="11" t="s">
        <v>6</v>
      </c>
      <c r="B1138" s="12">
        <v>380</v>
      </c>
      <c r="C1138" s="11" t="s">
        <v>0</v>
      </c>
      <c r="D1138" s="12">
        <v>1</v>
      </c>
      <c r="E1138" s="12">
        <v>1</v>
      </c>
      <c r="F1138" s="11" t="str">
        <f>VLOOKUP(B1138,'[1]Units SZ'!$A$2:$B$85,2,FALSE)</f>
        <v>LNU,MEU,SCU</v>
      </c>
      <c r="G1138" s="11">
        <v>9586.0576535</v>
      </c>
      <c r="H1138" s="13" t="str">
        <f>VLOOKUP(B1138,'[1]Fire pivot (2)'!$A$3:$D$75,4,FALSE)</f>
        <v xml:space="preserve">ATLAS/BECKS/BUTTS/CLAYTON/COUNTY/GLASS/HENNESSEY/JERUSALEM /KINCADE/PETERSON /River/ROCKY  /SNELL/TUBBS/TWENTY_NINE/VALLEY </v>
      </c>
    </row>
    <row r="1139" spans="1:8" x14ac:dyDescent="0.25">
      <c r="A1139" s="11" t="s">
        <v>6</v>
      </c>
      <c r="B1139" s="12">
        <v>380</v>
      </c>
      <c r="C1139" s="11" t="s">
        <v>3</v>
      </c>
      <c r="D1139" s="12">
        <v>1</v>
      </c>
      <c r="E1139" s="12">
        <v>1</v>
      </c>
      <c r="F1139" s="11" t="str">
        <f>VLOOKUP(B1139,'[1]Units SZ'!$A$2:$B$85,2,FALSE)</f>
        <v>LNU,MEU,SCU</v>
      </c>
      <c r="G1139" s="11">
        <v>9586.0576535</v>
      </c>
      <c r="H1139" s="13" t="str">
        <f>VLOOKUP(B1139,'[1]Fire pivot (2)'!$A$3:$D$75,4,FALSE)</f>
        <v xml:space="preserve">ATLAS/BECKS/BUTTS/CLAYTON/COUNTY/GLASS/HENNESSEY/JERUSALEM /KINCADE/PETERSON /River/ROCKY  /SNELL/TUBBS/TWENTY_NINE/VALLEY </v>
      </c>
    </row>
    <row r="1140" spans="1:8" x14ac:dyDescent="0.25">
      <c r="A1140" s="11" t="s">
        <v>22</v>
      </c>
      <c r="B1140" s="12">
        <v>380</v>
      </c>
      <c r="C1140" s="11" t="s">
        <v>30</v>
      </c>
      <c r="D1140" s="12">
        <v>1</v>
      </c>
      <c r="E1140" s="12">
        <v>1</v>
      </c>
      <c r="F1140" s="11" t="str">
        <f>VLOOKUP(B1140,'[1]Units SZ'!$A$2:$B$85,2,FALSE)</f>
        <v>LNU,MEU,SCU</v>
      </c>
      <c r="G1140" s="11">
        <v>9586.0576535</v>
      </c>
      <c r="H1140" s="13" t="str">
        <f>VLOOKUP(B1140,'[1]Fire pivot (2)'!$A$3:$D$75,4,FALSE)</f>
        <v xml:space="preserve">ATLAS/BECKS/BUTTS/CLAYTON/COUNTY/GLASS/HENNESSEY/JERUSALEM /KINCADE/PETERSON /River/ROCKY  /SNELL/TUBBS/TWENTY_NINE/VALLEY </v>
      </c>
    </row>
    <row r="1141" spans="1:8" x14ac:dyDescent="0.25">
      <c r="A1141" s="11" t="s">
        <v>22</v>
      </c>
      <c r="B1141" s="12">
        <v>380</v>
      </c>
      <c r="C1141" s="11" t="s">
        <v>12</v>
      </c>
      <c r="D1141" s="12">
        <v>0.85989493626194757</v>
      </c>
      <c r="E1141" s="12">
        <v>0.85989493626194757</v>
      </c>
      <c r="F1141" s="11" t="str">
        <f>VLOOKUP(B1141,'[1]Units SZ'!$A$2:$B$85,2,FALSE)</f>
        <v>LNU,MEU,SCU</v>
      </c>
      <c r="G1141" s="11">
        <v>9586.0576535</v>
      </c>
      <c r="H1141" s="13" t="str">
        <f>VLOOKUP(B1141,'[1]Fire pivot (2)'!$A$3:$D$75,4,FALSE)</f>
        <v xml:space="preserve">ATLAS/BECKS/BUTTS/CLAYTON/COUNTY/GLASS/HENNESSEY/JERUSALEM /KINCADE/PETERSON /River/ROCKY  /SNELL/TUBBS/TWENTY_NINE/VALLEY </v>
      </c>
    </row>
    <row r="1142" spans="1:8" x14ac:dyDescent="0.25">
      <c r="A1142" s="11" t="s">
        <v>22</v>
      </c>
      <c r="B1142" s="12">
        <v>380</v>
      </c>
      <c r="C1142" s="11" t="s">
        <v>10</v>
      </c>
      <c r="D1142" s="12">
        <v>0.88004289476401854</v>
      </c>
      <c r="E1142" s="12">
        <v>0.88004289476401854</v>
      </c>
      <c r="F1142" s="11" t="str">
        <f>VLOOKUP(B1142,'[1]Units SZ'!$A$2:$B$85,2,FALSE)</f>
        <v>LNU,MEU,SCU</v>
      </c>
      <c r="G1142" s="11">
        <v>9586.0576535</v>
      </c>
      <c r="H1142" s="13" t="str">
        <f>VLOOKUP(B1142,'[1]Fire pivot (2)'!$A$3:$D$75,4,FALSE)</f>
        <v xml:space="preserve">ATLAS/BECKS/BUTTS/CLAYTON/COUNTY/GLASS/HENNESSEY/JERUSALEM /KINCADE/PETERSON /River/ROCKY  /SNELL/TUBBS/TWENTY_NINE/VALLEY </v>
      </c>
    </row>
    <row r="1143" spans="1:8" x14ac:dyDescent="0.25">
      <c r="A1143" s="11" t="s">
        <v>22</v>
      </c>
      <c r="B1143" s="12">
        <v>380</v>
      </c>
      <c r="C1143" s="11" t="s">
        <v>9</v>
      </c>
      <c r="D1143" s="12">
        <v>2.202299672178738</v>
      </c>
      <c r="E1143" s="12">
        <v>2.202299672178738</v>
      </c>
      <c r="F1143" s="11" t="str">
        <f>VLOOKUP(B1143,'[1]Units SZ'!$A$2:$B$85,2,FALSE)</f>
        <v>LNU,MEU,SCU</v>
      </c>
      <c r="G1143" s="11">
        <v>9586.0576535</v>
      </c>
      <c r="H1143" s="13" t="str">
        <f>VLOOKUP(B1143,'[1]Fire pivot (2)'!$A$3:$D$75,4,FALSE)</f>
        <v xml:space="preserve">ATLAS/BECKS/BUTTS/CLAYTON/COUNTY/GLASS/HENNESSEY/JERUSALEM /KINCADE/PETERSON /River/ROCKY  /SNELL/TUBBS/TWENTY_NINE/VALLEY </v>
      </c>
    </row>
    <row r="1144" spans="1:8" x14ac:dyDescent="0.25">
      <c r="A1144" s="11" t="s">
        <v>22</v>
      </c>
      <c r="B1144" s="12">
        <v>380</v>
      </c>
      <c r="C1144" s="11" t="s">
        <v>5</v>
      </c>
      <c r="D1144" s="12">
        <v>1.6200071145378578</v>
      </c>
      <c r="E1144" s="12">
        <v>1.6200071145378578</v>
      </c>
      <c r="F1144" s="11" t="str">
        <f>VLOOKUP(B1144,'[1]Units SZ'!$A$2:$B$85,2,FALSE)</f>
        <v>LNU,MEU,SCU</v>
      </c>
      <c r="G1144" s="11">
        <v>9586.0576535</v>
      </c>
      <c r="H1144" s="13" t="str">
        <f>VLOOKUP(B1144,'[1]Fire pivot (2)'!$A$3:$D$75,4,FALSE)</f>
        <v xml:space="preserve">ATLAS/BECKS/BUTTS/CLAYTON/COUNTY/GLASS/HENNESSEY/JERUSALEM /KINCADE/PETERSON /River/ROCKY  /SNELL/TUBBS/TWENTY_NINE/VALLEY </v>
      </c>
    </row>
    <row r="1145" spans="1:8" x14ac:dyDescent="0.25">
      <c r="A1145" s="11" t="s">
        <v>22</v>
      </c>
      <c r="B1145" s="12">
        <v>380</v>
      </c>
      <c r="C1145" s="11" t="s">
        <v>17</v>
      </c>
      <c r="D1145" s="12">
        <v>0.66117053403958825</v>
      </c>
      <c r="E1145" s="12">
        <v>0.66117053403958825</v>
      </c>
      <c r="F1145" s="11" t="str">
        <f>VLOOKUP(B1145,'[1]Units SZ'!$A$2:$B$85,2,FALSE)</f>
        <v>LNU,MEU,SCU</v>
      </c>
      <c r="G1145" s="11">
        <v>9586.0576535</v>
      </c>
      <c r="H1145" s="13" t="str">
        <f>VLOOKUP(B1145,'[1]Fire pivot (2)'!$A$3:$D$75,4,FALSE)</f>
        <v xml:space="preserve">ATLAS/BECKS/BUTTS/CLAYTON/COUNTY/GLASS/HENNESSEY/JERUSALEM /KINCADE/PETERSON /River/ROCKY  /SNELL/TUBBS/TWENTY_NINE/VALLEY </v>
      </c>
    </row>
    <row r="1146" spans="1:8" x14ac:dyDescent="0.25">
      <c r="A1146" s="11" t="s">
        <v>22</v>
      </c>
      <c r="B1146" s="12">
        <v>380</v>
      </c>
      <c r="C1146" s="11" t="s">
        <v>0</v>
      </c>
      <c r="D1146" s="12">
        <v>1</v>
      </c>
      <c r="E1146" s="12">
        <v>1</v>
      </c>
      <c r="F1146" s="11" t="str">
        <f>VLOOKUP(B1146,'[1]Units SZ'!$A$2:$B$85,2,FALSE)</f>
        <v>LNU,MEU,SCU</v>
      </c>
      <c r="G1146" s="11">
        <v>9586.0576535</v>
      </c>
      <c r="H1146" s="13" t="str">
        <f>VLOOKUP(B1146,'[1]Fire pivot (2)'!$A$3:$D$75,4,FALSE)</f>
        <v xml:space="preserve">ATLAS/BECKS/BUTTS/CLAYTON/COUNTY/GLASS/HENNESSEY/JERUSALEM /KINCADE/PETERSON /River/ROCKY  /SNELL/TUBBS/TWENTY_NINE/VALLEY </v>
      </c>
    </row>
    <row r="1147" spans="1:8" x14ac:dyDescent="0.25">
      <c r="A1147" s="11" t="s">
        <v>22</v>
      </c>
      <c r="B1147" s="12">
        <v>380</v>
      </c>
      <c r="C1147" s="11" t="s">
        <v>3</v>
      </c>
      <c r="D1147" s="12">
        <v>1</v>
      </c>
      <c r="E1147" s="12">
        <v>1</v>
      </c>
      <c r="F1147" s="11" t="str">
        <f>VLOOKUP(B1147,'[1]Units SZ'!$A$2:$B$85,2,FALSE)</f>
        <v>LNU,MEU,SCU</v>
      </c>
      <c r="G1147" s="11">
        <v>9586.0576535</v>
      </c>
      <c r="H1147" s="13" t="str">
        <f>VLOOKUP(B1147,'[1]Fire pivot (2)'!$A$3:$D$75,4,FALSE)</f>
        <v xml:space="preserve">ATLAS/BECKS/BUTTS/CLAYTON/COUNTY/GLASS/HENNESSEY/JERUSALEM /KINCADE/PETERSON /River/ROCKY  /SNELL/TUBBS/TWENTY_NINE/VALLEY </v>
      </c>
    </row>
    <row r="1148" spans="1:8" x14ac:dyDescent="0.25">
      <c r="A1148" s="11" t="s">
        <v>4</v>
      </c>
      <c r="B1148" s="12">
        <v>380</v>
      </c>
      <c r="C1148" s="11" t="s">
        <v>30</v>
      </c>
      <c r="D1148" s="12">
        <v>1</v>
      </c>
      <c r="E1148" s="12">
        <v>1</v>
      </c>
      <c r="F1148" s="11" t="str">
        <f>VLOOKUP(B1148,'[1]Units SZ'!$A$2:$B$85,2,FALSE)</f>
        <v>LNU,MEU,SCU</v>
      </c>
      <c r="G1148" s="11">
        <v>9586.0576535</v>
      </c>
      <c r="H1148" s="13" t="str">
        <f>VLOOKUP(B1148,'[1]Fire pivot (2)'!$A$3:$D$75,4,FALSE)</f>
        <v xml:space="preserve">ATLAS/BECKS/BUTTS/CLAYTON/COUNTY/GLASS/HENNESSEY/JERUSALEM /KINCADE/PETERSON /River/ROCKY  /SNELL/TUBBS/TWENTY_NINE/VALLEY </v>
      </c>
    </row>
    <row r="1149" spans="1:8" x14ac:dyDescent="0.25">
      <c r="A1149" s="11" t="s">
        <v>4</v>
      </c>
      <c r="B1149" s="12">
        <v>380</v>
      </c>
      <c r="C1149" s="11" t="s">
        <v>12</v>
      </c>
      <c r="D1149" s="12">
        <v>1.0241006983937939</v>
      </c>
      <c r="E1149" s="12">
        <v>1.0241006983937939</v>
      </c>
      <c r="F1149" s="11" t="str">
        <f>VLOOKUP(B1149,'[1]Units SZ'!$A$2:$B$85,2,FALSE)</f>
        <v>LNU,MEU,SCU</v>
      </c>
      <c r="G1149" s="11">
        <v>9586.0576535</v>
      </c>
      <c r="H1149" s="13" t="str">
        <f>VLOOKUP(B1149,'[1]Fire pivot (2)'!$A$3:$D$75,4,FALSE)</f>
        <v xml:space="preserve">ATLAS/BECKS/BUTTS/CLAYTON/COUNTY/GLASS/HENNESSEY/JERUSALEM /KINCADE/PETERSON /River/ROCKY  /SNELL/TUBBS/TWENTY_NINE/VALLEY </v>
      </c>
    </row>
    <row r="1150" spans="1:8" x14ac:dyDescent="0.25">
      <c r="A1150" s="11" t="s">
        <v>4</v>
      </c>
      <c r="B1150" s="12">
        <v>380</v>
      </c>
      <c r="C1150" s="11" t="s">
        <v>10</v>
      </c>
      <c r="D1150" s="12">
        <v>1.0480961163257523</v>
      </c>
      <c r="E1150" s="12">
        <v>1.0480961163257523</v>
      </c>
      <c r="F1150" s="11" t="str">
        <f>VLOOKUP(B1150,'[1]Units SZ'!$A$2:$B$85,2,FALSE)</f>
        <v>LNU,MEU,SCU</v>
      </c>
      <c r="G1150" s="11">
        <v>9586.0576535</v>
      </c>
      <c r="H1150" s="13" t="str">
        <f>VLOOKUP(B1150,'[1]Fire pivot (2)'!$A$3:$D$75,4,FALSE)</f>
        <v xml:space="preserve">ATLAS/BECKS/BUTTS/CLAYTON/COUNTY/GLASS/HENNESSEY/JERUSALEM /KINCADE/PETERSON /River/ROCKY  /SNELL/TUBBS/TWENTY_NINE/VALLEY </v>
      </c>
    </row>
    <row r="1151" spans="1:8" x14ac:dyDescent="0.25">
      <c r="A1151" s="11" t="s">
        <v>4</v>
      </c>
      <c r="B1151" s="12">
        <v>380</v>
      </c>
      <c r="C1151" s="11" t="s">
        <v>9</v>
      </c>
      <c r="D1151" s="12">
        <v>2.6228513940959175</v>
      </c>
      <c r="E1151" s="12">
        <v>2.6228513940959175</v>
      </c>
      <c r="F1151" s="11" t="str">
        <f>VLOOKUP(B1151,'[1]Units SZ'!$A$2:$B$85,2,FALSE)</f>
        <v>LNU,MEU,SCU</v>
      </c>
      <c r="G1151" s="11">
        <v>9586.0576535</v>
      </c>
      <c r="H1151" s="13" t="str">
        <f>VLOOKUP(B1151,'[1]Fire pivot (2)'!$A$3:$D$75,4,FALSE)</f>
        <v xml:space="preserve">ATLAS/BECKS/BUTTS/CLAYTON/COUNTY/GLASS/HENNESSEY/JERUSALEM /KINCADE/PETERSON /River/ROCKY  /SNELL/TUBBS/TWENTY_NINE/VALLEY </v>
      </c>
    </row>
    <row r="1152" spans="1:8" x14ac:dyDescent="0.25">
      <c r="A1152" s="11" t="s">
        <v>4</v>
      </c>
      <c r="B1152" s="12">
        <v>380</v>
      </c>
      <c r="C1152" s="11" t="s">
        <v>5</v>
      </c>
      <c r="D1152" s="12">
        <v>1.9293640972154105</v>
      </c>
      <c r="E1152" s="12">
        <v>1.9293640972154105</v>
      </c>
      <c r="F1152" s="11" t="str">
        <f>VLOOKUP(B1152,'[1]Units SZ'!$A$2:$B$85,2,FALSE)</f>
        <v>LNU,MEU,SCU</v>
      </c>
      <c r="G1152" s="11">
        <v>9586.0576535</v>
      </c>
      <c r="H1152" s="13" t="str">
        <f>VLOOKUP(B1152,'[1]Fire pivot (2)'!$A$3:$D$75,4,FALSE)</f>
        <v xml:space="preserve">ATLAS/BECKS/BUTTS/CLAYTON/COUNTY/GLASS/HENNESSEY/JERUSALEM /KINCADE/PETERSON /River/ROCKY  /SNELL/TUBBS/TWENTY_NINE/VALLEY </v>
      </c>
    </row>
    <row r="1153" spans="1:8" x14ac:dyDescent="0.25">
      <c r="A1153" s="11" t="s">
        <v>4</v>
      </c>
      <c r="B1153" s="12">
        <v>380</v>
      </c>
      <c r="C1153" s="11" t="s">
        <v>17</v>
      </c>
      <c r="D1153" s="12">
        <v>0.78742783230098634</v>
      </c>
      <c r="E1153" s="12">
        <v>0.78742783230098634</v>
      </c>
      <c r="F1153" s="11" t="str">
        <f>VLOOKUP(B1153,'[1]Units SZ'!$A$2:$B$85,2,FALSE)</f>
        <v>LNU,MEU,SCU</v>
      </c>
      <c r="G1153" s="11">
        <v>9586.0576535</v>
      </c>
      <c r="H1153" s="13" t="str">
        <f>VLOOKUP(B1153,'[1]Fire pivot (2)'!$A$3:$D$75,4,FALSE)</f>
        <v xml:space="preserve">ATLAS/BECKS/BUTTS/CLAYTON/COUNTY/GLASS/HENNESSEY/JERUSALEM /KINCADE/PETERSON /River/ROCKY  /SNELL/TUBBS/TWENTY_NINE/VALLEY </v>
      </c>
    </row>
    <row r="1154" spans="1:8" x14ac:dyDescent="0.25">
      <c r="A1154" s="11" t="s">
        <v>4</v>
      </c>
      <c r="B1154" s="12">
        <v>380</v>
      </c>
      <c r="C1154" s="11" t="s">
        <v>0</v>
      </c>
      <c r="D1154" s="12">
        <v>1</v>
      </c>
      <c r="E1154" s="12">
        <v>1</v>
      </c>
      <c r="F1154" s="11" t="str">
        <f>VLOOKUP(B1154,'[1]Units SZ'!$A$2:$B$85,2,FALSE)</f>
        <v>LNU,MEU,SCU</v>
      </c>
      <c r="G1154" s="11">
        <v>9586.0576535</v>
      </c>
      <c r="H1154" s="13" t="str">
        <f>VLOOKUP(B1154,'[1]Fire pivot (2)'!$A$3:$D$75,4,FALSE)</f>
        <v xml:space="preserve">ATLAS/BECKS/BUTTS/CLAYTON/COUNTY/GLASS/HENNESSEY/JERUSALEM /KINCADE/PETERSON /River/ROCKY  /SNELL/TUBBS/TWENTY_NINE/VALLEY </v>
      </c>
    </row>
    <row r="1155" spans="1:8" x14ac:dyDescent="0.25">
      <c r="A1155" s="11" t="s">
        <v>4</v>
      </c>
      <c r="B1155" s="12">
        <v>380</v>
      </c>
      <c r="C1155" s="11" t="s">
        <v>3</v>
      </c>
      <c r="D1155" s="12">
        <v>1</v>
      </c>
      <c r="E1155" s="12">
        <v>1</v>
      </c>
      <c r="F1155" s="11" t="str">
        <f>VLOOKUP(B1155,'[1]Units SZ'!$A$2:$B$85,2,FALSE)</f>
        <v>LNU,MEU,SCU</v>
      </c>
      <c r="G1155" s="11">
        <v>9586.0576535</v>
      </c>
      <c r="H1155" s="13" t="str">
        <f>VLOOKUP(B1155,'[1]Fire pivot (2)'!$A$3:$D$75,4,FALSE)</f>
        <v xml:space="preserve">ATLAS/BECKS/BUTTS/CLAYTON/COUNTY/GLASS/HENNESSEY/JERUSALEM /KINCADE/PETERSON /River/ROCKY  /SNELL/TUBBS/TWENTY_NINE/VALLEY </v>
      </c>
    </row>
    <row r="1156" spans="1:8" x14ac:dyDescent="0.25">
      <c r="A1156" s="21" t="s">
        <v>15</v>
      </c>
      <c r="B1156" s="22">
        <v>390</v>
      </c>
      <c r="C1156" s="21" t="s">
        <v>32</v>
      </c>
      <c r="D1156" s="22">
        <v>158.73532963266342</v>
      </c>
      <c r="E1156" s="22">
        <v>158.73532963266342</v>
      </c>
      <c r="F1156" s="21" t="str">
        <f>VLOOKUP(B1156,'[1]Units SZ'!$A$2:$B$85,2,FALSE)</f>
        <v xml:space="preserve">HUU,MEU  </v>
      </c>
      <c r="G1156" s="21">
        <v>9586.0576535</v>
      </c>
      <c r="H1156" s="23" t="e">
        <f>VLOOKUP(B1156,'[1]Fire pivot (2)'!$A$3:$D$75,4,FALSE)</f>
        <v>#N/A</v>
      </c>
    </row>
    <row r="1157" spans="1:8" x14ac:dyDescent="0.25">
      <c r="A1157" s="21" t="s">
        <v>15</v>
      </c>
      <c r="B1157" s="22">
        <v>390</v>
      </c>
      <c r="C1157" s="21" t="s">
        <v>30</v>
      </c>
      <c r="D1157" s="22">
        <v>216.9684300213631</v>
      </c>
      <c r="E1157" s="22">
        <v>216.9684300213631</v>
      </c>
      <c r="F1157" s="21" t="str">
        <f>VLOOKUP(B1157,'[1]Units SZ'!$A$2:$B$85,2,FALSE)</f>
        <v xml:space="preserve">HUU,MEU  </v>
      </c>
      <c r="G1157" s="21">
        <v>9586.0576535</v>
      </c>
      <c r="H1157" s="23" t="e">
        <f>VLOOKUP(B1157,'[1]Fire pivot (2)'!$A$3:$D$75,4,FALSE)</f>
        <v>#N/A</v>
      </c>
    </row>
    <row r="1158" spans="1:8" x14ac:dyDescent="0.25">
      <c r="A1158" s="21" t="s">
        <v>15</v>
      </c>
      <c r="B1158" s="22">
        <v>390</v>
      </c>
      <c r="C1158" s="21" t="s">
        <v>12</v>
      </c>
      <c r="D1158" s="22">
        <v>163.77981560035946</v>
      </c>
      <c r="E1158" s="22">
        <v>163.77981560035946</v>
      </c>
      <c r="F1158" s="21" t="str">
        <f>VLOOKUP(B1158,'[1]Units SZ'!$A$2:$B$85,2,FALSE)</f>
        <v xml:space="preserve">HUU,MEU  </v>
      </c>
      <c r="G1158" s="21">
        <v>9586.0576535</v>
      </c>
      <c r="H1158" s="23" t="e">
        <f>VLOOKUP(B1158,'[1]Fire pivot (2)'!$A$3:$D$75,4,FALSE)</f>
        <v>#N/A</v>
      </c>
    </row>
    <row r="1159" spans="1:8" x14ac:dyDescent="0.25">
      <c r="A1159" s="2" t="s">
        <v>15</v>
      </c>
      <c r="B1159" s="3">
        <v>390</v>
      </c>
      <c r="C1159" s="2" t="s">
        <v>10</v>
      </c>
      <c r="D1159" s="3">
        <v>74.273572444028517</v>
      </c>
      <c r="E1159" s="3">
        <v>74.273572444028517</v>
      </c>
      <c r="F1159" s="2" t="str">
        <f>VLOOKUP(B1159,'[1]Units SZ'!$A$2:$B$85,2,FALSE)</f>
        <v xml:space="preserve">HUU,MEU  </v>
      </c>
      <c r="G1159" s="2">
        <v>9586.0576535</v>
      </c>
      <c r="H1159" s="1" t="e">
        <f>VLOOKUP(B1159,'[1]Fire pivot (2)'!$A$3:$D$75,4,FALSE)</f>
        <v>#N/A</v>
      </c>
    </row>
    <row r="1160" spans="1:8" x14ac:dyDescent="0.25">
      <c r="A1160" s="2" t="s">
        <v>14</v>
      </c>
      <c r="B1160" s="3">
        <v>390</v>
      </c>
      <c r="C1160" s="2" t="s">
        <v>32</v>
      </c>
      <c r="D1160" s="3">
        <v>45.377442787916195</v>
      </c>
      <c r="E1160" s="3">
        <v>45.377442787916195</v>
      </c>
      <c r="F1160" s="2" t="str">
        <f>VLOOKUP(B1160,'[1]Units SZ'!$A$2:$B$85,2,FALSE)</f>
        <v xml:space="preserve">HUU,MEU  </v>
      </c>
      <c r="G1160" s="2">
        <v>9586.0576535</v>
      </c>
      <c r="H1160" s="1" t="e">
        <f>VLOOKUP(B1160,'[1]Fire pivot (2)'!$A$3:$D$75,4,FALSE)</f>
        <v>#N/A</v>
      </c>
    </row>
    <row r="1161" spans="1:8" x14ac:dyDescent="0.25">
      <c r="A1161" s="2" t="s">
        <v>14</v>
      </c>
      <c r="B1161" s="3">
        <v>390</v>
      </c>
      <c r="C1161" s="2" t="s">
        <v>30</v>
      </c>
      <c r="D1161" s="3">
        <v>73.159937974386281</v>
      </c>
      <c r="E1161" s="3">
        <v>73.159937974386281</v>
      </c>
      <c r="F1161" s="2" t="str">
        <f>VLOOKUP(B1161,'[1]Units SZ'!$A$2:$B$85,2,FALSE)</f>
        <v xml:space="preserve">HUU,MEU  </v>
      </c>
      <c r="G1161" s="2">
        <v>9586.0576535</v>
      </c>
      <c r="H1161" s="1" t="e">
        <f>VLOOKUP(B1161,'[1]Fire pivot (2)'!$A$3:$D$75,4,FALSE)</f>
        <v>#N/A</v>
      </c>
    </row>
    <row r="1162" spans="1:8" x14ac:dyDescent="0.25">
      <c r="A1162" s="2" t="s">
        <v>14</v>
      </c>
      <c r="B1162" s="3">
        <v>390</v>
      </c>
      <c r="C1162" s="2" t="s">
        <v>12</v>
      </c>
      <c r="D1162" s="3">
        <v>56.644664124679259</v>
      </c>
      <c r="E1162" s="3">
        <v>56.644664124679259</v>
      </c>
      <c r="F1162" s="2" t="str">
        <f>VLOOKUP(B1162,'[1]Units SZ'!$A$2:$B$85,2,FALSE)</f>
        <v xml:space="preserve">HUU,MEU  </v>
      </c>
      <c r="G1162" s="2">
        <v>9586.0576535</v>
      </c>
      <c r="H1162" s="1" t="e">
        <f>VLOOKUP(B1162,'[1]Fire pivot (2)'!$A$3:$D$75,4,FALSE)</f>
        <v>#N/A</v>
      </c>
    </row>
    <row r="1163" spans="1:8" x14ac:dyDescent="0.25">
      <c r="A1163" s="2" t="s">
        <v>15</v>
      </c>
      <c r="B1163" s="3">
        <v>531</v>
      </c>
      <c r="C1163" s="2" t="s">
        <v>10</v>
      </c>
      <c r="D1163" s="3">
        <v>28.986188609855073</v>
      </c>
      <c r="E1163" s="3">
        <v>28.986188609855073</v>
      </c>
      <c r="F1163" s="2" t="str">
        <f>VLOOKUP(B1163,'[1]Units SZ'!$A$2:$B$85,2,FALSE)</f>
        <v>AEU,BDU,MMU,TCU</v>
      </c>
      <c r="G1163" s="2">
        <v>9173.2048429999995</v>
      </c>
      <c r="H1163" s="1" t="str">
        <f>VLOOKUP(B1163,'[1]Fire pivot (2)'!$A$3:$D$75,4,FALSE)</f>
        <v>AIROLA/BIG CREEK/BRICEBURG/BUTTE/DETWILER/DONNELL/EL PORTAL/FERGUSON/MOC/OAK FLAT/OLD/PARROTTS/PENN/POINT/RAMSEY/RIM/ROSASCO</v>
      </c>
    </row>
    <row r="1164" spans="1:8" x14ac:dyDescent="0.25">
      <c r="A1164" s="2" t="s">
        <v>15</v>
      </c>
      <c r="B1164" s="3">
        <v>531</v>
      </c>
      <c r="C1164" s="2" t="s">
        <v>9</v>
      </c>
      <c r="D1164" s="3">
        <v>36.111854069837804</v>
      </c>
      <c r="E1164" s="3">
        <v>36.111854069837804</v>
      </c>
      <c r="F1164" s="2" t="str">
        <f>VLOOKUP(B1164,'[1]Units SZ'!$A$2:$B$85,2,FALSE)</f>
        <v>AEU,BDU,MMU,TCU</v>
      </c>
      <c r="G1164" s="2">
        <v>9173.2048429999995</v>
      </c>
      <c r="H1164" s="1" t="str">
        <f>VLOOKUP(B1164,'[1]Fire pivot (2)'!$A$3:$D$75,4,FALSE)</f>
        <v>AIROLA/BIG CREEK/BRICEBURG/BUTTE/DETWILER/DONNELL/EL PORTAL/FERGUSON/MOC/OAK FLAT/OLD/PARROTTS/PENN/POINT/RAMSEY/RIM/ROSASCO</v>
      </c>
    </row>
    <row r="1165" spans="1:8" x14ac:dyDescent="0.25">
      <c r="A1165" s="2" t="s">
        <v>15</v>
      </c>
      <c r="B1165" s="3">
        <v>531</v>
      </c>
      <c r="C1165" s="2" t="s">
        <v>17</v>
      </c>
      <c r="D1165" s="3">
        <v>37.178084100385938</v>
      </c>
      <c r="E1165" s="3">
        <v>37.178084100385938</v>
      </c>
      <c r="F1165" s="2" t="str">
        <f>VLOOKUP(B1165,'[1]Units SZ'!$A$2:$B$85,2,FALSE)</f>
        <v>AEU,BDU,MMU,TCU</v>
      </c>
      <c r="G1165" s="2">
        <v>9173.2048429999995</v>
      </c>
      <c r="H1165" s="1" t="str">
        <f>VLOOKUP(B1165,'[1]Fire pivot (2)'!$A$3:$D$75,4,FALSE)</f>
        <v>AIROLA/BIG CREEK/BRICEBURG/BUTTE/DETWILER/DONNELL/EL PORTAL/FERGUSON/MOC/OAK FLAT/OLD/PARROTTS/PENN/POINT/RAMSEY/RIM/ROSASCO</v>
      </c>
    </row>
    <row r="1166" spans="1:8" x14ac:dyDescent="0.25">
      <c r="A1166" s="2" t="s">
        <v>15</v>
      </c>
      <c r="B1166" s="3">
        <v>531</v>
      </c>
      <c r="C1166" s="2" t="s">
        <v>3</v>
      </c>
      <c r="D1166" s="3">
        <v>71.710736196572</v>
      </c>
      <c r="E1166" s="3">
        <v>71.710736196572</v>
      </c>
      <c r="F1166" s="2" t="str">
        <f>VLOOKUP(B1166,'[1]Units SZ'!$A$2:$B$85,2,FALSE)</f>
        <v>AEU,BDU,MMU,TCU</v>
      </c>
      <c r="G1166" s="2">
        <v>9173.2048429999995</v>
      </c>
      <c r="H1166" s="1" t="str">
        <f>VLOOKUP(B1166,'[1]Fire pivot (2)'!$A$3:$D$75,4,FALSE)</f>
        <v>AIROLA/BIG CREEK/BRICEBURG/BUTTE/DETWILER/DONNELL/EL PORTAL/FERGUSON/MOC/OAK FLAT/OLD/PARROTTS/PENN/POINT/RAMSEY/RIM/ROSASCO</v>
      </c>
    </row>
    <row r="1167" spans="1:8" x14ac:dyDescent="0.25">
      <c r="A1167" s="2" t="s">
        <v>15</v>
      </c>
      <c r="B1167" s="3">
        <v>531</v>
      </c>
      <c r="C1167" s="2" t="s">
        <v>2</v>
      </c>
      <c r="D1167" s="3">
        <v>63.012669895099997</v>
      </c>
      <c r="E1167" s="3">
        <v>63.012669895099997</v>
      </c>
      <c r="F1167" s="2" t="str">
        <f>VLOOKUP(B1167,'[1]Units SZ'!$A$2:$B$85,2,FALSE)</f>
        <v>AEU,BDU,MMU,TCU</v>
      </c>
      <c r="G1167" s="2">
        <v>9173.2048429999995</v>
      </c>
      <c r="H1167" s="1" t="str">
        <f>VLOOKUP(B1167,'[1]Fire pivot (2)'!$A$3:$D$75,4,FALSE)</f>
        <v>AIROLA/BIG CREEK/BRICEBURG/BUTTE/DETWILER/DONNELL/EL PORTAL/FERGUSON/MOC/OAK FLAT/OLD/PARROTTS/PENN/POINT/RAMSEY/RIM/ROSASCO</v>
      </c>
    </row>
    <row r="1168" spans="1:8" x14ac:dyDescent="0.25">
      <c r="A1168" s="2" t="s">
        <v>15</v>
      </c>
      <c r="B1168" s="3">
        <v>531</v>
      </c>
      <c r="C1168" s="2" t="s">
        <v>8</v>
      </c>
      <c r="D1168" s="3">
        <v>33.045589574419033</v>
      </c>
      <c r="E1168" s="3">
        <v>33.045589574419033</v>
      </c>
      <c r="F1168" s="2" t="str">
        <f>VLOOKUP(B1168,'[1]Units SZ'!$A$2:$B$85,2,FALSE)</f>
        <v>AEU,BDU,MMU,TCU</v>
      </c>
      <c r="G1168" s="2">
        <v>9173.2048429999995</v>
      </c>
      <c r="H1168" s="1" t="str">
        <f>VLOOKUP(B1168,'[1]Fire pivot (2)'!$A$3:$D$75,4,FALSE)</f>
        <v>AIROLA/BIG CREEK/BRICEBURG/BUTTE/DETWILER/DONNELL/EL PORTAL/FERGUSON/MOC/OAK FLAT/OLD/PARROTTS/PENN/POINT/RAMSEY/RIM/ROSASCO</v>
      </c>
    </row>
    <row r="1169" spans="1:8" x14ac:dyDescent="0.25">
      <c r="A1169" s="2" t="s">
        <v>14</v>
      </c>
      <c r="B1169" s="3">
        <v>531</v>
      </c>
      <c r="C1169" s="2" t="s">
        <v>10</v>
      </c>
      <c r="D1169" s="3">
        <v>39.431348974934281</v>
      </c>
      <c r="E1169" s="3">
        <v>39.431348974934281</v>
      </c>
      <c r="F1169" s="2" t="str">
        <f>VLOOKUP(B1169,'[1]Units SZ'!$A$2:$B$85,2,FALSE)</f>
        <v>AEU,BDU,MMU,TCU</v>
      </c>
      <c r="G1169" s="2">
        <v>9173.2048429999995</v>
      </c>
      <c r="H1169" s="1" t="str">
        <f>VLOOKUP(B1169,'[1]Fire pivot (2)'!$A$3:$D$75,4,FALSE)</f>
        <v>AIROLA/BIG CREEK/BRICEBURG/BUTTE/DETWILER/DONNELL/EL PORTAL/FERGUSON/MOC/OAK FLAT/OLD/PARROTTS/PENN/POINT/RAMSEY/RIM/ROSASCO</v>
      </c>
    </row>
    <row r="1170" spans="1:8" x14ac:dyDescent="0.25">
      <c r="A1170" s="2" t="s">
        <v>14</v>
      </c>
      <c r="B1170" s="3">
        <v>531</v>
      </c>
      <c r="C1170" s="2" t="s">
        <v>9</v>
      </c>
      <c r="D1170" s="3">
        <v>51.023016169000677</v>
      </c>
      <c r="E1170" s="3">
        <v>51.023016169000677</v>
      </c>
      <c r="F1170" s="2" t="str">
        <f>VLOOKUP(B1170,'[1]Units SZ'!$A$2:$B$85,2,FALSE)</f>
        <v>AEU,BDU,MMU,TCU</v>
      </c>
      <c r="G1170" s="2">
        <v>9173.2048429999995</v>
      </c>
      <c r="H1170" s="1" t="str">
        <f>VLOOKUP(B1170,'[1]Fire pivot (2)'!$A$3:$D$75,4,FALSE)</f>
        <v>AIROLA/BIG CREEK/BRICEBURG/BUTTE/DETWILER/DONNELL/EL PORTAL/FERGUSON/MOC/OAK FLAT/OLD/PARROTTS/PENN/POINT/RAMSEY/RIM/ROSASCO</v>
      </c>
    </row>
    <row r="1171" spans="1:8" x14ac:dyDescent="0.25">
      <c r="A1171" s="2" t="s">
        <v>14</v>
      </c>
      <c r="B1171" s="3">
        <v>531</v>
      </c>
      <c r="C1171" s="2" t="s">
        <v>5</v>
      </c>
      <c r="D1171" s="3">
        <v>53.440632429605742</v>
      </c>
      <c r="E1171" s="3">
        <v>53.440632429605742</v>
      </c>
      <c r="F1171" s="2" t="str">
        <f>VLOOKUP(B1171,'[1]Units SZ'!$A$2:$B$85,2,FALSE)</f>
        <v>AEU,BDU,MMU,TCU</v>
      </c>
      <c r="G1171" s="2">
        <v>9173.2048429999995</v>
      </c>
      <c r="H1171" s="1" t="str">
        <f>VLOOKUP(B1171,'[1]Fire pivot (2)'!$A$3:$D$75,4,FALSE)</f>
        <v>AIROLA/BIG CREEK/BRICEBURG/BUTTE/DETWILER/DONNELL/EL PORTAL/FERGUSON/MOC/OAK FLAT/OLD/PARROTTS/PENN/POINT/RAMSEY/RIM/ROSASCO</v>
      </c>
    </row>
    <row r="1172" spans="1:8" x14ac:dyDescent="0.25">
      <c r="A1172" s="2" t="s">
        <v>14</v>
      </c>
      <c r="B1172" s="3">
        <v>531</v>
      </c>
      <c r="C1172" s="2" t="s">
        <v>17</v>
      </c>
      <c r="D1172" s="3">
        <v>80.572293992432847</v>
      </c>
      <c r="E1172" s="3">
        <v>80.572293992432847</v>
      </c>
      <c r="F1172" s="2" t="str">
        <f>VLOOKUP(B1172,'[1]Units SZ'!$A$2:$B$85,2,FALSE)</f>
        <v>AEU,BDU,MMU,TCU</v>
      </c>
      <c r="G1172" s="2">
        <v>9173.2048429999995</v>
      </c>
      <c r="H1172" s="1" t="str">
        <f>VLOOKUP(B1172,'[1]Fire pivot (2)'!$A$3:$D$75,4,FALSE)</f>
        <v>AIROLA/BIG CREEK/BRICEBURG/BUTTE/DETWILER/DONNELL/EL PORTAL/FERGUSON/MOC/OAK FLAT/OLD/PARROTTS/PENN/POINT/RAMSEY/RIM/ROSASCO</v>
      </c>
    </row>
    <row r="1173" spans="1:8" x14ac:dyDescent="0.25">
      <c r="A1173" s="2" t="s">
        <v>14</v>
      </c>
      <c r="B1173" s="3">
        <v>531</v>
      </c>
      <c r="C1173" s="2" t="s">
        <v>8</v>
      </c>
      <c r="D1173" s="3">
        <v>79.691553741489102</v>
      </c>
      <c r="E1173" s="3">
        <v>79.691553741489102</v>
      </c>
      <c r="F1173" s="2" t="str">
        <f>VLOOKUP(B1173,'[1]Units SZ'!$A$2:$B$85,2,FALSE)</f>
        <v>AEU,BDU,MMU,TCU</v>
      </c>
      <c r="G1173" s="2">
        <v>9173.2048429999995</v>
      </c>
      <c r="H1173" s="1" t="str">
        <f>VLOOKUP(B1173,'[1]Fire pivot (2)'!$A$3:$D$75,4,FALSE)</f>
        <v>AIROLA/BIG CREEK/BRICEBURG/BUTTE/DETWILER/DONNELL/EL PORTAL/FERGUSON/MOC/OAK FLAT/OLD/PARROTTS/PENN/POINT/RAMSEY/RIM/ROSASCO</v>
      </c>
    </row>
    <row r="1174" spans="1:8" x14ac:dyDescent="0.25">
      <c r="A1174" s="2" t="s">
        <v>14</v>
      </c>
      <c r="B1174" s="3">
        <v>531</v>
      </c>
      <c r="C1174" s="2" t="s">
        <v>7</v>
      </c>
      <c r="D1174" s="3">
        <v>23.693756661742007</v>
      </c>
      <c r="E1174" s="3">
        <v>23.693756661742007</v>
      </c>
      <c r="F1174" s="2" t="str">
        <f>VLOOKUP(B1174,'[1]Units SZ'!$A$2:$B$85,2,FALSE)</f>
        <v>AEU,BDU,MMU,TCU</v>
      </c>
      <c r="G1174" s="2">
        <v>9173.2048429999995</v>
      </c>
      <c r="H1174" s="1" t="str">
        <f>VLOOKUP(B1174,'[1]Fire pivot (2)'!$A$3:$D$75,4,FALSE)</f>
        <v>AIROLA/BIG CREEK/BRICEBURG/BUTTE/DETWILER/DONNELL/EL PORTAL/FERGUSON/MOC/OAK FLAT/OLD/PARROTTS/PENN/POINT/RAMSEY/RIM/ROSASCO</v>
      </c>
    </row>
    <row r="1175" spans="1:8" x14ac:dyDescent="0.25">
      <c r="A1175" s="2" t="s">
        <v>1</v>
      </c>
      <c r="B1175" s="3">
        <v>531</v>
      </c>
      <c r="C1175" s="2" t="s">
        <v>19</v>
      </c>
      <c r="D1175" s="3">
        <v>31</v>
      </c>
      <c r="E1175" s="3">
        <v>31</v>
      </c>
      <c r="F1175" s="2" t="str">
        <f>VLOOKUP(B1175,'[1]Units SZ'!$A$2:$B$85,2,FALSE)</f>
        <v>AEU,BDU,MMU,TCU</v>
      </c>
      <c r="G1175" s="2">
        <v>9173.2048429999995</v>
      </c>
      <c r="H1175" s="1" t="str">
        <f>VLOOKUP(B1175,'[1]Fire pivot (2)'!$A$3:$D$75,4,FALSE)</f>
        <v>AIROLA/BIG CREEK/BRICEBURG/BUTTE/DETWILER/DONNELL/EL PORTAL/FERGUSON/MOC/OAK FLAT/OLD/PARROTTS/PENN/POINT/RAMSEY/RIM/ROSASCO</v>
      </c>
    </row>
    <row r="1176" spans="1:8" x14ac:dyDescent="0.25">
      <c r="A1176" s="2" t="s">
        <v>11</v>
      </c>
      <c r="B1176" s="3">
        <v>531</v>
      </c>
      <c r="C1176" s="2" t="s">
        <v>10</v>
      </c>
      <c r="D1176" s="3">
        <v>82.878693200907932</v>
      </c>
      <c r="E1176" s="3">
        <v>82.878693200907932</v>
      </c>
      <c r="F1176" s="2" t="str">
        <f>VLOOKUP(B1176,'[1]Units SZ'!$A$2:$B$85,2,FALSE)</f>
        <v>AEU,BDU,MMU,TCU</v>
      </c>
      <c r="G1176" s="2">
        <v>9173.2048429999995</v>
      </c>
      <c r="H1176" s="1" t="str">
        <f>VLOOKUP(B1176,'[1]Fire pivot (2)'!$A$3:$D$75,4,FALSE)</f>
        <v>AIROLA/BIG CREEK/BRICEBURG/BUTTE/DETWILER/DONNELL/EL PORTAL/FERGUSON/MOC/OAK FLAT/OLD/PARROTTS/PENN/POINT/RAMSEY/RIM/ROSASCO</v>
      </c>
    </row>
    <row r="1177" spans="1:8" x14ac:dyDescent="0.25">
      <c r="A1177" s="2" t="s">
        <v>11</v>
      </c>
      <c r="B1177" s="3">
        <v>531</v>
      </c>
      <c r="C1177" s="2" t="s">
        <v>17</v>
      </c>
      <c r="D1177" s="3">
        <v>15.90451575954981</v>
      </c>
      <c r="E1177" s="3">
        <v>15.90451575954981</v>
      </c>
      <c r="F1177" s="2" t="str">
        <f>VLOOKUP(B1177,'[1]Units SZ'!$A$2:$B$85,2,FALSE)</f>
        <v>AEU,BDU,MMU,TCU</v>
      </c>
      <c r="G1177" s="2">
        <v>9173.2048429999995</v>
      </c>
      <c r="H1177" s="1" t="str">
        <f>VLOOKUP(B1177,'[1]Fire pivot (2)'!$A$3:$D$75,4,FALSE)</f>
        <v>AIROLA/BIG CREEK/BRICEBURG/BUTTE/DETWILER/DONNELL/EL PORTAL/FERGUSON/MOC/OAK FLAT/OLD/PARROTTS/PENN/POINT/RAMSEY/RIM/ROSASCO</v>
      </c>
    </row>
    <row r="1178" spans="1:8" x14ac:dyDescent="0.25">
      <c r="A1178" s="2" t="s">
        <v>11</v>
      </c>
      <c r="B1178" s="3">
        <v>531</v>
      </c>
      <c r="C1178" s="2" t="s">
        <v>0</v>
      </c>
      <c r="D1178" s="3">
        <v>73.027064565603453</v>
      </c>
      <c r="E1178" s="3">
        <v>73.027064565603453</v>
      </c>
      <c r="F1178" s="2" t="str">
        <f>VLOOKUP(B1178,'[1]Units SZ'!$A$2:$B$85,2,FALSE)</f>
        <v>AEU,BDU,MMU,TCU</v>
      </c>
      <c r="G1178" s="2">
        <v>9173.2048429999995</v>
      </c>
      <c r="H1178" s="1" t="str">
        <f>VLOOKUP(B1178,'[1]Fire pivot (2)'!$A$3:$D$75,4,FALSE)</f>
        <v>AIROLA/BIG CREEK/BRICEBURG/BUTTE/DETWILER/DONNELL/EL PORTAL/FERGUSON/MOC/OAK FLAT/OLD/PARROTTS/PENN/POINT/RAMSEY/RIM/ROSASCO</v>
      </c>
    </row>
    <row r="1179" spans="1:8" x14ac:dyDescent="0.25">
      <c r="A1179" s="2" t="s">
        <v>11</v>
      </c>
      <c r="B1179" s="3">
        <v>531</v>
      </c>
      <c r="C1179" s="2" t="s">
        <v>8</v>
      </c>
      <c r="D1179" s="3">
        <v>45.054791838216133</v>
      </c>
      <c r="E1179" s="3">
        <v>45.054791838216133</v>
      </c>
      <c r="F1179" s="2" t="str">
        <f>VLOOKUP(B1179,'[1]Units SZ'!$A$2:$B$85,2,FALSE)</f>
        <v>AEU,BDU,MMU,TCU</v>
      </c>
      <c r="G1179" s="2">
        <v>9173.2048429999995</v>
      </c>
      <c r="H1179" s="1" t="str">
        <f>VLOOKUP(B1179,'[1]Fire pivot (2)'!$A$3:$D$75,4,FALSE)</f>
        <v>AIROLA/BIG CREEK/BRICEBURG/BUTTE/DETWILER/DONNELL/EL PORTAL/FERGUSON/MOC/OAK FLAT/OLD/PARROTTS/PENN/POINT/RAMSEY/RIM/ROSASCO</v>
      </c>
    </row>
    <row r="1180" spans="1:8" x14ac:dyDescent="0.25">
      <c r="A1180" s="2" t="s">
        <v>11</v>
      </c>
      <c r="B1180" s="3">
        <v>531</v>
      </c>
      <c r="C1180" s="2" t="s">
        <v>7</v>
      </c>
      <c r="D1180" s="3">
        <v>11.634876024413272</v>
      </c>
      <c r="E1180" s="3">
        <v>11.634876024413272</v>
      </c>
      <c r="F1180" s="2" t="str">
        <f>VLOOKUP(B1180,'[1]Units SZ'!$A$2:$B$85,2,FALSE)</f>
        <v>AEU,BDU,MMU,TCU</v>
      </c>
      <c r="G1180" s="2">
        <v>9173.2048429999995</v>
      </c>
      <c r="H1180" s="1" t="str">
        <f>VLOOKUP(B1180,'[1]Fire pivot (2)'!$A$3:$D$75,4,FALSE)</f>
        <v>AIROLA/BIG CREEK/BRICEBURG/BUTTE/DETWILER/DONNELL/EL PORTAL/FERGUSON/MOC/OAK FLAT/OLD/PARROTTS/PENN/POINT/RAMSEY/RIM/ROSASCO</v>
      </c>
    </row>
    <row r="1181" spans="1:8" x14ac:dyDescent="0.25">
      <c r="A1181" s="2" t="s">
        <v>36</v>
      </c>
      <c r="B1181" s="3">
        <v>531</v>
      </c>
      <c r="C1181" s="2" t="s">
        <v>19</v>
      </c>
      <c r="D1181" s="3">
        <v>61.179183756617277</v>
      </c>
      <c r="E1181" s="3">
        <v>61.179183756617277</v>
      </c>
      <c r="F1181" s="2" t="str">
        <f>VLOOKUP(B1181,'[1]Units SZ'!$A$2:$B$85,2,FALSE)</f>
        <v>AEU,BDU,MMU,TCU</v>
      </c>
      <c r="G1181" s="2">
        <v>9173.2048429999995</v>
      </c>
      <c r="H1181" s="1" t="str">
        <f>VLOOKUP(B1181,'[1]Fire pivot (2)'!$A$3:$D$75,4,FALSE)</f>
        <v>AIROLA/BIG CREEK/BRICEBURG/BUTTE/DETWILER/DONNELL/EL PORTAL/FERGUSON/MOC/OAK FLAT/OLD/PARROTTS/PENN/POINT/RAMSEY/RIM/ROSASCO</v>
      </c>
    </row>
    <row r="1182" spans="1:8" x14ac:dyDescent="0.25">
      <c r="A1182" s="2" t="s">
        <v>36</v>
      </c>
      <c r="B1182" s="3">
        <v>531</v>
      </c>
      <c r="C1182" s="2" t="s">
        <v>27</v>
      </c>
      <c r="D1182" s="3">
        <v>11.978871059627833</v>
      </c>
      <c r="E1182" s="3">
        <v>11.978871059627833</v>
      </c>
      <c r="F1182" s="2" t="str">
        <f>VLOOKUP(B1182,'[1]Units SZ'!$A$2:$B$85,2,FALSE)</f>
        <v>AEU,BDU,MMU,TCU</v>
      </c>
      <c r="G1182" s="2">
        <v>9173.2048429999995</v>
      </c>
      <c r="H1182" s="1" t="str">
        <f>VLOOKUP(B1182,'[1]Fire pivot (2)'!$A$3:$D$75,4,FALSE)</f>
        <v>AIROLA/BIG CREEK/BRICEBURG/BUTTE/DETWILER/DONNELL/EL PORTAL/FERGUSON/MOC/OAK FLAT/OLD/PARROTTS/PENN/POINT/RAMSEY/RIM/ROSASCO</v>
      </c>
    </row>
    <row r="1183" spans="1:8" x14ac:dyDescent="0.25">
      <c r="A1183" s="2" t="s">
        <v>6</v>
      </c>
      <c r="B1183" s="3">
        <v>531</v>
      </c>
      <c r="C1183" s="2" t="s">
        <v>5</v>
      </c>
      <c r="D1183" s="3">
        <v>28.578477509356137</v>
      </c>
      <c r="E1183" s="3">
        <v>28.578477509356137</v>
      </c>
      <c r="F1183" s="2" t="str">
        <f>VLOOKUP(B1183,'[1]Units SZ'!$A$2:$B$85,2,FALSE)</f>
        <v>AEU,BDU,MMU,TCU</v>
      </c>
      <c r="G1183" s="2">
        <v>9173.2048429999995</v>
      </c>
      <c r="H1183" s="1" t="str">
        <f>VLOOKUP(B1183,'[1]Fire pivot (2)'!$A$3:$D$75,4,FALSE)</f>
        <v>AIROLA/BIG CREEK/BRICEBURG/BUTTE/DETWILER/DONNELL/EL PORTAL/FERGUSON/MOC/OAK FLAT/OLD/PARROTTS/PENN/POINT/RAMSEY/RIM/ROSASCO</v>
      </c>
    </row>
    <row r="1184" spans="1:8" x14ac:dyDescent="0.25">
      <c r="A1184" s="2" t="s">
        <v>6</v>
      </c>
      <c r="B1184" s="3">
        <v>531</v>
      </c>
      <c r="C1184" s="2" t="s">
        <v>17</v>
      </c>
      <c r="D1184" s="3">
        <v>57.825419325797704</v>
      </c>
      <c r="E1184" s="3">
        <v>57.825419325797704</v>
      </c>
      <c r="F1184" s="2" t="str">
        <f>VLOOKUP(B1184,'[1]Units SZ'!$A$2:$B$85,2,FALSE)</f>
        <v>AEU,BDU,MMU,TCU</v>
      </c>
      <c r="G1184" s="2">
        <v>9173.2048429999995</v>
      </c>
      <c r="H1184" s="1" t="str">
        <f>VLOOKUP(B1184,'[1]Fire pivot (2)'!$A$3:$D$75,4,FALSE)</f>
        <v>AIROLA/BIG CREEK/BRICEBURG/BUTTE/DETWILER/DONNELL/EL PORTAL/FERGUSON/MOC/OAK FLAT/OLD/PARROTTS/PENN/POINT/RAMSEY/RIM/ROSASCO</v>
      </c>
    </row>
    <row r="1185" spans="1:8" x14ac:dyDescent="0.25">
      <c r="A1185" s="2" t="s">
        <v>6</v>
      </c>
      <c r="B1185" s="3">
        <v>531</v>
      </c>
      <c r="C1185" s="2" t="s">
        <v>8</v>
      </c>
      <c r="D1185" s="3">
        <v>97.247185888341789</v>
      </c>
      <c r="E1185" s="3">
        <v>97.247185888341789</v>
      </c>
      <c r="F1185" s="2" t="str">
        <f>VLOOKUP(B1185,'[1]Units SZ'!$A$2:$B$85,2,FALSE)</f>
        <v>AEU,BDU,MMU,TCU</v>
      </c>
      <c r="G1185" s="2">
        <v>9173.2048429999995</v>
      </c>
      <c r="H1185" s="1" t="str">
        <f>VLOOKUP(B1185,'[1]Fire pivot (2)'!$A$3:$D$75,4,FALSE)</f>
        <v>AIROLA/BIG CREEK/BRICEBURG/BUTTE/DETWILER/DONNELL/EL PORTAL/FERGUSON/MOC/OAK FLAT/OLD/PARROTTS/PENN/POINT/RAMSEY/RIM/ROSASCO</v>
      </c>
    </row>
    <row r="1186" spans="1:8" x14ac:dyDescent="0.25">
      <c r="A1186" s="2" t="s">
        <v>6</v>
      </c>
      <c r="B1186" s="3">
        <v>531</v>
      </c>
      <c r="C1186" s="2" t="s">
        <v>7</v>
      </c>
      <c r="D1186" s="3">
        <v>28.044991713331211</v>
      </c>
      <c r="E1186" s="3">
        <v>28.044991713331211</v>
      </c>
      <c r="F1186" s="2" t="str">
        <f>VLOOKUP(B1186,'[1]Units SZ'!$A$2:$B$85,2,FALSE)</f>
        <v>AEU,BDU,MMU,TCU</v>
      </c>
      <c r="G1186" s="2">
        <v>9173.2048429999995</v>
      </c>
      <c r="H1186" s="1" t="str">
        <f>VLOOKUP(B1186,'[1]Fire pivot (2)'!$A$3:$D$75,4,FALSE)</f>
        <v>AIROLA/BIG CREEK/BRICEBURG/BUTTE/DETWILER/DONNELL/EL PORTAL/FERGUSON/MOC/OAK FLAT/OLD/PARROTTS/PENN/POINT/RAMSEY/RIM/ROSASCO</v>
      </c>
    </row>
    <row r="1187" spans="1:8" x14ac:dyDescent="0.25">
      <c r="A1187" s="2" t="s">
        <v>4</v>
      </c>
      <c r="B1187" s="3">
        <v>531</v>
      </c>
      <c r="C1187" s="2" t="s">
        <v>2</v>
      </c>
      <c r="D1187" s="3">
        <v>25.448333620420335</v>
      </c>
      <c r="E1187" s="3">
        <v>25.448333620420335</v>
      </c>
      <c r="F1187" s="2" t="str">
        <f>VLOOKUP(B1187,'[1]Units SZ'!$A$2:$B$85,2,FALSE)</f>
        <v>AEU,BDU,MMU,TCU</v>
      </c>
      <c r="G1187" s="2">
        <v>9173.2048429999995</v>
      </c>
      <c r="H1187" s="1" t="str">
        <f>VLOOKUP(B1187,'[1]Fire pivot (2)'!$A$3:$D$75,4,FALSE)</f>
        <v>AIROLA/BIG CREEK/BRICEBURG/BUTTE/DETWILER/DONNELL/EL PORTAL/FERGUSON/MOC/OAK FLAT/OLD/PARROTTS/PENN/POINT/RAMSEY/RIM/ROSASCO</v>
      </c>
    </row>
    <row r="1188" spans="1:8" x14ac:dyDescent="0.25">
      <c r="A1188" s="2" t="s">
        <v>4</v>
      </c>
      <c r="B1188" s="3">
        <v>531</v>
      </c>
      <c r="C1188" s="2" t="s">
        <v>8</v>
      </c>
      <c r="D1188" s="3">
        <v>26.786326536118985</v>
      </c>
      <c r="E1188" s="3">
        <v>26.786326536118985</v>
      </c>
      <c r="F1188" s="2" t="str">
        <f>VLOOKUP(B1188,'[1]Units SZ'!$A$2:$B$85,2,FALSE)</f>
        <v>AEU,BDU,MMU,TCU</v>
      </c>
      <c r="G1188" s="2">
        <v>9173.2048429999995</v>
      </c>
      <c r="H1188" s="1" t="str">
        <f>VLOOKUP(B1188,'[1]Fire pivot (2)'!$A$3:$D$75,4,FALSE)</f>
        <v>AIROLA/BIG CREEK/BRICEBURG/BUTTE/DETWILER/DONNELL/EL PORTAL/FERGUSON/MOC/OAK FLAT/OLD/PARROTTS/PENN/POINT/RAMSEY/RIM/ROSASCO</v>
      </c>
    </row>
    <row r="1189" spans="1:8" x14ac:dyDescent="0.25">
      <c r="A1189" s="11" t="s">
        <v>15</v>
      </c>
      <c r="B1189" s="12">
        <v>531</v>
      </c>
      <c r="C1189" s="11" t="s">
        <v>30</v>
      </c>
      <c r="D1189" s="12">
        <v>3</v>
      </c>
      <c r="E1189" s="12">
        <v>3</v>
      </c>
      <c r="F1189" s="11" t="str">
        <f>VLOOKUP(B1189,'[1]Units SZ'!$A$2:$B$85,2,FALSE)</f>
        <v>AEU,BDU,MMU,TCU</v>
      </c>
      <c r="G1189" s="11">
        <v>9173.2048429999995</v>
      </c>
      <c r="H1189" s="13" t="str">
        <f>VLOOKUP(B1189,'[1]Fire pivot (2)'!$A$3:$D$75,4,FALSE)</f>
        <v>AIROLA/BIG CREEK/BRICEBURG/BUTTE/DETWILER/DONNELL/EL PORTAL/FERGUSON/MOC/OAK FLAT/OLD/PARROTTS/PENN/POINT/RAMSEY/RIM/ROSASCO</v>
      </c>
    </row>
    <row r="1190" spans="1:8" x14ac:dyDescent="0.25">
      <c r="A1190" s="11" t="s">
        <v>15</v>
      </c>
      <c r="B1190" s="12">
        <v>531</v>
      </c>
      <c r="C1190" s="11" t="s">
        <v>12</v>
      </c>
      <c r="D1190" s="12">
        <v>5.8002127088559341</v>
      </c>
      <c r="E1190" s="12">
        <v>5.8002127088559341</v>
      </c>
      <c r="F1190" s="11" t="str">
        <f>VLOOKUP(B1190,'[1]Units SZ'!$A$2:$B$85,2,FALSE)</f>
        <v>AEU,BDU,MMU,TCU</v>
      </c>
      <c r="G1190" s="11">
        <v>9173.2048429999995</v>
      </c>
      <c r="H1190" s="13" t="str">
        <f>VLOOKUP(B1190,'[1]Fire pivot (2)'!$A$3:$D$75,4,FALSE)</f>
        <v>AIROLA/BIG CREEK/BRICEBURG/BUTTE/DETWILER/DONNELL/EL PORTAL/FERGUSON/MOC/OAK FLAT/OLD/PARROTTS/PENN/POINT/RAMSEY/RIM/ROSASCO</v>
      </c>
    </row>
    <row r="1191" spans="1:8" x14ac:dyDescent="0.25">
      <c r="A1191" s="11" t="s">
        <v>15</v>
      </c>
      <c r="B1191" s="12">
        <v>531</v>
      </c>
      <c r="C1191" s="11" t="s">
        <v>5</v>
      </c>
      <c r="D1191" s="12">
        <v>-122.48723218034655</v>
      </c>
      <c r="E1191" s="12">
        <v>0</v>
      </c>
      <c r="F1191" s="11" t="str">
        <f>VLOOKUP(B1191,'[1]Units SZ'!$A$2:$B$85,2,FALSE)</f>
        <v>AEU,BDU,MMU,TCU</v>
      </c>
      <c r="G1191" s="11">
        <v>9173.2048429999995</v>
      </c>
      <c r="H1191" s="13" t="str">
        <f>VLOOKUP(B1191,'[1]Fire pivot (2)'!$A$3:$D$75,4,FALSE)</f>
        <v>AIROLA/BIG CREEK/BRICEBURG/BUTTE/DETWILER/DONNELL/EL PORTAL/FERGUSON/MOC/OAK FLAT/OLD/PARROTTS/PENN/POINT/RAMSEY/RIM/ROSASCO</v>
      </c>
    </row>
    <row r="1192" spans="1:8" x14ac:dyDescent="0.25">
      <c r="A1192" s="11" t="s">
        <v>15</v>
      </c>
      <c r="B1192" s="12">
        <v>531</v>
      </c>
      <c r="C1192" s="11" t="s">
        <v>0</v>
      </c>
      <c r="D1192" s="12">
        <v>-1.855515665332355</v>
      </c>
      <c r="E1192" s="12">
        <v>0</v>
      </c>
      <c r="F1192" s="11" t="str">
        <f>VLOOKUP(B1192,'[1]Units SZ'!$A$2:$B$85,2,FALSE)</f>
        <v>AEU,BDU,MMU,TCU</v>
      </c>
      <c r="G1192" s="11">
        <v>9173.2048429999995</v>
      </c>
      <c r="H1192" s="13" t="str">
        <f>VLOOKUP(B1192,'[1]Fire pivot (2)'!$A$3:$D$75,4,FALSE)</f>
        <v>AIROLA/BIG CREEK/BRICEBURG/BUTTE/DETWILER/DONNELL/EL PORTAL/FERGUSON/MOC/OAK FLAT/OLD/PARROTTS/PENN/POINT/RAMSEY/RIM/ROSASCO</v>
      </c>
    </row>
    <row r="1193" spans="1:8" x14ac:dyDescent="0.25">
      <c r="A1193" s="11" t="s">
        <v>15</v>
      </c>
      <c r="B1193" s="12">
        <v>531</v>
      </c>
      <c r="C1193" s="11" t="s">
        <v>7</v>
      </c>
      <c r="D1193" s="12">
        <v>10.241586641851971</v>
      </c>
      <c r="E1193" s="12">
        <v>10.241586641851971</v>
      </c>
      <c r="F1193" s="11" t="str">
        <f>VLOOKUP(B1193,'[1]Units SZ'!$A$2:$B$85,2,FALSE)</f>
        <v>AEU,BDU,MMU,TCU</v>
      </c>
      <c r="G1193" s="11">
        <v>9173.2048429999995</v>
      </c>
      <c r="H1193" s="13" t="str">
        <f>VLOOKUP(B1193,'[1]Fire pivot (2)'!$A$3:$D$75,4,FALSE)</f>
        <v>AIROLA/BIG CREEK/BRICEBURG/BUTTE/DETWILER/DONNELL/EL PORTAL/FERGUSON/MOC/OAK FLAT/OLD/PARROTTS/PENN/POINT/RAMSEY/RIM/ROSASCO</v>
      </c>
    </row>
    <row r="1194" spans="1:8" x14ac:dyDescent="0.25">
      <c r="A1194" s="11" t="s">
        <v>15</v>
      </c>
      <c r="B1194" s="12">
        <v>531</v>
      </c>
      <c r="C1194" s="11" t="s">
        <v>20</v>
      </c>
      <c r="D1194" s="12">
        <v>0.93935453528026225</v>
      </c>
      <c r="E1194" s="12">
        <v>0.93935453528026225</v>
      </c>
      <c r="F1194" s="11" t="str">
        <f>VLOOKUP(B1194,'[1]Units SZ'!$A$2:$B$85,2,FALSE)</f>
        <v>AEU,BDU,MMU,TCU</v>
      </c>
      <c r="G1194" s="11">
        <v>9173.2048429999995</v>
      </c>
      <c r="H1194" s="13" t="str">
        <f>VLOOKUP(B1194,'[1]Fire pivot (2)'!$A$3:$D$75,4,FALSE)</f>
        <v>AIROLA/BIG CREEK/BRICEBURG/BUTTE/DETWILER/DONNELL/EL PORTAL/FERGUSON/MOC/OAK FLAT/OLD/PARROTTS/PENN/POINT/RAMSEY/RIM/ROSASCO</v>
      </c>
    </row>
    <row r="1195" spans="1:8" x14ac:dyDescent="0.25">
      <c r="A1195" s="11" t="s">
        <v>15</v>
      </c>
      <c r="B1195" s="12">
        <v>531</v>
      </c>
      <c r="C1195" s="11" t="s">
        <v>19</v>
      </c>
      <c r="D1195" s="12">
        <v>1</v>
      </c>
      <c r="E1195" s="12">
        <v>1</v>
      </c>
      <c r="F1195" s="11" t="str">
        <f>VLOOKUP(B1195,'[1]Units SZ'!$A$2:$B$85,2,FALSE)</f>
        <v>AEU,BDU,MMU,TCU</v>
      </c>
      <c r="G1195" s="11">
        <v>9173.2048429999995</v>
      </c>
      <c r="H1195" s="13" t="str">
        <f>VLOOKUP(B1195,'[1]Fire pivot (2)'!$A$3:$D$75,4,FALSE)</f>
        <v>AIROLA/BIG CREEK/BRICEBURG/BUTTE/DETWILER/DONNELL/EL PORTAL/FERGUSON/MOC/OAK FLAT/OLD/PARROTTS/PENN/POINT/RAMSEY/RIM/ROSASCO</v>
      </c>
    </row>
    <row r="1196" spans="1:8" x14ac:dyDescent="0.25">
      <c r="A1196" s="11" t="s">
        <v>15</v>
      </c>
      <c r="B1196" s="12">
        <v>531</v>
      </c>
      <c r="C1196" s="11" t="s">
        <v>27</v>
      </c>
      <c r="D1196" s="12">
        <v>1</v>
      </c>
      <c r="E1196" s="12">
        <v>1</v>
      </c>
      <c r="F1196" s="11" t="str">
        <f>VLOOKUP(B1196,'[1]Units SZ'!$A$2:$B$85,2,FALSE)</f>
        <v>AEU,BDU,MMU,TCU</v>
      </c>
      <c r="G1196" s="11">
        <v>9173.2048429999995</v>
      </c>
      <c r="H1196" s="13" t="str">
        <f>VLOOKUP(B1196,'[1]Fire pivot (2)'!$A$3:$D$75,4,FALSE)</f>
        <v>AIROLA/BIG CREEK/BRICEBURG/BUTTE/DETWILER/DONNELL/EL PORTAL/FERGUSON/MOC/OAK FLAT/OLD/PARROTTS/PENN/POINT/RAMSEY/RIM/ROSASCO</v>
      </c>
    </row>
    <row r="1197" spans="1:8" x14ac:dyDescent="0.25">
      <c r="A1197" s="11" t="s">
        <v>15</v>
      </c>
      <c r="B1197" s="12">
        <v>531</v>
      </c>
      <c r="C1197" s="11" t="s">
        <v>26</v>
      </c>
      <c r="D1197" s="12">
        <v>1</v>
      </c>
      <c r="E1197" s="12">
        <v>1</v>
      </c>
      <c r="F1197" s="11" t="str">
        <f>VLOOKUP(B1197,'[1]Units SZ'!$A$2:$B$85,2,FALSE)</f>
        <v>AEU,BDU,MMU,TCU</v>
      </c>
      <c r="G1197" s="11">
        <v>9173.2048429999995</v>
      </c>
      <c r="H1197" s="13" t="str">
        <f>VLOOKUP(B1197,'[1]Fire pivot (2)'!$A$3:$D$75,4,FALSE)</f>
        <v>AIROLA/BIG CREEK/BRICEBURG/BUTTE/DETWILER/DONNELL/EL PORTAL/FERGUSON/MOC/OAK FLAT/OLD/PARROTTS/PENN/POINT/RAMSEY/RIM/ROSASCO</v>
      </c>
    </row>
    <row r="1198" spans="1:8" x14ac:dyDescent="0.25">
      <c r="A1198" s="11" t="s">
        <v>14</v>
      </c>
      <c r="B1198" s="12">
        <v>531</v>
      </c>
      <c r="C1198" s="11" t="s">
        <v>30</v>
      </c>
      <c r="D1198" s="12">
        <v>2</v>
      </c>
      <c r="E1198" s="12">
        <v>2</v>
      </c>
      <c r="F1198" s="11" t="str">
        <f>VLOOKUP(B1198,'[1]Units SZ'!$A$2:$B$85,2,FALSE)</f>
        <v>AEU,BDU,MMU,TCU</v>
      </c>
      <c r="G1198" s="11">
        <v>9173.2048429999995</v>
      </c>
      <c r="H1198" s="13" t="str">
        <f>VLOOKUP(B1198,'[1]Fire pivot (2)'!$A$3:$D$75,4,FALSE)</f>
        <v>AIROLA/BIG CREEK/BRICEBURG/BUTTE/DETWILER/DONNELL/EL PORTAL/FERGUSON/MOC/OAK FLAT/OLD/PARROTTS/PENN/POINT/RAMSEY/RIM/ROSASCO</v>
      </c>
    </row>
    <row r="1199" spans="1:8" x14ac:dyDescent="0.25">
      <c r="A1199" s="11" t="s">
        <v>14</v>
      </c>
      <c r="B1199" s="12">
        <v>531</v>
      </c>
      <c r="C1199" s="11" t="s">
        <v>12</v>
      </c>
      <c r="D1199" s="12">
        <v>4.7726932460441009</v>
      </c>
      <c r="E1199" s="12">
        <v>4.7726932460441009</v>
      </c>
      <c r="F1199" s="11" t="str">
        <f>VLOOKUP(B1199,'[1]Units SZ'!$A$2:$B$85,2,FALSE)</f>
        <v>AEU,BDU,MMU,TCU</v>
      </c>
      <c r="G1199" s="11">
        <v>9173.2048429999995</v>
      </c>
      <c r="H1199" s="13" t="str">
        <f>VLOOKUP(B1199,'[1]Fire pivot (2)'!$A$3:$D$75,4,FALSE)</f>
        <v>AIROLA/BIG CREEK/BRICEBURG/BUTTE/DETWILER/DONNELL/EL PORTAL/FERGUSON/MOC/OAK FLAT/OLD/PARROTTS/PENN/POINT/RAMSEY/RIM/ROSASCO</v>
      </c>
    </row>
    <row r="1200" spans="1:8" x14ac:dyDescent="0.25">
      <c r="A1200" s="11" t="s">
        <v>14</v>
      </c>
      <c r="B1200" s="12">
        <v>531</v>
      </c>
      <c r="C1200" s="11" t="s">
        <v>20</v>
      </c>
      <c r="D1200" s="12">
        <v>2.3066908388019067</v>
      </c>
      <c r="E1200" s="12">
        <v>2.3066908388019067</v>
      </c>
      <c r="F1200" s="11" t="str">
        <f>VLOOKUP(B1200,'[1]Units SZ'!$A$2:$B$85,2,FALSE)</f>
        <v>AEU,BDU,MMU,TCU</v>
      </c>
      <c r="G1200" s="11">
        <v>9173.2048429999995</v>
      </c>
      <c r="H1200" s="13" t="str">
        <f>VLOOKUP(B1200,'[1]Fire pivot (2)'!$A$3:$D$75,4,FALSE)</f>
        <v>AIROLA/BIG CREEK/BRICEBURG/BUTTE/DETWILER/DONNELL/EL PORTAL/FERGUSON/MOC/OAK FLAT/OLD/PARROTTS/PENN/POINT/RAMSEY/RIM/ROSASCO</v>
      </c>
    </row>
    <row r="1201" spans="1:8" x14ac:dyDescent="0.25">
      <c r="A1201" s="11" t="s">
        <v>14</v>
      </c>
      <c r="B1201" s="12">
        <v>531</v>
      </c>
      <c r="C1201" s="11" t="s">
        <v>19</v>
      </c>
      <c r="D1201" s="12">
        <v>0.78813574392151642</v>
      </c>
      <c r="E1201" s="12">
        <v>0.78813574392151642</v>
      </c>
      <c r="F1201" s="11" t="str">
        <f>VLOOKUP(B1201,'[1]Units SZ'!$A$2:$B$85,2,FALSE)</f>
        <v>AEU,BDU,MMU,TCU</v>
      </c>
      <c r="G1201" s="11">
        <v>9173.2048429999995</v>
      </c>
      <c r="H1201" s="13" t="str">
        <f>VLOOKUP(B1201,'[1]Fire pivot (2)'!$A$3:$D$75,4,FALSE)</f>
        <v>AIROLA/BIG CREEK/BRICEBURG/BUTTE/DETWILER/DONNELL/EL PORTAL/FERGUSON/MOC/OAK FLAT/OLD/PARROTTS/PENN/POINT/RAMSEY/RIM/ROSASCO</v>
      </c>
    </row>
    <row r="1202" spans="1:8" x14ac:dyDescent="0.25">
      <c r="A1202" s="11" t="s">
        <v>14</v>
      </c>
      <c r="B1202" s="12">
        <v>531</v>
      </c>
      <c r="C1202" s="11" t="s">
        <v>27</v>
      </c>
      <c r="D1202" s="12">
        <v>1</v>
      </c>
      <c r="E1202" s="12">
        <v>1</v>
      </c>
      <c r="F1202" s="11" t="str">
        <f>VLOOKUP(B1202,'[1]Units SZ'!$A$2:$B$85,2,FALSE)</f>
        <v>AEU,BDU,MMU,TCU</v>
      </c>
      <c r="G1202" s="11">
        <v>9173.2048429999995</v>
      </c>
      <c r="H1202" s="13" t="str">
        <f>VLOOKUP(B1202,'[1]Fire pivot (2)'!$A$3:$D$75,4,FALSE)</f>
        <v>AIROLA/BIG CREEK/BRICEBURG/BUTTE/DETWILER/DONNELL/EL PORTAL/FERGUSON/MOC/OAK FLAT/OLD/PARROTTS/PENN/POINT/RAMSEY/RIM/ROSASCO</v>
      </c>
    </row>
    <row r="1203" spans="1:8" x14ac:dyDescent="0.25">
      <c r="A1203" s="11" t="s">
        <v>14</v>
      </c>
      <c r="B1203" s="12">
        <v>531</v>
      </c>
      <c r="C1203" s="11" t="s">
        <v>26</v>
      </c>
      <c r="D1203" s="12">
        <v>1</v>
      </c>
      <c r="E1203" s="12">
        <v>1</v>
      </c>
      <c r="F1203" s="11" t="str">
        <f>VLOOKUP(B1203,'[1]Units SZ'!$A$2:$B$85,2,FALSE)</f>
        <v>AEU,BDU,MMU,TCU</v>
      </c>
      <c r="G1203" s="11">
        <v>9173.2048429999995</v>
      </c>
      <c r="H1203" s="13" t="str">
        <f>VLOOKUP(B1203,'[1]Fire pivot (2)'!$A$3:$D$75,4,FALSE)</f>
        <v>AIROLA/BIG CREEK/BRICEBURG/BUTTE/DETWILER/DONNELL/EL PORTAL/FERGUSON/MOC/OAK FLAT/OLD/PARROTTS/PENN/POINT/RAMSEY/RIM/ROSASCO</v>
      </c>
    </row>
    <row r="1204" spans="1:8" x14ac:dyDescent="0.25">
      <c r="A1204" s="11" t="s">
        <v>1</v>
      </c>
      <c r="B1204" s="12">
        <v>531</v>
      </c>
      <c r="C1204" s="11" t="s">
        <v>3</v>
      </c>
      <c r="D1204" s="12">
        <v>3.3463323713428523</v>
      </c>
      <c r="E1204" s="12">
        <v>3.3463323713428523</v>
      </c>
      <c r="F1204" s="11" t="str">
        <f>VLOOKUP(B1204,'[1]Units SZ'!$A$2:$B$85,2,FALSE)</f>
        <v>AEU,BDU,MMU,TCU</v>
      </c>
      <c r="G1204" s="11">
        <v>9173.2048429999995</v>
      </c>
      <c r="H1204" s="13" t="str">
        <f>VLOOKUP(B1204,'[1]Fire pivot (2)'!$A$3:$D$75,4,FALSE)</f>
        <v>AIROLA/BIG CREEK/BRICEBURG/BUTTE/DETWILER/DONNELL/EL PORTAL/FERGUSON/MOC/OAK FLAT/OLD/PARROTTS/PENN/POINT/RAMSEY/RIM/ROSASCO</v>
      </c>
    </row>
    <row r="1205" spans="1:8" x14ac:dyDescent="0.25">
      <c r="A1205" s="11" t="s">
        <v>1</v>
      </c>
      <c r="B1205" s="12">
        <v>531</v>
      </c>
      <c r="C1205" s="11" t="s">
        <v>2</v>
      </c>
      <c r="D1205" s="12">
        <v>2.078291679726751</v>
      </c>
      <c r="E1205" s="12">
        <v>2.078291679726751</v>
      </c>
      <c r="F1205" s="11" t="str">
        <f>VLOOKUP(B1205,'[1]Units SZ'!$A$2:$B$85,2,FALSE)</f>
        <v>AEU,BDU,MMU,TCU</v>
      </c>
      <c r="G1205" s="11">
        <v>9173.2048429999995</v>
      </c>
      <c r="H1205" s="13" t="str">
        <f>VLOOKUP(B1205,'[1]Fire pivot (2)'!$A$3:$D$75,4,FALSE)</f>
        <v>AIROLA/BIG CREEK/BRICEBURG/BUTTE/DETWILER/DONNELL/EL PORTAL/FERGUSON/MOC/OAK FLAT/OLD/PARROTTS/PENN/POINT/RAMSEY/RIM/ROSASCO</v>
      </c>
    </row>
    <row r="1206" spans="1:8" x14ac:dyDescent="0.25">
      <c r="A1206" s="11" t="s">
        <v>1</v>
      </c>
      <c r="B1206" s="12">
        <v>531</v>
      </c>
      <c r="C1206" s="11" t="s">
        <v>8</v>
      </c>
      <c r="D1206" s="12">
        <v>-47.166547524726418</v>
      </c>
      <c r="E1206" s="12">
        <v>0</v>
      </c>
      <c r="F1206" s="11" t="str">
        <f>VLOOKUP(B1206,'[1]Units SZ'!$A$2:$B$85,2,FALSE)</f>
        <v>AEU,BDU,MMU,TCU</v>
      </c>
      <c r="G1206" s="11">
        <v>9173.2048429999995</v>
      </c>
      <c r="H1206" s="13" t="str">
        <f>VLOOKUP(B1206,'[1]Fire pivot (2)'!$A$3:$D$75,4,FALSE)</f>
        <v>AIROLA/BIG CREEK/BRICEBURG/BUTTE/DETWILER/DONNELL/EL PORTAL/FERGUSON/MOC/OAK FLAT/OLD/PARROTTS/PENN/POINT/RAMSEY/RIM/ROSASCO</v>
      </c>
    </row>
    <row r="1207" spans="1:8" x14ac:dyDescent="0.25">
      <c r="A1207" s="11" t="s">
        <v>1</v>
      </c>
      <c r="B1207" s="12">
        <v>531</v>
      </c>
      <c r="C1207" s="11" t="s">
        <v>7</v>
      </c>
      <c r="D1207" s="12">
        <v>1.8078197716207032</v>
      </c>
      <c r="E1207" s="12">
        <v>1.8078197716207032</v>
      </c>
      <c r="F1207" s="11" t="str">
        <f>VLOOKUP(B1207,'[1]Units SZ'!$A$2:$B$85,2,FALSE)</f>
        <v>AEU,BDU,MMU,TCU</v>
      </c>
      <c r="G1207" s="11">
        <v>9173.2048429999995</v>
      </c>
      <c r="H1207" s="13" t="str">
        <f>VLOOKUP(B1207,'[1]Fire pivot (2)'!$A$3:$D$75,4,FALSE)</f>
        <v>AIROLA/BIG CREEK/BRICEBURG/BUTTE/DETWILER/DONNELL/EL PORTAL/FERGUSON/MOC/OAK FLAT/OLD/PARROTTS/PENN/POINT/RAMSEY/RIM/ROSASCO</v>
      </c>
    </row>
    <row r="1208" spans="1:8" x14ac:dyDescent="0.25">
      <c r="A1208" s="11" t="s">
        <v>1</v>
      </c>
      <c r="B1208" s="12">
        <v>531</v>
      </c>
      <c r="C1208" s="11" t="s">
        <v>20</v>
      </c>
      <c r="D1208" s="12">
        <v>1.5810479929427694</v>
      </c>
      <c r="E1208" s="12">
        <v>1.5810479929427694</v>
      </c>
      <c r="F1208" s="11" t="str">
        <f>VLOOKUP(B1208,'[1]Units SZ'!$A$2:$B$85,2,FALSE)</f>
        <v>AEU,BDU,MMU,TCU</v>
      </c>
      <c r="G1208" s="11">
        <v>9173.2048429999995</v>
      </c>
      <c r="H1208" s="13" t="str">
        <f>VLOOKUP(B1208,'[1]Fire pivot (2)'!$A$3:$D$75,4,FALSE)</f>
        <v>AIROLA/BIG CREEK/BRICEBURG/BUTTE/DETWILER/DONNELL/EL PORTAL/FERGUSON/MOC/OAK FLAT/OLD/PARROTTS/PENN/POINT/RAMSEY/RIM/ROSASCO</v>
      </c>
    </row>
    <row r="1209" spans="1:8" x14ac:dyDescent="0.25">
      <c r="A1209" s="11" t="s">
        <v>1</v>
      </c>
      <c r="B1209" s="12">
        <v>531</v>
      </c>
      <c r="C1209" s="11" t="s">
        <v>27</v>
      </c>
      <c r="D1209" s="12">
        <v>1</v>
      </c>
      <c r="E1209" s="12">
        <v>1</v>
      </c>
      <c r="F1209" s="11" t="str">
        <f>VLOOKUP(B1209,'[1]Units SZ'!$A$2:$B$85,2,FALSE)</f>
        <v>AEU,BDU,MMU,TCU</v>
      </c>
      <c r="G1209" s="11">
        <v>9173.2048429999995</v>
      </c>
      <c r="H1209" s="13" t="str">
        <f>VLOOKUP(B1209,'[1]Fire pivot (2)'!$A$3:$D$75,4,FALSE)</f>
        <v>AIROLA/BIG CREEK/BRICEBURG/BUTTE/DETWILER/DONNELL/EL PORTAL/FERGUSON/MOC/OAK FLAT/OLD/PARROTTS/PENN/POINT/RAMSEY/RIM/ROSASCO</v>
      </c>
    </row>
    <row r="1210" spans="1:8" x14ac:dyDescent="0.25">
      <c r="A1210" s="11" t="s">
        <v>1</v>
      </c>
      <c r="B1210" s="12">
        <v>531</v>
      </c>
      <c r="C1210" s="11" t="s">
        <v>26</v>
      </c>
      <c r="D1210" s="12">
        <v>1</v>
      </c>
      <c r="E1210" s="12">
        <v>1</v>
      </c>
      <c r="F1210" s="11" t="str">
        <f>VLOOKUP(B1210,'[1]Units SZ'!$A$2:$B$85,2,FALSE)</f>
        <v>AEU,BDU,MMU,TCU</v>
      </c>
      <c r="G1210" s="11">
        <v>9173.2048429999995</v>
      </c>
      <c r="H1210" s="13" t="str">
        <f>VLOOKUP(B1210,'[1]Fire pivot (2)'!$A$3:$D$75,4,FALSE)</f>
        <v>AIROLA/BIG CREEK/BRICEBURG/BUTTE/DETWILER/DONNELL/EL PORTAL/FERGUSON/MOC/OAK FLAT/OLD/PARROTTS/PENN/POINT/RAMSEY/RIM/ROSASCO</v>
      </c>
    </row>
    <row r="1211" spans="1:8" x14ac:dyDescent="0.25">
      <c r="A1211" s="11" t="s">
        <v>1</v>
      </c>
      <c r="B1211" s="12">
        <v>531</v>
      </c>
      <c r="C1211" s="11" t="s">
        <v>25</v>
      </c>
      <c r="D1211" s="12">
        <v>1</v>
      </c>
      <c r="E1211" s="12">
        <v>1</v>
      </c>
      <c r="F1211" s="11" t="str">
        <f>VLOOKUP(B1211,'[1]Units SZ'!$A$2:$B$85,2,FALSE)</f>
        <v>AEU,BDU,MMU,TCU</v>
      </c>
      <c r="G1211" s="11">
        <v>9173.2048429999995</v>
      </c>
      <c r="H1211" s="13" t="str">
        <f>VLOOKUP(B1211,'[1]Fire pivot (2)'!$A$3:$D$75,4,FALSE)</f>
        <v>AIROLA/BIG CREEK/BRICEBURG/BUTTE/DETWILER/DONNELL/EL PORTAL/FERGUSON/MOC/OAK FLAT/OLD/PARROTTS/PENN/POINT/RAMSEY/RIM/ROSASCO</v>
      </c>
    </row>
    <row r="1212" spans="1:8" x14ac:dyDescent="0.25">
      <c r="A1212" s="11" t="s">
        <v>13</v>
      </c>
      <c r="B1212" s="12">
        <v>531</v>
      </c>
      <c r="C1212" s="11" t="s">
        <v>17</v>
      </c>
      <c r="D1212" s="12">
        <v>1</v>
      </c>
      <c r="E1212" s="12">
        <v>1</v>
      </c>
      <c r="F1212" s="11" t="str">
        <f>VLOOKUP(B1212,'[1]Units SZ'!$A$2:$B$85,2,FALSE)</f>
        <v>AEU,BDU,MMU,TCU</v>
      </c>
      <c r="G1212" s="11">
        <v>9173.2048429999995</v>
      </c>
      <c r="H1212" s="13" t="str">
        <f>VLOOKUP(B1212,'[1]Fire pivot (2)'!$A$3:$D$75,4,FALSE)</f>
        <v>AIROLA/BIG CREEK/BRICEBURG/BUTTE/DETWILER/DONNELL/EL PORTAL/FERGUSON/MOC/OAK FLAT/OLD/PARROTTS/PENN/POINT/RAMSEY/RIM/ROSASCO</v>
      </c>
    </row>
    <row r="1213" spans="1:8" x14ac:dyDescent="0.25">
      <c r="A1213" s="11" t="s">
        <v>13</v>
      </c>
      <c r="B1213" s="12">
        <v>531</v>
      </c>
      <c r="C1213" s="11" t="s">
        <v>0</v>
      </c>
      <c r="D1213" s="12">
        <v>1</v>
      </c>
      <c r="E1213" s="12">
        <v>1</v>
      </c>
      <c r="F1213" s="11" t="str">
        <f>VLOOKUP(B1213,'[1]Units SZ'!$A$2:$B$85,2,FALSE)</f>
        <v>AEU,BDU,MMU,TCU</v>
      </c>
      <c r="G1213" s="11">
        <v>9173.2048429999995</v>
      </c>
      <c r="H1213" s="13" t="str">
        <f>VLOOKUP(B1213,'[1]Fire pivot (2)'!$A$3:$D$75,4,FALSE)</f>
        <v>AIROLA/BIG CREEK/BRICEBURG/BUTTE/DETWILER/DONNELL/EL PORTAL/FERGUSON/MOC/OAK FLAT/OLD/PARROTTS/PENN/POINT/RAMSEY/RIM/ROSASCO</v>
      </c>
    </row>
    <row r="1214" spans="1:8" x14ac:dyDescent="0.25">
      <c r="A1214" s="11" t="s">
        <v>13</v>
      </c>
      <c r="B1214" s="12">
        <v>531</v>
      </c>
      <c r="C1214" s="11" t="s">
        <v>3</v>
      </c>
      <c r="D1214" s="12">
        <v>1</v>
      </c>
      <c r="E1214" s="12">
        <v>1</v>
      </c>
      <c r="F1214" s="11" t="str">
        <f>VLOOKUP(B1214,'[1]Units SZ'!$A$2:$B$85,2,FALSE)</f>
        <v>AEU,BDU,MMU,TCU</v>
      </c>
      <c r="G1214" s="11">
        <v>9173.2048429999995</v>
      </c>
      <c r="H1214" s="13" t="str">
        <f>VLOOKUP(B1214,'[1]Fire pivot (2)'!$A$3:$D$75,4,FALSE)</f>
        <v>AIROLA/BIG CREEK/BRICEBURG/BUTTE/DETWILER/DONNELL/EL PORTAL/FERGUSON/MOC/OAK FLAT/OLD/PARROTTS/PENN/POINT/RAMSEY/RIM/ROSASCO</v>
      </c>
    </row>
    <row r="1215" spans="1:8" x14ac:dyDescent="0.25">
      <c r="A1215" s="11" t="s">
        <v>13</v>
      </c>
      <c r="B1215" s="12">
        <v>531</v>
      </c>
      <c r="C1215" s="11" t="s">
        <v>2</v>
      </c>
      <c r="D1215" s="12">
        <v>2</v>
      </c>
      <c r="E1215" s="12">
        <v>2</v>
      </c>
      <c r="F1215" s="11" t="str">
        <f>VLOOKUP(B1215,'[1]Units SZ'!$A$2:$B$85,2,FALSE)</f>
        <v>AEU,BDU,MMU,TCU</v>
      </c>
      <c r="G1215" s="11">
        <v>9173.2048429999995</v>
      </c>
      <c r="H1215" s="13" t="str">
        <f>VLOOKUP(B1215,'[1]Fire pivot (2)'!$A$3:$D$75,4,FALSE)</f>
        <v>AIROLA/BIG CREEK/BRICEBURG/BUTTE/DETWILER/DONNELL/EL PORTAL/FERGUSON/MOC/OAK FLAT/OLD/PARROTTS/PENN/POINT/RAMSEY/RIM/ROSASCO</v>
      </c>
    </row>
    <row r="1216" spans="1:8" x14ac:dyDescent="0.25">
      <c r="A1216" s="11" t="s">
        <v>13</v>
      </c>
      <c r="B1216" s="12">
        <v>531</v>
      </c>
      <c r="C1216" s="11" t="s">
        <v>8</v>
      </c>
      <c r="D1216" s="12">
        <v>1</v>
      </c>
      <c r="E1216" s="12">
        <v>1</v>
      </c>
      <c r="F1216" s="11" t="str">
        <f>VLOOKUP(B1216,'[1]Units SZ'!$A$2:$B$85,2,FALSE)</f>
        <v>AEU,BDU,MMU,TCU</v>
      </c>
      <c r="G1216" s="11">
        <v>9173.2048429999995</v>
      </c>
      <c r="H1216" s="13" t="str">
        <f>VLOOKUP(B1216,'[1]Fire pivot (2)'!$A$3:$D$75,4,FALSE)</f>
        <v>AIROLA/BIG CREEK/BRICEBURG/BUTTE/DETWILER/DONNELL/EL PORTAL/FERGUSON/MOC/OAK FLAT/OLD/PARROTTS/PENN/POINT/RAMSEY/RIM/ROSASCO</v>
      </c>
    </row>
    <row r="1217" spans="1:8" x14ac:dyDescent="0.25">
      <c r="A1217" s="11" t="s">
        <v>13</v>
      </c>
      <c r="B1217" s="12">
        <v>531</v>
      </c>
      <c r="C1217" s="11" t="s">
        <v>7</v>
      </c>
      <c r="D1217" s="12">
        <v>1</v>
      </c>
      <c r="E1217" s="12">
        <v>1</v>
      </c>
      <c r="F1217" s="11" t="str">
        <f>VLOOKUP(B1217,'[1]Units SZ'!$A$2:$B$85,2,FALSE)</f>
        <v>AEU,BDU,MMU,TCU</v>
      </c>
      <c r="G1217" s="11">
        <v>9173.2048429999995</v>
      </c>
      <c r="H1217" s="13" t="str">
        <f>VLOOKUP(B1217,'[1]Fire pivot (2)'!$A$3:$D$75,4,FALSE)</f>
        <v>AIROLA/BIG CREEK/BRICEBURG/BUTTE/DETWILER/DONNELL/EL PORTAL/FERGUSON/MOC/OAK FLAT/OLD/PARROTTS/PENN/POINT/RAMSEY/RIM/ROSASCO</v>
      </c>
    </row>
    <row r="1218" spans="1:8" x14ac:dyDescent="0.25">
      <c r="A1218" s="11" t="s">
        <v>13</v>
      </c>
      <c r="B1218" s="12">
        <v>531</v>
      </c>
      <c r="C1218" s="11" t="s">
        <v>20</v>
      </c>
      <c r="D1218" s="12">
        <v>1</v>
      </c>
      <c r="E1218" s="12">
        <v>1</v>
      </c>
      <c r="F1218" s="11" t="str">
        <f>VLOOKUP(B1218,'[1]Units SZ'!$A$2:$B$85,2,FALSE)</f>
        <v>AEU,BDU,MMU,TCU</v>
      </c>
      <c r="G1218" s="11">
        <v>9173.2048429999995</v>
      </c>
      <c r="H1218" s="13" t="str">
        <f>VLOOKUP(B1218,'[1]Fire pivot (2)'!$A$3:$D$75,4,FALSE)</f>
        <v>AIROLA/BIG CREEK/BRICEBURG/BUTTE/DETWILER/DONNELL/EL PORTAL/FERGUSON/MOC/OAK FLAT/OLD/PARROTTS/PENN/POINT/RAMSEY/RIM/ROSASCO</v>
      </c>
    </row>
    <row r="1219" spans="1:8" x14ac:dyDescent="0.25">
      <c r="A1219" s="11" t="s">
        <v>13</v>
      </c>
      <c r="B1219" s="12">
        <v>531</v>
      </c>
      <c r="C1219" s="11" t="s">
        <v>19</v>
      </c>
      <c r="D1219" s="12">
        <v>0.91669649084775684</v>
      </c>
      <c r="E1219" s="12">
        <v>0.91669649084775684</v>
      </c>
      <c r="F1219" s="11" t="str">
        <f>VLOOKUP(B1219,'[1]Units SZ'!$A$2:$B$85,2,FALSE)</f>
        <v>AEU,BDU,MMU,TCU</v>
      </c>
      <c r="G1219" s="11">
        <v>9173.2048429999995</v>
      </c>
      <c r="H1219" s="13" t="str">
        <f>VLOOKUP(B1219,'[1]Fire pivot (2)'!$A$3:$D$75,4,FALSE)</f>
        <v>AIROLA/BIG CREEK/BRICEBURG/BUTTE/DETWILER/DONNELL/EL PORTAL/FERGUSON/MOC/OAK FLAT/OLD/PARROTTS/PENN/POINT/RAMSEY/RIM/ROSASCO</v>
      </c>
    </row>
    <row r="1220" spans="1:8" x14ac:dyDescent="0.25">
      <c r="A1220" s="11" t="s">
        <v>13</v>
      </c>
      <c r="B1220" s="12">
        <v>531</v>
      </c>
      <c r="C1220" s="11" t="s">
        <v>27</v>
      </c>
      <c r="D1220" s="12">
        <v>1</v>
      </c>
      <c r="E1220" s="12">
        <v>1</v>
      </c>
      <c r="F1220" s="11" t="str">
        <f>VLOOKUP(B1220,'[1]Units SZ'!$A$2:$B$85,2,FALSE)</f>
        <v>AEU,BDU,MMU,TCU</v>
      </c>
      <c r="G1220" s="11">
        <v>9173.2048429999995</v>
      </c>
      <c r="H1220" s="13" t="str">
        <f>VLOOKUP(B1220,'[1]Fire pivot (2)'!$A$3:$D$75,4,FALSE)</f>
        <v>AIROLA/BIG CREEK/BRICEBURG/BUTTE/DETWILER/DONNELL/EL PORTAL/FERGUSON/MOC/OAK FLAT/OLD/PARROTTS/PENN/POINT/RAMSEY/RIM/ROSASCO</v>
      </c>
    </row>
    <row r="1221" spans="1:8" x14ac:dyDescent="0.25">
      <c r="A1221" s="11" t="s">
        <v>13</v>
      </c>
      <c r="B1221" s="12">
        <v>531</v>
      </c>
      <c r="C1221" s="11" t="s">
        <v>26</v>
      </c>
      <c r="D1221" s="12">
        <v>1</v>
      </c>
      <c r="E1221" s="12">
        <v>1</v>
      </c>
      <c r="F1221" s="11" t="str">
        <f>VLOOKUP(B1221,'[1]Units SZ'!$A$2:$B$85,2,FALSE)</f>
        <v>AEU,BDU,MMU,TCU</v>
      </c>
      <c r="G1221" s="11">
        <v>9173.2048429999995</v>
      </c>
      <c r="H1221" s="13" t="str">
        <f>VLOOKUP(B1221,'[1]Fire pivot (2)'!$A$3:$D$75,4,FALSE)</f>
        <v>AIROLA/BIG CREEK/BRICEBURG/BUTTE/DETWILER/DONNELL/EL PORTAL/FERGUSON/MOC/OAK FLAT/OLD/PARROTTS/PENN/POINT/RAMSEY/RIM/ROSASCO</v>
      </c>
    </row>
    <row r="1222" spans="1:8" x14ac:dyDescent="0.25">
      <c r="A1222" s="11" t="s">
        <v>11</v>
      </c>
      <c r="B1222" s="12">
        <v>531</v>
      </c>
      <c r="C1222" s="11" t="s">
        <v>30</v>
      </c>
      <c r="D1222" s="12">
        <v>3</v>
      </c>
      <c r="E1222" s="12">
        <v>3</v>
      </c>
      <c r="F1222" s="11" t="str">
        <f>VLOOKUP(B1222,'[1]Units SZ'!$A$2:$B$85,2,FALSE)</f>
        <v>AEU,BDU,MMU,TCU</v>
      </c>
      <c r="G1222" s="11">
        <v>9173.2048429999995</v>
      </c>
      <c r="H1222" s="13" t="str">
        <f>VLOOKUP(B1222,'[1]Fire pivot (2)'!$A$3:$D$75,4,FALSE)</f>
        <v>AIROLA/BIG CREEK/BRICEBURG/BUTTE/DETWILER/DONNELL/EL PORTAL/FERGUSON/MOC/OAK FLAT/OLD/PARROTTS/PENN/POINT/RAMSEY/RIM/ROSASCO</v>
      </c>
    </row>
    <row r="1223" spans="1:8" x14ac:dyDescent="0.25">
      <c r="A1223" s="11" t="s">
        <v>11</v>
      </c>
      <c r="B1223" s="12">
        <v>531</v>
      </c>
      <c r="C1223" s="11" t="s">
        <v>12</v>
      </c>
      <c r="D1223" s="12">
        <v>-329.17186276548421</v>
      </c>
      <c r="E1223" s="12">
        <v>0</v>
      </c>
      <c r="F1223" s="11" t="str">
        <f>VLOOKUP(B1223,'[1]Units SZ'!$A$2:$B$85,2,FALSE)</f>
        <v>AEU,BDU,MMU,TCU</v>
      </c>
      <c r="G1223" s="11">
        <v>9173.2048429999995</v>
      </c>
      <c r="H1223" s="13" t="str">
        <f>VLOOKUP(B1223,'[1]Fire pivot (2)'!$A$3:$D$75,4,FALSE)</f>
        <v>AIROLA/BIG CREEK/BRICEBURG/BUTTE/DETWILER/DONNELL/EL PORTAL/FERGUSON/MOC/OAK FLAT/OLD/PARROTTS/PENN/POINT/RAMSEY/RIM/ROSASCO</v>
      </c>
    </row>
    <row r="1224" spans="1:8" x14ac:dyDescent="0.25">
      <c r="A1224" s="11" t="s">
        <v>11</v>
      </c>
      <c r="B1224" s="12">
        <v>531</v>
      </c>
      <c r="C1224" s="11" t="s">
        <v>9</v>
      </c>
      <c r="D1224" s="12">
        <v>-46.704827057679609</v>
      </c>
      <c r="E1224" s="12">
        <v>0</v>
      </c>
      <c r="F1224" s="11" t="str">
        <f>VLOOKUP(B1224,'[1]Units SZ'!$A$2:$B$85,2,FALSE)</f>
        <v>AEU,BDU,MMU,TCU</v>
      </c>
      <c r="G1224" s="11">
        <v>9173.2048429999995</v>
      </c>
      <c r="H1224" s="13" t="str">
        <f>VLOOKUP(B1224,'[1]Fire pivot (2)'!$A$3:$D$75,4,FALSE)</f>
        <v>AIROLA/BIG CREEK/BRICEBURG/BUTTE/DETWILER/DONNELL/EL PORTAL/FERGUSON/MOC/OAK FLAT/OLD/PARROTTS/PENN/POINT/RAMSEY/RIM/ROSASCO</v>
      </c>
    </row>
    <row r="1225" spans="1:8" x14ac:dyDescent="0.25">
      <c r="A1225" s="11" t="s">
        <v>11</v>
      </c>
      <c r="B1225" s="12">
        <v>531</v>
      </c>
      <c r="C1225" s="11" t="s">
        <v>3</v>
      </c>
      <c r="D1225" s="12">
        <v>-218.80982587242886</v>
      </c>
      <c r="E1225" s="12">
        <v>0</v>
      </c>
      <c r="F1225" s="11" t="str">
        <f>VLOOKUP(B1225,'[1]Units SZ'!$A$2:$B$85,2,FALSE)</f>
        <v>AEU,BDU,MMU,TCU</v>
      </c>
      <c r="G1225" s="11">
        <v>9173.2048429999995</v>
      </c>
      <c r="H1225" s="13" t="str">
        <f>VLOOKUP(B1225,'[1]Fire pivot (2)'!$A$3:$D$75,4,FALSE)</f>
        <v>AIROLA/BIG CREEK/BRICEBURG/BUTTE/DETWILER/DONNELL/EL PORTAL/FERGUSON/MOC/OAK FLAT/OLD/PARROTTS/PENN/POINT/RAMSEY/RIM/ROSASCO</v>
      </c>
    </row>
    <row r="1226" spans="1:8" x14ac:dyDescent="0.25">
      <c r="A1226" s="11" t="s">
        <v>11</v>
      </c>
      <c r="B1226" s="12">
        <v>531</v>
      </c>
      <c r="C1226" s="11" t="s">
        <v>2</v>
      </c>
      <c r="D1226" s="12">
        <v>-370.3986474358004</v>
      </c>
      <c r="E1226" s="12">
        <v>0</v>
      </c>
      <c r="F1226" s="11" t="str">
        <f>VLOOKUP(B1226,'[1]Units SZ'!$A$2:$B$85,2,FALSE)</f>
        <v>AEU,BDU,MMU,TCU</v>
      </c>
      <c r="G1226" s="11">
        <v>9173.2048429999995</v>
      </c>
      <c r="H1226" s="13" t="str">
        <f>VLOOKUP(B1226,'[1]Fire pivot (2)'!$A$3:$D$75,4,FALSE)</f>
        <v>AIROLA/BIG CREEK/BRICEBURG/BUTTE/DETWILER/DONNELL/EL PORTAL/FERGUSON/MOC/OAK FLAT/OLD/PARROTTS/PENN/POINT/RAMSEY/RIM/ROSASCO</v>
      </c>
    </row>
    <row r="1227" spans="1:8" x14ac:dyDescent="0.25">
      <c r="A1227" s="11" t="s">
        <v>11</v>
      </c>
      <c r="B1227" s="12">
        <v>531</v>
      </c>
      <c r="C1227" s="11" t="s">
        <v>20</v>
      </c>
      <c r="D1227" s="12">
        <v>1.0809744487418451</v>
      </c>
      <c r="E1227" s="12">
        <v>1.0809744487418451</v>
      </c>
      <c r="F1227" s="11" t="str">
        <f>VLOOKUP(B1227,'[1]Units SZ'!$A$2:$B$85,2,FALSE)</f>
        <v>AEU,BDU,MMU,TCU</v>
      </c>
      <c r="G1227" s="11">
        <v>9173.2048429999995</v>
      </c>
      <c r="H1227" s="13" t="str">
        <f>VLOOKUP(B1227,'[1]Fire pivot (2)'!$A$3:$D$75,4,FALSE)</f>
        <v>AIROLA/BIG CREEK/BRICEBURG/BUTTE/DETWILER/DONNELL/EL PORTAL/FERGUSON/MOC/OAK FLAT/OLD/PARROTTS/PENN/POINT/RAMSEY/RIM/ROSASCO</v>
      </c>
    </row>
    <row r="1228" spans="1:8" x14ac:dyDescent="0.25">
      <c r="A1228" s="11" t="s">
        <v>11</v>
      </c>
      <c r="B1228" s="12">
        <v>531</v>
      </c>
      <c r="C1228" s="11" t="s">
        <v>19</v>
      </c>
      <c r="D1228" s="12">
        <v>1</v>
      </c>
      <c r="E1228" s="12">
        <v>1</v>
      </c>
      <c r="F1228" s="11" t="str">
        <f>VLOOKUP(B1228,'[1]Units SZ'!$A$2:$B$85,2,FALSE)</f>
        <v>AEU,BDU,MMU,TCU</v>
      </c>
      <c r="G1228" s="11">
        <v>9173.2048429999995</v>
      </c>
      <c r="H1228" s="13" t="str">
        <f>VLOOKUP(B1228,'[1]Fire pivot (2)'!$A$3:$D$75,4,FALSE)</f>
        <v>AIROLA/BIG CREEK/BRICEBURG/BUTTE/DETWILER/DONNELL/EL PORTAL/FERGUSON/MOC/OAK FLAT/OLD/PARROTTS/PENN/POINT/RAMSEY/RIM/ROSASCO</v>
      </c>
    </row>
    <row r="1229" spans="1:8" x14ac:dyDescent="0.25">
      <c r="A1229" s="11" t="s">
        <v>11</v>
      </c>
      <c r="B1229" s="12">
        <v>531</v>
      </c>
      <c r="C1229" s="11" t="s">
        <v>27</v>
      </c>
      <c r="D1229" s="12">
        <v>1</v>
      </c>
      <c r="E1229" s="12">
        <v>1</v>
      </c>
      <c r="F1229" s="11" t="str">
        <f>VLOOKUP(B1229,'[1]Units SZ'!$A$2:$B$85,2,FALSE)</f>
        <v>AEU,BDU,MMU,TCU</v>
      </c>
      <c r="G1229" s="11">
        <v>9173.2048429999995</v>
      </c>
      <c r="H1229" s="13" t="str">
        <f>VLOOKUP(B1229,'[1]Fire pivot (2)'!$A$3:$D$75,4,FALSE)</f>
        <v>AIROLA/BIG CREEK/BRICEBURG/BUTTE/DETWILER/DONNELL/EL PORTAL/FERGUSON/MOC/OAK FLAT/OLD/PARROTTS/PENN/POINT/RAMSEY/RIM/ROSASCO</v>
      </c>
    </row>
    <row r="1230" spans="1:8" x14ac:dyDescent="0.25">
      <c r="A1230" s="11" t="s">
        <v>11</v>
      </c>
      <c r="B1230" s="12">
        <v>531</v>
      </c>
      <c r="C1230" s="11" t="s">
        <v>26</v>
      </c>
      <c r="D1230" s="12">
        <v>1</v>
      </c>
      <c r="E1230" s="12">
        <v>1</v>
      </c>
      <c r="F1230" s="11" t="str">
        <f>VLOOKUP(B1230,'[1]Units SZ'!$A$2:$B$85,2,FALSE)</f>
        <v>AEU,BDU,MMU,TCU</v>
      </c>
      <c r="G1230" s="11">
        <v>9173.2048429999995</v>
      </c>
      <c r="H1230" s="13" t="str">
        <f>VLOOKUP(B1230,'[1]Fire pivot (2)'!$A$3:$D$75,4,FALSE)</f>
        <v>AIROLA/BIG CREEK/BRICEBURG/BUTTE/DETWILER/DONNELL/EL PORTAL/FERGUSON/MOC/OAK FLAT/OLD/PARROTTS/PENN/POINT/RAMSEY/RIM/ROSASCO</v>
      </c>
    </row>
    <row r="1231" spans="1:8" x14ac:dyDescent="0.25">
      <c r="A1231" s="11" t="s">
        <v>36</v>
      </c>
      <c r="B1231" s="12">
        <v>531</v>
      </c>
      <c r="C1231" s="11" t="s">
        <v>8</v>
      </c>
      <c r="D1231" s="12">
        <v>2.4778762336800915</v>
      </c>
      <c r="E1231" s="12">
        <v>2.4778762336800915</v>
      </c>
      <c r="F1231" s="11" t="str">
        <f>VLOOKUP(B1231,'[1]Units SZ'!$A$2:$B$85,2,FALSE)</f>
        <v>AEU,BDU,MMU,TCU</v>
      </c>
      <c r="G1231" s="11">
        <v>9173.2048429999995</v>
      </c>
      <c r="H1231" s="13" t="str">
        <f>VLOOKUP(B1231,'[1]Fire pivot (2)'!$A$3:$D$75,4,FALSE)</f>
        <v>AIROLA/BIG CREEK/BRICEBURG/BUTTE/DETWILER/DONNELL/EL PORTAL/FERGUSON/MOC/OAK FLAT/OLD/PARROTTS/PENN/POINT/RAMSEY/RIM/ROSASCO</v>
      </c>
    </row>
    <row r="1232" spans="1:8" x14ac:dyDescent="0.25">
      <c r="A1232" s="11" t="s">
        <v>36</v>
      </c>
      <c r="B1232" s="12">
        <v>531</v>
      </c>
      <c r="C1232" s="11" t="s">
        <v>7</v>
      </c>
      <c r="D1232" s="12">
        <v>-19.997261170386402</v>
      </c>
      <c r="E1232" s="12">
        <v>0</v>
      </c>
      <c r="F1232" s="11" t="str">
        <f>VLOOKUP(B1232,'[1]Units SZ'!$A$2:$B$85,2,FALSE)</f>
        <v>AEU,BDU,MMU,TCU</v>
      </c>
      <c r="G1232" s="11">
        <v>9173.2048429999995</v>
      </c>
      <c r="H1232" s="13" t="str">
        <f>VLOOKUP(B1232,'[1]Fire pivot (2)'!$A$3:$D$75,4,FALSE)</f>
        <v>AIROLA/BIG CREEK/BRICEBURG/BUTTE/DETWILER/DONNELL/EL PORTAL/FERGUSON/MOC/OAK FLAT/OLD/PARROTTS/PENN/POINT/RAMSEY/RIM/ROSASCO</v>
      </c>
    </row>
    <row r="1233" spans="1:8" x14ac:dyDescent="0.25">
      <c r="A1233" s="11" t="s">
        <v>36</v>
      </c>
      <c r="B1233" s="12">
        <v>531</v>
      </c>
      <c r="C1233" s="11" t="s">
        <v>20</v>
      </c>
      <c r="D1233" s="12">
        <v>-33.018276724405091</v>
      </c>
      <c r="E1233" s="12">
        <v>0</v>
      </c>
      <c r="F1233" s="11" t="str">
        <f>VLOOKUP(B1233,'[1]Units SZ'!$A$2:$B$85,2,FALSE)</f>
        <v>AEU,BDU,MMU,TCU</v>
      </c>
      <c r="G1233" s="11">
        <v>9173.2048429999995</v>
      </c>
      <c r="H1233" s="13" t="str">
        <f>VLOOKUP(B1233,'[1]Fire pivot (2)'!$A$3:$D$75,4,FALSE)</f>
        <v>AIROLA/BIG CREEK/BRICEBURG/BUTTE/DETWILER/DONNELL/EL PORTAL/FERGUSON/MOC/OAK FLAT/OLD/PARROTTS/PENN/POINT/RAMSEY/RIM/ROSASCO</v>
      </c>
    </row>
    <row r="1234" spans="1:8" x14ac:dyDescent="0.25">
      <c r="A1234" s="11" t="s">
        <v>36</v>
      </c>
      <c r="B1234" s="12">
        <v>531</v>
      </c>
      <c r="C1234" s="11" t="s">
        <v>26</v>
      </c>
      <c r="D1234" s="12">
        <v>4.681196027902808</v>
      </c>
      <c r="E1234" s="12">
        <v>4.681196027902808</v>
      </c>
      <c r="F1234" s="11" t="str">
        <f>VLOOKUP(B1234,'[1]Units SZ'!$A$2:$B$85,2,FALSE)</f>
        <v>AEU,BDU,MMU,TCU</v>
      </c>
      <c r="G1234" s="11">
        <v>9173.2048429999995</v>
      </c>
      <c r="H1234" s="13" t="str">
        <f>VLOOKUP(B1234,'[1]Fire pivot (2)'!$A$3:$D$75,4,FALSE)</f>
        <v>AIROLA/BIG CREEK/BRICEBURG/BUTTE/DETWILER/DONNELL/EL PORTAL/FERGUSON/MOC/OAK FLAT/OLD/PARROTTS/PENN/POINT/RAMSEY/RIM/ROSASCO</v>
      </c>
    </row>
    <row r="1235" spans="1:8" x14ac:dyDescent="0.25">
      <c r="A1235" s="11" t="s">
        <v>36</v>
      </c>
      <c r="B1235" s="12">
        <v>531</v>
      </c>
      <c r="C1235" s="11" t="s">
        <v>25</v>
      </c>
      <c r="D1235" s="12">
        <v>1</v>
      </c>
      <c r="E1235" s="12">
        <v>1</v>
      </c>
      <c r="F1235" s="11" t="str">
        <f>VLOOKUP(B1235,'[1]Units SZ'!$A$2:$B$85,2,FALSE)</f>
        <v>AEU,BDU,MMU,TCU</v>
      </c>
      <c r="G1235" s="11">
        <v>9173.2048429999995</v>
      </c>
      <c r="H1235" s="13" t="str">
        <f>VLOOKUP(B1235,'[1]Fire pivot (2)'!$A$3:$D$75,4,FALSE)</f>
        <v>AIROLA/BIG CREEK/BRICEBURG/BUTTE/DETWILER/DONNELL/EL PORTAL/FERGUSON/MOC/OAK FLAT/OLD/PARROTTS/PENN/POINT/RAMSEY/RIM/ROSASCO</v>
      </c>
    </row>
    <row r="1236" spans="1:8" x14ac:dyDescent="0.25">
      <c r="A1236" s="11" t="s">
        <v>29</v>
      </c>
      <c r="B1236" s="12">
        <v>531</v>
      </c>
      <c r="C1236" s="11" t="s">
        <v>2</v>
      </c>
      <c r="D1236" s="12">
        <v>1</v>
      </c>
      <c r="E1236" s="12">
        <v>1</v>
      </c>
      <c r="F1236" s="11" t="str">
        <f>VLOOKUP(B1236,'[1]Units SZ'!$A$2:$B$85,2,FALSE)</f>
        <v>AEU,BDU,MMU,TCU</v>
      </c>
      <c r="G1236" s="11">
        <v>9173.2048429999995</v>
      </c>
      <c r="H1236" s="13" t="str">
        <f>VLOOKUP(B1236,'[1]Fire pivot (2)'!$A$3:$D$75,4,FALSE)</f>
        <v>AIROLA/BIG CREEK/BRICEBURG/BUTTE/DETWILER/DONNELL/EL PORTAL/FERGUSON/MOC/OAK FLAT/OLD/PARROTTS/PENN/POINT/RAMSEY/RIM/ROSASCO</v>
      </c>
    </row>
    <row r="1237" spans="1:8" x14ac:dyDescent="0.25">
      <c r="A1237" s="11" t="s">
        <v>6</v>
      </c>
      <c r="B1237" s="12">
        <v>531</v>
      </c>
      <c r="C1237" s="11" t="s">
        <v>30</v>
      </c>
      <c r="D1237" s="12">
        <v>1</v>
      </c>
      <c r="E1237" s="12">
        <v>1</v>
      </c>
      <c r="F1237" s="11" t="str">
        <f>VLOOKUP(B1237,'[1]Units SZ'!$A$2:$B$85,2,FALSE)</f>
        <v>AEU,BDU,MMU,TCU</v>
      </c>
      <c r="G1237" s="11">
        <v>9173.2048429999995</v>
      </c>
      <c r="H1237" s="13" t="str">
        <f>VLOOKUP(B1237,'[1]Fire pivot (2)'!$A$3:$D$75,4,FALSE)</f>
        <v>AIROLA/BIG CREEK/BRICEBURG/BUTTE/DETWILER/DONNELL/EL PORTAL/FERGUSON/MOC/OAK FLAT/OLD/PARROTTS/PENN/POINT/RAMSEY/RIM/ROSASCO</v>
      </c>
    </row>
    <row r="1238" spans="1:8" x14ac:dyDescent="0.25">
      <c r="A1238" s="11" t="s">
        <v>6</v>
      </c>
      <c r="B1238" s="12">
        <v>531</v>
      </c>
      <c r="C1238" s="11" t="s">
        <v>12</v>
      </c>
      <c r="D1238" s="12">
        <v>0.58449274279145547</v>
      </c>
      <c r="E1238" s="12">
        <v>0.58449274279145547</v>
      </c>
      <c r="F1238" s="11" t="str">
        <f>VLOOKUP(B1238,'[1]Units SZ'!$A$2:$B$85,2,FALSE)</f>
        <v>AEU,BDU,MMU,TCU</v>
      </c>
      <c r="G1238" s="11">
        <v>9173.2048429999995</v>
      </c>
      <c r="H1238" s="13" t="str">
        <f>VLOOKUP(B1238,'[1]Fire pivot (2)'!$A$3:$D$75,4,FALSE)</f>
        <v>AIROLA/BIG CREEK/BRICEBURG/BUTTE/DETWILER/DONNELL/EL PORTAL/FERGUSON/MOC/OAK FLAT/OLD/PARROTTS/PENN/POINT/RAMSEY/RIM/ROSASCO</v>
      </c>
    </row>
    <row r="1239" spans="1:8" x14ac:dyDescent="0.25">
      <c r="A1239" s="11" t="s">
        <v>6</v>
      </c>
      <c r="B1239" s="12">
        <v>531</v>
      </c>
      <c r="C1239" s="11" t="s">
        <v>10</v>
      </c>
      <c r="D1239" s="12">
        <v>4.8862487349484285</v>
      </c>
      <c r="E1239" s="12">
        <v>4.8862487349484285</v>
      </c>
      <c r="F1239" s="11" t="str">
        <f>VLOOKUP(B1239,'[1]Units SZ'!$A$2:$B$85,2,FALSE)</f>
        <v>AEU,BDU,MMU,TCU</v>
      </c>
      <c r="G1239" s="11">
        <v>9173.2048429999995</v>
      </c>
      <c r="H1239" s="13" t="str">
        <f>VLOOKUP(B1239,'[1]Fire pivot (2)'!$A$3:$D$75,4,FALSE)</f>
        <v>AIROLA/BIG CREEK/BRICEBURG/BUTTE/DETWILER/DONNELL/EL PORTAL/FERGUSON/MOC/OAK FLAT/OLD/PARROTTS/PENN/POINT/RAMSEY/RIM/ROSASCO</v>
      </c>
    </row>
    <row r="1240" spans="1:8" x14ac:dyDescent="0.25">
      <c r="A1240" s="11" t="s">
        <v>6</v>
      </c>
      <c r="B1240" s="12">
        <v>531</v>
      </c>
      <c r="C1240" s="11" t="s">
        <v>9</v>
      </c>
      <c r="D1240" s="12">
        <v>5.000752123585043</v>
      </c>
      <c r="E1240" s="12">
        <v>5.000752123585043</v>
      </c>
      <c r="F1240" s="11" t="str">
        <f>VLOOKUP(B1240,'[1]Units SZ'!$A$2:$B$85,2,FALSE)</f>
        <v>AEU,BDU,MMU,TCU</v>
      </c>
      <c r="G1240" s="11">
        <v>9173.2048429999995</v>
      </c>
      <c r="H1240" s="13" t="str">
        <f>VLOOKUP(B1240,'[1]Fire pivot (2)'!$A$3:$D$75,4,FALSE)</f>
        <v>AIROLA/BIG CREEK/BRICEBURG/BUTTE/DETWILER/DONNELL/EL PORTAL/FERGUSON/MOC/OAK FLAT/OLD/PARROTTS/PENN/POINT/RAMSEY/RIM/ROSASCO</v>
      </c>
    </row>
    <row r="1241" spans="1:8" x14ac:dyDescent="0.25">
      <c r="A1241" s="11" t="s">
        <v>6</v>
      </c>
      <c r="B1241" s="12">
        <v>531</v>
      </c>
      <c r="C1241" s="11" t="s">
        <v>20</v>
      </c>
      <c r="D1241" s="12">
        <v>2.850613339327607</v>
      </c>
      <c r="E1241" s="12">
        <v>2.850613339327607</v>
      </c>
      <c r="F1241" s="11" t="str">
        <f>VLOOKUP(B1241,'[1]Units SZ'!$A$2:$B$85,2,FALSE)</f>
        <v>AEU,BDU,MMU,TCU</v>
      </c>
      <c r="G1241" s="11">
        <v>9173.2048429999995</v>
      </c>
      <c r="H1241" s="13" t="str">
        <f>VLOOKUP(B1241,'[1]Fire pivot (2)'!$A$3:$D$75,4,FALSE)</f>
        <v>AIROLA/BIG CREEK/BRICEBURG/BUTTE/DETWILER/DONNELL/EL PORTAL/FERGUSON/MOC/OAK FLAT/OLD/PARROTTS/PENN/POINT/RAMSEY/RIM/ROSASCO</v>
      </c>
    </row>
    <row r="1242" spans="1:8" x14ac:dyDescent="0.25">
      <c r="A1242" s="11" t="s">
        <v>6</v>
      </c>
      <c r="B1242" s="12">
        <v>531</v>
      </c>
      <c r="C1242" s="11" t="s">
        <v>19</v>
      </c>
      <c r="D1242" s="12">
        <v>0.9739797926238265</v>
      </c>
      <c r="E1242" s="12">
        <v>0.9739797926238265</v>
      </c>
      <c r="F1242" s="11" t="str">
        <f>VLOOKUP(B1242,'[1]Units SZ'!$A$2:$B$85,2,FALSE)</f>
        <v>AEU,BDU,MMU,TCU</v>
      </c>
      <c r="G1242" s="11">
        <v>9173.2048429999995</v>
      </c>
      <c r="H1242" s="13" t="str">
        <f>VLOOKUP(B1242,'[1]Fire pivot (2)'!$A$3:$D$75,4,FALSE)</f>
        <v>AIROLA/BIG CREEK/BRICEBURG/BUTTE/DETWILER/DONNELL/EL PORTAL/FERGUSON/MOC/OAK FLAT/OLD/PARROTTS/PENN/POINT/RAMSEY/RIM/ROSASCO</v>
      </c>
    </row>
    <row r="1243" spans="1:8" x14ac:dyDescent="0.25">
      <c r="A1243" s="11" t="s">
        <v>6</v>
      </c>
      <c r="B1243" s="12">
        <v>531</v>
      </c>
      <c r="C1243" s="11" t="s">
        <v>27</v>
      </c>
      <c r="D1243" s="12">
        <v>0.60835150693331586</v>
      </c>
      <c r="E1243" s="12">
        <v>0.60835150693331586</v>
      </c>
      <c r="F1243" s="11" t="str">
        <f>VLOOKUP(B1243,'[1]Units SZ'!$A$2:$B$85,2,FALSE)</f>
        <v>AEU,BDU,MMU,TCU</v>
      </c>
      <c r="G1243" s="11">
        <v>9173.2048429999995</v>
      </c>
      <c r="H1243" s="13" t="str">
        <f>VLOOKUP(B1243,'[1]Fire pivot (2)'!$A$3:$D$75,4,FALSE)</f>
        <v>AIROLA/BIG CREEK/BRICEBURG/BUTTE/DETWILER/DONNELL/EL PORTAL/FERGUSON/MOC/OAK FLAT/OLD/PARROTTS/PENN/POINT/RAMSEY/RIM/ROSASCO</v>
      </c>
    </row>
    <row r="1244" spans="1:8" x14ac:dyDescent="0.25">
      <c r="A1244" s="11" t="s">
        <v>6</v>
      </c>
      <c r="B1244" s="12">
        <v>531</v>
      </c>
      <c r="C1244" s="11" t="s">
        <v>26</v>
      </c>
      <c r="D1244" s="12">
        <v>-16.25714285714286</v>
      </c>
      <c r="E1244" s="12">
        <v>0</v>
      </c>
      <c r="F1244" s="11" t="str">
        <f>VLOOKUP(B1244,'[1]Units SZ'!$A$2:$B$85,2,FALSE)</f>
        <v>AEU,BDU,MMU,TCU</v>
      </c>
      <c r="G1244" s="11">
        <v>9173.2048429999995</v>
      </c>
      <c r="H1244" s="13" t="str">
        <f>VLOOKUP(B1244,'[1]Fire pivot (2)'!$A$3:$D$75,4,FALSE)</f>
        <v>AIROLA/BIG CREEK/BRICEBURG/BUTTE/DETWILER/DONNELL/EL PORTAL/FERGUSON/MOC/OAK FLAT/OLD/PARROTTS/PENN/POINT/RAMSEY/RIM/ROSASCO</v>
      </c>
    </row>
    <row r="1245" spans="1:8" x14ac:dyDescent="0.25">
      <c r="A1245" s="11" t="s">
        <v>22</v>
      </c>
      <c r="B1245" s="12">
        <v>531</v>
      </c>
      <c r="C1245" s="11" t="s">
        <v>2</v>
      </c>
      <c r="D1245" s="12">
        <v>1</v>
      </c>
      <c r="E1245" s="12">
        <v>1</v>
      </c>
      <c r="F1245" s="11" t="str">
        <f>VLOOKUP(B1245,'[1]Units SZ'!$A$2:$B$85,2,FALSE)</f>
        <v>AEU,BDU,MMU,TCU</v>
      </c>
      <c r="G1245" s="11">
        <v>9173.2048429999995</v>
      </c>
      <c r="H1245" s="13" t="str">
        <f>VLOOKUP(B1245,'[1]Fire pivot (2)'!$A$3:$D$75,4,FALSE)</f>
        <v>AIROLA/BIG CREEK/BRICEBURG/BUTTE/DETWILER/DONNELL/EL PORTAL/FERGUSON/MOC/OAK FLAT/OLD/PARROTTS/PENN/POINT/RAMSEY/RIM/ROSASCO</v>
      </c>
    </row>
    <row r="1246" spans="1:8" x14ac:dyDescent="0.25">
      <c r="A1246" s="11" t="s">
        <v>4</v>
      </c>
      <c r="B1246" s="12">
        <v>531</v>
      </c>
      <c r="C1246" s="11" t="s">
        <v>3</v>
      </c>
      <c r="D1246" s="12">
        <v>-94.413832244796211</v>
      </c>
      <c r="E1246" s="12">
        <v>0</v>
      </c>
      <c r="F1246" s="11" t="str">
        <f>VLOOKUP(B1246,'[1]Units SZ'!$A$2:$B$85,2,FALSE)</f>
        <v>AEU,BDU,MMU,TCU</v>
      </c>
      <c r="G1246" s="11">
        <v>9173.2048429999995</v>
      </c>
      <c r="H1246" s="13" t="str">
        <f>VLOOKUP(B1246,'[1]Fire pivot (2)'!$A$3:$D$75,4,FALSE)</f>
        <v>AIROLA/BIG CREEK/BRICEBURG/BUTTE/DETWILER/DONNELL/EL PORTAL/FERGUSON/MOC/OAK FLAT/OLD/PARROTTS/PENN/POINT/RAMSEY/RIM/ROSASCO</v>
      </c>
    </row>
    <row r="1247" spans="1:8" x14ac:dyDescent="0.25">
      <c r="A1247" s="11" t="s">
        <v>4</v>
      </c>
      <c r="B1247" s="12">
        <v>531</v>
      </c>
      <c r="C1247" s="11" t="s">
        <v>7</v>
      </c>
      <c r="D1247" s="12">
        <v>1.4720345105479562</v>
      </c>
      <c r="E1247" s="12">
        <v>1.4720345105479562</v>
      </c>
      <c r="F1247" s="11" t="str">
        <f>VLOOKUP(B1247,'[1]Units SZ'!$A$2:$B$85,2,FALSE)</f>
        <v>AEU,BDU,MMU,TCU</v>
      </c>
      <c r="G1247" s="11">
        <v>9173.2048429999995</v>
      </c>
      <c r="H1247" s="13" t="str">
        <f>VLOOKUP(B1247,'[1]Fire pivot (2)'!$A$3:$D$75,4,FALSE)</f>
        <v>AIROLA/BIG CREEK/BRICEBURG/BUTTE/DETWILER/DONNELL/EL PORTAL/FERGUSON/MOC/OAK FLAT/OLD/PARROTTS/PENN/POINT/RAMSEY/RIM/ROSASCO</v>
      </c>
    </row>
    <row r="1248" spans="1:8" x14ac:dyDescent="0.25">
      <c r="A1248" s="11" t="s">
        <v>4</v>
      </c>
      <c r="B1248" s="12">
        <v>531</v>
      </c>
      <c r="C1248" s="11" t="s">
        <v>20</v>
      </c>
      <c r="D1248" s="12">
        <v>1</v>
      </c>
      <c r="E1248" s="12">
        <v>1</v>
      </c>
      <c r="F1248" s="11" t="str">
        <f>VLOOKUP(B1248,'[1]Units SZ'!$A$2:$B$85,2,FALSE)</f>
        <v>AEU,BDU,MMU,TCU</v>
      </c>
      <c r="G1248" s="11">
        <v>9173.2048429999995</v>
      </c>
      <c r="H1248" s="13" t="str">
        <f>VLOOKUP(B1248,'[1]Fire pivot (2)'!$A$3:$D$75,4,FALSE)</f>
        <v>AIROLA/BIG CREEK/BRICEBURG/BUTTE/DETWILER/DONNELL/EL PORTAL/FERGUSON/MOC/OAK FLAT/OLD/PARROTTS/PENN/POINT/RAMSEY/RIM/ROSASCO</v>
      </c>
    </row>
    <row r="1249" spans="1:8" x14ac:dyDescent="0.25">
      <c r="A1249" s="2" t="s">
        <v>14</v>
      </c>
      <c r="B1249" s="3">
        <v>532</v>
      </c>
      <c r="C1249" s="2" t="s">
        <v>9</v>
      </c>
      <c r="D1249" s="3">
        <v>12.82777786987532</v>
      </c>
      <c r="E1249" s="3">
        <v>12.82777786987532</v>
      </c>
      <c r="F1249" s="2" t="str">
        <f>VLOOKUP(B1249,'[1]Units SZ'!$A$2:$B$85,2,FALSE)</f>
        <v>BDU,FKU,MMU</v>
      </c>
      <c r="G1249" s="2">
        <v>9173.2048429999995</v>
      </c>
      <c r="H1249" s="1" t="str">
        <f>VLOOKUP(B1249,'[1]Fire pivot (2)'!$A$3:$D$75,4,FALSE)</f>
        <v>ASPEN/BRICEBURG/BRIDGE FIRE/CARSTENS/COURTNEY FIRE/Creek/FERGUSON/French/JUNCTION FIRE/MISSION/Peak/RAILROAD/WILLOW</v>
      </c>
    </row>
    <row r="1250" spans="1:8" x14ac:dyDescent="0.25">
      <c r="A1250" s="2" t="s">
        <v>14</v>
      </c>
      <c r="B1250" s="3">
        <v>532</v>
      </c>
      <c r="C1250" s="2" t="s">
        <v>2</v>
      </c>
      <c r="D1250" s="3">
        <v>12.747578714057624</v>
      </c>
      <c r="E1250" s="3">
        <v>12.747578714057624</v>
      </c>
      <c r="F1250" s="2" t="str">
        <f>VLOOKUP(B1250,'[1]Units SZ'!$A$2:$B$85,2,FALSE)</f>
        <v>BDU,FKU,MMU</v>
      </c>
      <c r="G1250" s="2">
        <v>9173.2048429999995</v>
      </c>
      <c r="H1250" s="1" t="str">
        <f>VLOOKUP(B1250,'[1]Fire pivot (2)'!$A$3:$D$75,4,FALSE)</f>
        <v>ASPEN/BRICEBURG/BRIDGE FIRE/CARSTENS/COURTNEY FIRE/Creek/FERGUSON/French/JUNCTION FIRE/MISSION/Peak/RAILROAD/WILLOW</v>
      </c>
    </row>
    <row r="1251" spans="1:8" x14ac:dyDescent="0.25">
      <c r="A1251" s="2" t="s">
        <v>11</v>
      </c>
      <c r="B1251" s="3">
        <v>532</v>
      </c>
      <c r="C1251" s="2" t="s">
        <v>5</v>
      </c>
      <c r="D1251" s="3">
        <v>36.73129263531456</v>
      </c>
      <c r="E1251" s="3">
        <v>36.73129263531456</v>
      </c>
      <c r="F1251" s="2" t="str">
        <f>VLOOKUP(B1251,'[1]Units SZ'!$A$2:$B$85,2,FALSE)</f>
        <v>BDU,FKU,MMU</v>
      </c>
      <c r="G1251" s="2">
        <v>9173.2048429999995</v>
      </c>
      <c r="H1251" s="1" t="str">
        <f>VLOOKUP(B1251,'[1]Fire pivot (2)'!$A$3:$D$75,4,FALSE)</f>
        <v>ASPEN/BRICEBURG/BRIDGE FIRE/CARSTENS/COURTNEY FIRE/Creek/FERGUSON/French/JUNCTION FIRE/MISSION/Peak/RAILROAD/WILLOW</v>
      </c>
    </row>
    <row r="1252" spans="1:8" x14ac:dyDescent="0.25">
      <c r="A1252" s="2" t="s">
        <v>36</v>
      </c>
      <c r="B1252" s="3">
        <v>532</v>
      </c>
      <c r="C1252" s="2" t="s">
        <v>27</v>
      </c>
      <c r="D1252" s="3">
        <v>16.198233918082234</v>
      </c>
      <c r="E1252" s="3">
        <v>16.198233918082234</v>
      </c>
      <c r="F1252" s="2" t="str">
        <f>VLOOKUP(B1252,'[1]Units SZ'!$A$2:$B$85,2,FALSE)</f>
        <v>BDU,FKU,MMU</v>
      </c>
      <c r="G1252" s="2">
        <v>9173.2048429999995</v>
      </c>
      <c r="H1252" s="1" t="str">
        <f>VLOOKUP(B1252,'[1]Fire pivot (2)'!$A$3:$D$75,4,FALSE)</f>
        <v>ASPEN/BRICEBURG/BRIDGE FIRE/CARSTENS/COURTNEY FIRE/Creek/FERGUSON/French/JUNCTION FIRE/MISSION/Peak/RAILROAD/WILLOW</v>
      </c>
    </row>
    <row r="1253" spans="1:8" x14ac:dyDescent="0.25">
      <c r="A1253" s="2" t="s">
        <v>6</v>
      </c>
      <c r="B1253" s="3">
        <v>532</v>
      </c>
      <c r="C1253" s="2" t="s">
        <v>2</v>
      </c>
      <c r="D1253" s="3">
        <v>13.409364072545912</v>
      </c>
      <c r="E1253" s="3">
        <v>13.409364072545912</v>
      </c>
      <c r="F1253" s="2" t="str">
        <f>VLOOKUP(B1253,'[1]Units SZ'!$A$2:$B$85,2,FALSE)</f>
        <v>BDU,FKU,MMU</v>
      </c>
      <c r="G1253" s="2">
        <v>9173.2048429999995</v>
      </c>
      <c r="H1253" s="1" t="str">
        <f>VLOOKUP(B1253,'[1]Fire pivot (2)'!$A$3:$D$75,4,FALSE)</f>
        <v>ASPEN/BRICEBURG/BRIDGE FIRE/CARSTENS/COURTNEY FIRE/Creek/FERGUSON/French/JUNCTION FIRE/MISSION/Peak/RAILROAD/WILLOW</v>
      </c>
    </row>
    <row r="1254" spans="1:8" x14ac:dyDescent="0.25">
      <c r="A1254" s="2" t="s">
        <v>6</v>
      </c>
      <c r="B1254" s="3">
        <v>532</v>
      </c>
      <c r="C1254" s="2" t="s">
        <v>8</v>
      </c>
      <c r="D1254" s="3">
        <v>12.266141782413534</v>
      </c>
      <c r="E1254" s="3">
        <v>12.266141782413534</v>
      </c>
      <c r="F1254" s="2" t="str">
        <f>VLOOKUP(B1254,'[1]Units SZ'!$A$2:$B$85,2,FALSE)</f>
        <v>BDU,FKU,MMU</v>
      </c>
      <c r="G1254" s="2">
        <v>9173.2048429999995</v>
      </c>
      <c r="H1254" s="1" t="str">
        <f>VLOOKUP(B1254,'[1]Fire pivot (2)'!$A$3:$D$75,4,FALSE)</f>
        <v>ASPEN/BRICEBURG/BRIDGE FIRE/CARSTENS/COURTNEY FIRE/Creek/FERGUSON/French/JUNCTION FIRE/MISSION/Peak/RAILROAD/WILLOW</v>
      </c>
    </row>
    <row r="1255" spans="1:8" x14ac:dyDescent="0.25">
      <c r="A1255" s="2" t="s">
        <v>4</v>
      </c>
      <c r="B1255" s="2">
        <v>532</v>
      </c>
      <c r="C1255" s="2" t="s">
        <v>0</v>
      </c>
      <c r="D1255" s="3">
        <v>38.090909090909086</v>
      </c>
      <c r="E1255" s="3">
        <v>38.090909090909086</v>
      </c>
      <c r="F1255" s="2" t="str">
        <f>VLOOKUP(B1255,'[1]Units SZ'!$A$2:$B$85,2,FALSE)</f>
        <v>BDU,FKU,MMU</v>
      </c>
      <c r="G1255" s="2">
        <v>9173.2048429999995</v>
      </c>
      <c r="H1255" s="1" t="str">
        <f>VLOOKUP(B1255,'[1]Fire pivot (2)'!$A$3:$D$75,4,FALSE)</f>
        <v>ASPEN/BRICEBURG/BRIDGE FIRE/CARSTENS/COURTNEY FIRE/Creek/FERGUSON/French/JUNCTION FIRE/MISSION/Peak/RAILROAD/WILLOW</v>
      </c>
    </row>
    <row r="1256" spans="1:8" x14ac:dyDescent="0.25">
      <c r="A1256" s="11" t="s">
        <v>40</v>
      </c>
      <c r="B1256" s="12">
        <v>360</v>
      </c>
      <c r="C1256" s="11" t="s">
        <v>33</v>
      </c>
      <c r="D1256" s="12">
        <v>1.890837684723518</v>
      </c>
      <c r="E1256" s="12">
        <v>1.890837684723518</v>
      </c>
      <c r="F1256" s="11" t="str">
        <f>VLOOKUP(B1256,'[1]Units SZ'!$A$2:$B$85,2,FALSE)</f>
        <v>LNU,SCU</v>
      </c>
      <c r="G1256" s="11">
        <v>8011.336891500001</v>
      </c>
      <c r="H1256" s="13" t="str">
        <f>VLOOKUP(B1256,'[1]Fire pivot (2)'!$A$3:$D$75,4,FALSE)</f>
        <v>GLASS/KINCADE/NUNS/TUBBS/YOUNG</v>
      </c>
    </row>
    <row r="1257" spans="1:8" x14ac:dyDescent="0.25">
      <c r="A1257" s="11" t="s">
        <v>40</v>
      </c>
      <c r="B1257" s="12">
        <v>360</v>
      </c>
      <c r="C1257" s="11" t="s">
        <v>32</v>
      </c>
      <c r="D1257" s="12">
        <v>8.7836238004674918</v>
      </c>
      <c r="E1257" s="12">
        <v>8.7836238004674918</v>
      </c>
      <c r="F1257" s="11" t="str">
        <f>VLOOKUP(B1257,'[1]Units SZ'!$A$2:$B$85,2,FALSE)</f>
        <v>LNU,SCU</v>
      </c>
      <c r="G1257" s="11">
        <v>8011.336891500001</v>
      </c>
      <c r="H1257" s="13" t="str">
        <f>VLOOKUP(B1257,'[1]Fire pivot (2)'!$A$3:$D$75,4,FALSE)</f>
        <v>GLASS/KINCADE/NUNS/TUBBS/YOUNG</v>
      </c>
    </row>
    <row r="1258" spans="1:8" x14ac:dyDescent="0.25">
      <c r="A1258" s="11" t="s">
        <v>40</v>
      </c>
      <c r="B1258" s="12">
        <v>360</v>
      </c>
      <c r="C1258" s="11" t="s">
        <v>30</v>
      </c>
      <c r="D1258" s="12">
        <v>8.5748549587004366</v>
      </c>
      <c r="E1258" s="12">
        <v>8.5748549587004366</v>
      </c>
      <c r="F1258" s="11" t="str">
        <f>VLOOKUP(B1258,'[1]Units SZ'!$A$2:$B$85,2,FALSE)</f>
        <v>LNU,SCU</v>
      </c>
      <c r="G1258" s="11">
        <v>8011.336891500001</v>
      </c>
      <c r="H1258" s="13" t="str">
        <f>VLOOKUP(B1258,'[1]Fire pivot (2)'!$A$3:$D$75,4,FALSE)</f>
        <v>GLASS/KINCADE/NUNS/TUBBS/YOUNG</v>
      </c>
    </row>
    <row r="1259" spans="1:8" x14ac:dyDescent="0.25">
      <c r="A1259" s="11" t="s">
        <v>40</v>
      </c>
      <c r="B1259" s="12">
        <v>360</v>
      </c>
      <c r="C1259" s="11" t="s">
        <v>12</v>
      </c>
      <c r="D1259" s="12">
        <v>2.7246567650408653</v>
      </c>
      <c r="E1259" s="12">
        <v>2.7246567650408653</v>
      </c>
      <c r="F1259" s="11" t="str">
        <f>VLOOKUP(B1259,'[1]Units SZ'!$A$2:$B$85,2,FALSE)</f>
        <v>LNU,SCU</v>
      </c>
      <c r="G1259" s="11">
        <v>8011.336891500001</v>
      </c>
      <c r="H1259" s="13" t="str">
        <f>VLOOKUP(B1259,'[1]Fire pivot (2)'!$A$3:$D$75,4,FALSE)</f>
        <v>GLASS/KINCADE/NUNS/TUBBS/YOUNG</v>
      </c>
    </row>
    <row r="1260" spans="1:8" x14ac:dyDescent="0.25">
      <c r="A1260" s="11" t="s">
        <v>40</v>
      </c>
      <c r="B1260" s="12">
        <v>360</v>
      </c>
      <c r="C1260" s="11" t="s">
        <v>10</v>
      </c>
      <c r="D1260" s="12">
        <v>1</v>
      </c>
      <c r="E1260" s="12">
        <v>1</v>
      </c>
      <c r="F1260" s="11" t="str">
        <f>VLOOKUP(B1260,'[1]Units SZ'!$A$2:$B$85,2,FALSE)</f>
        <v>LNU,SCU</v>
      </c>
      <c r="G1260" s="11">
        <v>8011.336891500001</v>
      </c>
      <c r="H1260" s="13" t="str">
        <f>VLOOKUP(B1260,'[1]Fire pivot (2)'!$A$3:$D$75,4,FALSE)</f>
        <v>GLASS/KINCADE/NUNS/TUBBS/YOUNG</v>
      </c>
    </row>
    <row r="1261" spans="1:8" x14ac:dyDescent="0.25">
      <c r="A1261" s="11" t="s">
        <v>15</v>
      </c>
      <c r="B1261" s="12">
        <v>360</v>
      </c>
      <c r="C1261" s="11" t="s">
        <v>9</v>
      </c>
      <c r="D1261" s="12">
        <v>2</v>
      </c>
      <c r="E1261" s="12">
        <v>2</v>
      </c>
      <c r="F1261" s="11" t="str">
        <f>VLOOKUP(B1261,'[1]Units SZ'!$A$2:$B$85,2,FALSE)</f>
        <v>LNU,SCU</v>
      </c>
      <c r="G1261" s="11">
        <v>8011.336891500001</v>
      </c>
      <c r="H1261" s="13" t="str">
        <f>VLOOKUP(B1261,'[1]Fire pivot (2)'!$A$3:$D$75,4,FALSE)</f>
        <v>GLASS/KINCADE/NUNS/TUBBS/YOUNG</v>
      </c>
    </row>
    <row r="1262" spans="1:8" x14ac:dyDescent="0.25">
      <c r="A1262" s="11" t="s">
        <v>14</v>
      </c>
      <c r="B1262" s="12">
        <v>360</v>
      </c>
      <c r="C1262" s="11" t="s">
        <v>33</v>
      </c>
      <c r="D1262" s="12">
        <v>0.92450431284458423</v>
      </c>
      <c r="E1262" s="12">
        <v>0.92450431284458423</v>
      </c>
      <c r="F1262" s="11" t="str">
        <f>VLOOKUP(B1262,'[1]Units SZ'!$A$2:$B$85,2,FALSE)</f>
        <v>LNU,SCU</v>
      </c>
      <c r="G1262" s="11">
        <v>8011.336891500001</v>
      </c>
      <c r="H1262" s="13" t="str">
        <f>VLOOKUP(B1262,'[1]Fire pivot (2)'!$A$3:$D$75,4,FALSE)</f>
        <v>GLASS/KINCADE/NUNS/TUBBS/YOUNG</v>
      </c>
    </row>
    <row r="1263" spans="1:8" x14ac:dyDescent="0.25">
      <c r="A1263" s="11" t="s">
        <v>14</v>
      </c>
      <c r="B1263" s="12">
        <v>360</v>
      </c>
      <c r="C1263" s="11" t="s">
        <v>32</v>
      </c>
      <c r="D1263" s="12">
        <v>9.5289595554453292</v>
      </c>
      <c r="E1263" s="12">
        <v>9.5289595554453292</v>
      </c>
      <c r="F1263" s="11" t="str">
        <f>VLOOKUP(B1263,'[1]Units SZ'!$A$2:$B$85,2,FALSE)</f>
        <v>LNU,SCU</v>
      </c>
      <c r="G1263" s="11">
        <v>8011.336891500001</v>
      </c>
      <c r="H1263" s="13" t="str">
        <f>VLOOKUP(B1263,'[1]Fire pivot (2)'!$A$3:$D$75,4,FALSE)</f>
        <v>GLASS/KINCADE/NUNS/TUBBS/YOUNG</v>
      </c>
    </row>
    <row r="1264" spans="1:8" x14ac:dyDescent="0.25">
      <c r="A1264" s="11" t="s">
        <v>14</v>
      </c>
      <c r="B1264" s="12">
        <v>360</v>
      </c>
      <c r="C1264" s="11" t="s">
        <v>12</v>
      </c>
      <c r="D1264" s="12">
        <v>5.8412726009149782</v>
      </c>
      <c r="E1264" s="12">
        <v>5.8412726009149782</v>
      </c>
      <c r="F1264" s="11" t="str">
        <f>VLOOKUP(B1264,'[1]Units SZ'!$A$2:$B$85,2,FALSE)</f>
        <v>LNU,SCU</v>
      </c>
      <c r="G1264" s="11">
        <v>8011.336891500001</v>
      </c>
      <c r="H1264" s="13" t="str">
        <f>VLOOKUP(B1264,'[1]Fire pivot (2)'!$A$3:$D$75,4,FALSE)</f>
        <v>GLASS/KINCADE/NUNS/TUBBS/YOUNG</v>
      </c>
    </row>
    <row r="1265" spans="1:8" x14ac:dyDescent="0.25">
      <c r="A1265" s="11" t="s">
        <v>14</v>
      </c>
      <c r="B1265" s="12">
        <v>360</v>
      </c>
      <c r="C1265" s="11" t="s">
        <v>10</v>
      </c>
      <c r="D1265" s="12">
        <v>1.9118620584009578</v>
      </c>
      <c r="E1265" s="12">
        <v>1.9118620584009578</v>
      </c>
      <c r="F1265" s="11" t="str">
        <f>VLOOKUP(B1265,'[1]Units SZ'!$A$2:$B$85,2,FALSE)</f>
        <v>LNU,SCU</v>
      </c>
      <c r="G1265" s="11">
        <v>8011.336891500001</v>
      </c>
      <c r="H1265" s="13" t="str">
        <f>VLOOKUP(B1265,'[1]Fire pivot (2)'!$A$3:$D$75,4,FALSE)</f>
        <v>GLASS/KINCADE/NUNS/TUBBS/YOUNG</v>
      </c>
    </row>
    <row r="1266" spans="1:8" x14ac:dyDescent="0.25">
      <c r="A1266" s="11" t="s">
        <v>14</v>
      </c>
      <c r="B1266" s="12">
        <v>360</v>
      </c>
      <c r="C1266" s="11" t="s">
        <v>9</v>
      </c>
      <c r="D1266" s="12">
        <v>1</v>
      </c>
      <c r="E1266" s="12">
        <v>1</v>
      </c>
      <c r="F1266" s="11" t="str">
        <f>VLOOKUP(B1266,'[1]Units SZ'!$A$2:$B$85,2,FALSE)</f>
        <v>LNU,SCU</v>
      </c>
      <c r="G1266" s="11">
        <v>8011.336891500001</v>
      </c>
      <c r="H1266" s="13" t="str">
        <f>VLOOKUP(B1266,'[1]Fire pivot (2)'!$A$3:$D$75,4,FALSE)</f>
        <v>GLASS/KINCADE/NUNS/TUBBS/YOUNG</v>
      </c>
    </row>
    <row r="1267" spans="1:8" x14ac:dyDescent="0.25">
      <c r="A1267" s="11" t="s">
        <v>11</v>
      </c>
      <c r="B1267" s="12">
        <v>360</v>
      </c>
      <c r="C1267" s="11" t="s">
        <v>33</v>
      </c>
      <c r="D1267" s="12">
        <v>2</v>
      </c>
      <c r="E1267" s="12">
        <v>2</v>
      </c>
      <c r="F1267" s="11" t="str">
        <f>VLOOKUP(B1267,'[1]Units SZ'!$A$2:$B$85,2,FALSE)</f>
        <v>LNU,SCU</v>
      </c>
      <c r="G1267" s="11">
        <v>8011.336891500001</v>
      </c>
      <c r="H1267" s="13" t="str">
        <f>VLOOKUP(B1267,'[1]Fire pivot (2)'!$A$3:$D$75,4,FALSE)</f>
        <v>GLASS/KINCADE/NUNS/TUBBS/YOUNG</v>
      </c>
    </row>
    <row r="1268" spans="1:8" x14ac:dyDescent="0.25">
      <c r="A1268" s="11" t="s">
        <v>11</v>
      </c>
      <c r="B1268" s="12">
        <v>360</v>
      </c>
      <c r="C1268" s="11" t="s">
        <v>32</v>
      </c>
      <c r="D1268" s="12">
        <v>5.4655146798436824</v>
      </c>
      <c r="E1268" s="12">
        <v>5.4655146798436824</v>
      </c>
      <c r="F1268" s="11" t="str">
        <f>VLOOKUP(B1268,'[1]Units SZ'!$A$2:$B$85,2,FALSE)</f>
        <v>LNU,SCU</v>
      </c>
      <c r="G1268" s="11">
        <v>8011.336891500001</v>
      </c>
      <c r="H1268" s="13" t="str">
        <f>VLOOKUP(B1268,'[1]Fire pivot (2)'!$A$3:$D$75,4,FALSE)</f>
        <v>GLASS/KINCADE/NUNS/TUBBS/YOUNG</v>
      </c>
    </row>
    <row r="1269" spans="1:8" x14ac:dyDescent="0.25">
      <c r="A1269" s="11" t="s">
        <v>11</v>
      </c>
      <c r="B1269" s="12">
        <v>360</v>
      </c>
      <c r="C1269" s="11" t="s">
        <v>30</v>
      </c>
      <c r="D1269" s="12">
        <v>4.6493140259079055</v>
      </c>
      <c r="E1269" s="12">
        <v>4.6493140259079055</v>
      </c>
      <c r="F1269" s="11" t="str">
        <f>VLOOKUP(B1269,'[1]Units SZ'!$A$2:$B$85,2,FALSE)</f>
        <v>LNU,SCU</v>
      </c>
      <c r="G1269" s="11">
        <v>8011.336891500001</v>
      </c>
      <c r="H1269" s="13" t="str">
        <f>VLOOKUP(B1269,'[1]Fire pivot (2)'!$A$3:$D$75,4,FALSE)</f>
        <v>GLASS/KINCADE/NUNS/TUBBS/YOUNG</v>
      </c>
    </row>
    <row r="1270" spans="1:8" x14ac:dyDescent="0.25">
      <c r="A1270" s="11" t="s">
        <v>11</v>
      </c>
      <c r="B1270" s="12">
        <v>360</v>
      </c>
      <c r="C1270" s="11" t="s">
        <v>12</v>
      </c>
      <c r="D1270" s="12">
        <v>3.7373700556267595</v>
      </c>
      <c r="E1270" s="12">
        <v>3.7373700556267595</v>
      </c>
      <c r="F1270" s="11" t="str">
        <f>VLOOKUP(B1270,'[1]Units SZ'!$A$2:$B$85,2,FALSE)</f>
        <v>LNU,SCU</v>
      </c>
      <c r="G1270" s="11">
        <v>8011.336891500001</v>
      </c>
      <c r="H1270" s="13" t="str">
        <f>VLOOKUP(B1270,'[1]Fire pivot (2)'!$A$3:$D$75,4,FALSE)</f>
        <v>GLASS/KINCADE/NUNS/TUBBS/YOUNG</v>
      </c>
    </row>
    <row r="1271" spans="1:8" x14ac:dyDescent="0.25">
      <c r="A1271" s="11" t="s">
        <v>11</v>
      </c>
      <c r="B1271" s="12">
        <v>360</v>
      </c>
      <c r="C1271" s="11" t="s">
        <v>10</v>
      </c>
      <c r="D1271" s="12">
        <v>0.89594756258010411</v>
      </c>
      <c r="E1271" s="12">
        <v>0.89594756258010411</v>
      </c>
      <c r="F1271" s="11" t="str">
        <f>VLOOKUP(B1271,'[1]Units SZ'!$A$2:$B$85,2,FALSE)</f>
        <v>LNU,SCU</v>
      </c>
      <c r="G1271" s="11">
        <v>8011.336891500001</v>
      </c>
      <c r="H1271" s="13" t="str">
        <f>VLOOKUP(B1271,'[1]Fire pivot (2)'!$A$3:$D$75,4,FALSE)</f>
        <v>GLASS/KINCADE/NUNS/TUBBS/YOUNG</v>
      </c>
    </row>
    <row r="1272" spans="1:8" x14ac:dyDescent="0.25">
      <c r="A1272" s="11" t="s">
        <v>11</v>
      </c>
      <c r="B1272" s="12">
        <v>360</v>
      </c>
      <c r="C1272" s="11" t="s">
        <v>9</v>
      </c>
      <c r="D1272" s="12">
        <v>1</v>
      </c>
      <c r="E1272" s="12">
        <v>1</v>
      </c>
      <c r="F1272" s="11" t="str">
        <f>VLOOKUP(B1272,'[1]Units SZ'!$A$2:$B$85,2,FALSE)</f>
        <v>LNU,SCU</v>
      </c>
      <c r="G1272" s="11">
        <v>8011.336891500001</v>
      </c>
      <c r="H1272" s="13" t="str">
        <f>VLOOKUP(B1272,'[1]Fire pivot (2)'!$A$3:$D$75,4,FALSE)</f>
        <v>GLASS/KINCADE/NUNS/TUBBS/YOUNG</v>
      </c>
    </row>
    <row r="1273" spans="1:8" x14ac:dyDescent="0.25">
      <c r="A1273" s="2" t="s">
        <v>15</v>
      </c>
      <c r="B1273" s="3">
        <v>371</v>
      </c>
      <c r="C1273" s="2" t="s">
        <v>0</v>
      </c>
      <c r="D1273" s="3">
        <v>61.263845101988466</v>
      </c>
      <c r="E1273" s="3">
        <v>61.263845101988466</v>
      </c>
      <c r="F1273" s="2" t="str">
        <f>VLOOKUP(B1273,'[1]Units SZ'!$A$2:$B$85,2,FALSE)</f>
        <v>MEU,SHU,TGU</v>
      </c>
      <c r="G1273" s="2">
        <v>8011.336891500001</v>
      </c>
      <c r="H1273" s="1" t="str">
        <f>VLOOKUP(B1273,'[1]Fire pivot (2)'!$A$3:$D$75,4,FALSE)</f>
        <v>AUGUST COMPLEX FIRES/BEEGUM/Doe/Elkhorn/Glade/Hopkins/MCFARLAND/SOUTH/Tatham</v>
      </c>
    </row>
    <row r="1274" spans="1:8" x14ac:dyDescent="0.25">
      <c r="A1274" s="2" t="s">
        <v>36</v>
      </c>
      <c r="B1274" s="3">
        <v>371</v>
      </c>
      <c r="C1274" s="2" t="s">
        <v>7</v>
      </c>
      <c r="D1274" s="3">
        <v>60.512663546366838</v>
      </c>
      <c r="E1274" s="3">
        <v>60.512663546366838</v>
      </c>
      <c r="F1274" s="2" t="str">
        <f>VLOOKUP(B1274,'[1]Units SZ'!$A$2:$B$85,2,FALSE)</f>
        <v>MEU,SHU,TGU</v>
      </c>
      <c r="G1274" s="2">
        <v>8011.336891500001</v>
      </c>
      <c r="H1274" s="1" t="str">
        <f>VLOOKUP(B1274,'[1]Fire pivot (2)'!$A$3:$D$75,4,FALSE)</f>
        <v>AUGUST COMPLEX FIRES/BEEGUM/Doe/Elkhorn/Glade/Hopkins/MCFARLAND/SOUTH/Tatham</v>
      </c>
    </row>
    <row r="1275" spans="1:8" x14ac:dyDescent="0.25">
      <c r="A1275" s="2" t="s">
        <v>6</v>
      </c>
      <c r="B1275" s="3">
        <v>371</v>
      </c>
      <c r="C1275" s="2" t="s">
        <v>3</v>
      </c>
      <c r="D1275" s="3">
        <v>61.16883970640356</v>
      </c>
      <c r="E1275" s="3">
        <v>61.16883970640356</v>
      </c>
      <c r="F1275" s="2" t="str">
        <f>VLOOKUP(B1275,'[1]Units SZ'!$A$2:$B$85,2,FALSE)</f>
        <v>MEU,SHU,TGU</v>
      </c>
      <c r="G1275" s="2">
        <v>8011.336891500001</v>
      </c>
      <c r="H1275" s="1" t="str">
        <f>VLOOKUP(B1275,'[1]Fire pivot (2)'!$A$3:$D$75,4,FALSE)</f>
        <v>AUGUST COMPLEX FIRES/BEEGUM/Doe/Elkhorn/Glade/Hopkins/MCFARLAND/SOUTH/Tatham</v>
      </c>
    </row>
    <row r="1276" spans="1:8" x14ac:dyDescent="0.25">
      <c r="A1276" s="2" t="s">
        <v>6</v>
      </c>
      <c r="B1276" s="3">
        <v>371</v>
      </c>
      <c r="C1276" s="2" t="s">
        <v>2</v>
      </c>
      <c r="D1276" s="3">
        <v>61.012742975644052</v>
      </c>
      <c r="E1276" s="3">
        <v>61.012742975644052</v>
      </c>
      <c r="F1276" s="2" t="str">
        <f>VLOOKUP(B1276,'[1]Units SZ'!$A$2:$B$85,2,FALSE)</f>
        <v>MEU,SHU,TGU</v>
      </c>
      <c r="G1276" s="2">
        <v>8011.336891500001</v>
      </c>
      <c r="H1276" s="1" t="str">
        <f>VLOOKUP(B1276,'[1]Fire pivot (2)'!$A$3:$D$75,4,FALSE)</f>
        <v>AUGUST COMPLEX FIRES/BEEGUM/Doe/Elkhorn/Glade/Hopkins/MCFARLAND/SOUTH/Tatham</v>
      </c>
    </row>
    <row r="1277" spans="1:8" x14ac:dyDescent="0.25">
      <c r="A1277" s="2" t="s">
        <v>4</v>
      </c>
      <c r="B1277" s="3">
        <v>371</v>
      </c>
      <c r="C1277" s="2" t="s">
        <v>2</v>
      </c>
      <c r="D1277" s="3">
        <v>82.036003507146788</v>
      </c>
      <c r="E1277" s="3">
        <v>82.036003507146788</v>
      </c>
      <c r="F1277" s="2" t="str">
        <f>VLOOKUP(B1277,'[1]Units SZ'!$A$2:$B$85,2,FALSE)</f>
        <v>MEU,SHU,TGU</v>
      </c>
      <c r="G1277" s="2">
        <v>8011.336891500001</v>
      </c>
      <c r="H1277" s="1" t="str">
        <f>VLOOKUP(B1277,'[1]Fire pivot (2)'!$A$3:$D$75,4,FALSE)</f>
        <v>AUGUST COMPLEX FIRES/BEEGUM/Doe/Elkhorn/Glade/Hopkins/MCFARLAND/SOUTH/Tatham</v>
      </c>
    </row>
    <row r="1278" spans="1:8" x14ac:dyDescent="0.25">
      <c r="A1278" s="2" t="s">
        <v>4</v>
      </c>
      <c r="B1278" s="3">
        <v>371</v>
      </c>
      <c r="C1278" s="2" t="s">
        <v>8</v>
      </c>
      <c r="D1278" s="3">
        <v>61.248300902138382</v>
      </c>
      <c r="E1278" s="3">
        <v>61.248300902138382</v>
      </c>
      <c r="F1278" s="2" t="str">
        <f>VLOOKUP(B1278,'[1]Units SZ'!$A$2:$B$85,2,FALSE)</f>
        <v>MEU,SHU,TGU</v>
      </c>
      <c r="G1278" s="2">
        <v>8011.336891500001</v>
      </c>
      <c r="H1278" s="1" t="str">
        <f>VLOOKUP(B1278,'[1]Fire pivot (2)'!$A$3:$D$75,4,FALSE)</f>
        <v>AUGUST COMPLEX FIRES/BEEGUM/Doe/Elkhorn/Glade/Hopkins/MCFARLAND/SOUTH/Tatham</v>
      </c>
    </row>
    <row r="1279" spans="1:8" x14ac:dyDescent="0.25">
      <c r="A1279" s="2" t="s">
        <v>15</v>
      </c>
      <c r="B1279" s="3">
        <v>332</v>
      </c>
      <c r="C1279" s="2" t="s">
        <v>3</v>
      </c>
      <c r="D1279" s="3">
        <v>14.282216916942547</v>
      </c>
      <c r="E1279" s="3">
        <v>14.282216916942547</v>
      </c>
      <c r="F1279" s="2" t="str">
        <f>VLOOKUP(B1279,'[1]Units SZ'!$A$2:$B$85,2,FALSE)</f>
        <v>SHU</v>
      </c>
      <c r="G1279" s="2">
        <v>7700.7689465000003</v>
      </c>
      <c r="H1279" s="1" t="str">
        <f>VLOOKUP(B1279,'[1]Fire pivot (2)'!$A$3:$D$75,4,FALSE)</f>
        <v>BULLY/CARR /DEMOCRAT/FLAT/HELENA/MCFARLAND/OREGON/PLATINA/SHEILL/Zogg</v>
      </c>
    </row>
    <row r="1280" spans="1:8" x14ac:dyDescent="0.25">
      <c r="A1280" s="2" t="s">
        <v>14</v>
      </c>
      <c r="B1280" s="3">
        <v>332</v>
      </c>
      <c r="C1280" s="2" t="s">
        <v>10</v>
      </c>
      <c r="D1280" s="3">
        <v>19.1609836652068</v>
      </c>
      <c r="E1280" s="3">
        <v>19.1609836652068</v>
      </c>
      <c r="F1280" s="2" t="str">
        <f>VLOOKUP(B1280,'[1]Units SZ'!$A$2:$B$85,2,FALSE)</f>
        <v>SHU</v>
      </c>
      <c r="G1280" s="2">
        <v>7700.7689465000003</v>
      </c>
      <c r="H1280" s="1" t="str">
        <f>VLOOKUP(B1280,'[1]Fire pivot (2)'!$A$3:$D$75,4,FALSE)</f>
        <v>BULLY/CARR /DEMOCRAT/FLAT/HELENA/MCFARLAND/OREGON/PLATINA/SHEILL/Zogg</v>
      </c>
    </row>
    <row r="1281" spans="1:8" x14ac:dyDescent="0.25">
      <c r="A1281" s="2" t="s">
        <v>14</v>
      </c>
      <c r="B1281" s="3">
        <v>332</v>
      </c>
      <c r="C1281" s="2" t="s">
        <v>9</v>
      </c>
      <c r="D1281" s="3">
        <v>29.407209926081933</v>
      </c>
      <c r="E1281" s="3">
        <v>29.407209926081933</v>
      </c>
      <c r="F1281" s="2" t="str">
        <f>VLOOKUP(B1281,'[1]Units SZ'!$A$2:$B$85,2,FALSE)</f>
        <v>SHU</v>
      </c>
      <c r="G1281" s="2">
        <v>7700.7689465000003</v>
      </c>
      <c r="H1281" s="1" t="str">
        <f>VLOOKUP(B1281,'[1]Fire pivot (2)'!$A$3:$D$75,4,FALSE)</f>
        <v>BULLY/CARR /DEMOCRAT/FLAT/HELENA/MCFARLAND/OREGON/PLATINA/SHEILL/Zogg</v>
      </c>
    </row>
    <row r="1282" spans="1:8" x14ac:dyDescent="0.25">
      <c r="A1282" s="2" t="s">
        <v>14</v>
      </c>
      <c r="B1282" s="3">
        <v>332</v>
      </c>
      <c r="C1282" s="2" t="s">
        <v>5</v>
      </c>
      <c r="D1282" s="3">
        <v>25.761919413929515</v>
      </c>
      <c r="E1282" s="3">
        <v>25.761919413929515</v>
      </c>
      <c r="F1282" s="2" t="str">
        <f>VLOOKUP(B1282,'[1]Units SZ'!$A$2:$B$85,2,FALSE)</f>
        <v>SHU</v>
      </c>
      <c r="G1282" s="2">
        <v>7700.7689465000003</v>
      </c>
      <c r="H1282" s="1" t="str">
        <f>VLOOKUP(B1282,'[1]Fire pivot (2)'!$A$3:$D$75,4,FALSE)</f>
        <v>BULLY/CARR /DEMOCRAT/FLAT/HELENA/MCFARLAND/OREGON/PLATINA/SHEILL/Zogg</v>
      </c>
    </row>
    <row r="1283" spans="1:8" x14ac:dyDescent="0.25">
      <c r="A1283" s="2" t="s">
        <v>14</v>
      </c>
      <c r="B1283" s="3">
        <v>332</v>
      </c>
      <c r="C1283" s="2" t="s">
        <v>17</v>
      </c>
      <c r="D1283" s="3">
        <v>23.941205846469163</v>
      </c>
      <c r="E1283" s="3">
        <v>23.941205846469163</v>
      </c>
      <c r="F1283" s="2" t="str">
        <f>VLOOKUP(B1283,'[1]Units SZ'!$A$2:$B$85,2,FALSE)</f>
        <v>SHU</v>
      </c>
      <c r="G1283" s="2">
        <v>7700.7689465000003</v>
      </c>
      <c r="H1283" s="1" t="str">
        <f>VLOOKUP(B1283,'[1]Fire pivot (2)'!$A$3:$D$75,4,FALSE)</f>
        <v>BULLY/CARR /DEMOCRAT/FLAT/HELENA/MCFARLAND/OREGON/PLATINA/SHEILL/Zogg</v>
      </c>
    </row>
    <row r="1284" spans="1:8" x14ac:dyDescent="0.25">
      <c r="A1284" s="2" t="s">
        <v>14</v>
      </c>
      <c r="B1284" s="3">
        <v>332</v>
      </c>
      <c r="C1284" s="2" t="s">
        <v>0</v>
      </c>
      <c r="D1284" s="3">
        <v>27.330161640566502</v>
      </c>
      <c r="E1284" s="3">
        <v>27.330161640566502</v>
      </c>
      <c r="F1284" s="2" t="str">
        <f>VLOOKUP(B1284,'[1]Units SZ'!$A$2:$B$85,2,FALSE)</f>
        <v>SHU</v>
      </c>
      <c r="G1284" s="2">
        <v>7700.7689465000003</v>
      </c>
      <c r="H1284" s="1" t="str">
        <f>VLOOKUP(B1284,'[1]Fire pivot (2)'!$A$3:$D$75,4,FALSE)</f>
        <v>BULLY/CARR /DEMOCRAT/FLAT/HELENA/MCFARLAND/OREGON/PLATINA/SHEILL/Zogg</v>
      </c>
    </row>
    <row r="1285" spans="1:8" x14ac:dyDescent="0.25">
      <c r="A1285" s="2" t="s">
        <v>14</v>
      </c>
      <c r="B1285" s="3">
        <v>332</v>
      </c>
      <c r="C1285" s="2" t="s">
        <v>3</v>
      </c>
      <c r="D1285" s="3">
        <v>16.262778740419453</v>
      </c>
      <c r="E1285" s="3">
        <v>16.262778740419453</v>
      </c>
      <c r="F1285" s="2" t="str">
        <f>VLOOKUP(B1285,'[1]Units SZ'!$A$2:$B$85,2,FALSE)</f>
        <v>SHU</v>
      </c>
      <c r="G1285" s="2">
        <v>7700.7689465000003</v>
      </c>
      <c r="H1285" s="1" t="str">
        <f>VLOOKUP(B1285,'[1]Fire pivot (2)'!$A$3:$D$75,4,FALSE)</f>
        <v>BULLY/CARR /DEMOCRAT/FLAT/HELENA/MCFARLAND/OREGON/PLATINA/SHEILL/Zogg</v>
      </c>
    </row>
    <row r="1286" spans="1:8" x14ac:dyDescent="0.25">
      <c r="A1286" s="2" t="s">
        <v>1</v>
      </c>
      <c r="B1286" s="3">
        <v>332</v>
      </c>
      <c r="C1286" s="2" t="s">
        <v>9</v>
      </c>
      <c r="D1286" s="3">
        <v>12.128868370430606</v>
      </c>
      <c r="E1286" s="3">
        <v>12.128868370430606</v>
      </c>
      <c r="F1286" s="2" t="str">
        <f>VLOOKUP(B1286,'[1]Units SZ'!$A$2:$B$85,2,FALSE)</f>
        <v>SHU</v>
      </c>
      <c r="G1286" s="2">
        <v>7700.7689465000003</v>
      </c>
      <c r="H1286" s="1" t="str">
        <f>VLOOKUP(B1286,'[1]Fire pivot (2)'!$A$3:$D$75,4,FALSE)</f>
        <v>BULLY/CARR /DEMOCRAT/FLAT/HELENA/MCFARLAND/OREGON/PLATINA/SHEILL/Zogg</v>
      </c>
    </row>
    <row r="1287" spans="1:8" x14ac:dyDescent="0.25">
      <c r="A1287" s="2" t="s">
        <v>1</v>
      </c>
      <c r="B1287" s="3">
        <v>332</v>
      </c>
      <c r="C1287" s="2" t="s">
        <v>17</v>
      </c>
      <c r="D1287" s="3">
        <v>12.30511250571139</v>
      </c>
      <c r="E1287" s="3">
        <v>12.30511250571139</v>
      </c>
      <c r="F1287" s="2" t="str">
        <f>VLOOKUP(B1287,'[1]Units SZ'!$A$2:$B$85,2,FALSE)</f>
        <v>SHU</v>
      </c>
      <c r="G1287" s="2">
        <v>7700.7689465000003</v>
      </c>
      <c r="H1287" s="1" t="str">
        <f>VLOOKUP(B1287,'[1]Fire pivot (2)'!$A$3:$D$75,4,FALSE)</f>
        <v>BULLY/CARR /DEMOCRAT/FLAT/HELENA/MCFARLAND/OREGON/PLATINA/SHEILL/Zogg</v>
      </c>
    </row>
    <row r="1288" spans="1:8" x14ac:dyDescent="0.25">
      <c r="A1288" s="2" t="s">
        <v>1</v>
      </c>
      <c r="B1288" s="3">
        <v>332</v>
      </c>
      <c r="C1288" s="2" t="s">
        <v>0</v>
      </c>
      <c r="D1288" s="3">
        <v>17.508391871359333</v>
      </c>
      <c r="E1288" s="3">
        <v>17.508391871359333</v>
      </c>
      <c r="F1288" s="2" t="str">
        <f>VLOOKUP(B1288,'[1]Units SZ'!$A$2:$B$85,2,FALSE)</f>
        <v>SHU</v>
      </c>
      <c r="G1288" s="2">
        <v>7700.7689465000003</v>
      </c>
      <c r="H1288" s="1" t="str">
        <f>VLOOKUP(B1288,'[1]Fire pivot (2)'!$A$3:$D$75,4,FALSE)</f>
        <v>BULLY/CARR /DEMOCRAT/FLAT/HELENA/MCFARLAND/OREGON/PLATINA/SHEILL/Zogg</v>
      </c>
    </row>
    <row r="1289" spans="1:8" x14ac:dyDescent="0.25">
      <c r="A1289" s="2" t="s">
        <v>1</v>
      </c>
      <c r="B1289" s="3">
        <v>332</v>
      </c>
      <c r="C1289" s="2" t="s">
        <v>3</v>
      </c>
      <c r="D1289" s="3">
        <v>11.967736372132167</v>
      </c>
      <c r="E1289" s="3">
        <v>11.967736372132167</v>
      </c>
      <c r="F1289" s="2" t="str">
        <f>VLOOKUP(B1289,'[1]Units SZ'!$A$2:$B$85,2,FALSE)</f>
        <v>SHU</v>
      </c>
      <c r="G1289" s="2">
        <v>7700.7689465000003</v>
      </c>
      <c r="H1289" s="1" t="str">
        <f>VLOOKUP(B1289,'[1]Fire pivot (2)'!$A$3:$D$75,4,FALSE)</f>
        <v>BULLY/CARR /DEMOCRAT/FLAT/HELENA/MCFARLAND/OREGON/PLATINA/SHEILL/Zogg</v>
      </c>
    </row>
    <row r="1290" spans="1:8" x14ac:dyDescent="0.25">
      <c r="A1290" s="2" t="s">
        <v>11</v>
      </c>
      <c r="B1290" s="3">
        <v>332</v>
      </c>
      <c r="C1290" s="2" t="s">
        <v>12</v>
      </c>
      <c r="D1290" s="3">
        <v>10.502476504499677</v>
      </c>
      <c r="E1290" s="3">
        <v>10.502476504499677</v>
      </c>
      <c r="F1290" s="2" t="str">
        <f>VLOOKUP(B1290,'[1]Units SZ'!$A$2:$B$85,2,FALSE)</f>
        <v>SHU</v>
      </c>
      <c r="G1290" s="2">
        <v>7700.7689465000003</v>
      </c>
      <c r="H1290" s="1" t="str">
        <f>VLOOKUP(B1290,'[1]Fire pivot (2)'!$A$3:$D$75,4,FALSE)</f>
        <v>BULLY/CARR /DEMOCRAT/FLAT/HELENA/MCFARLAND/OREGON/PLATINA/SHEILL/Zogg</v>
      </c>
    </row>
    <row r="1291" spans="1:8" x14ac:dyDescent="0.25">
      <c r="A1291" s="2" t="s">
        <v>11</v>
      </c>
      <c r="B1291" s="3">
        <v>332</v>
      </c>
      <c r="C1291" s="2" t="s">
        <v>9</v>
      </c>
      <c r="D1291" s="3">
        <v>31.975690826247678</v>
      </c>
      <c r="E1291" s="3">
        <v>31.975690826247678</v>
      </c>
      <c r="F1291" s="2" t="str">
        <f>VLOOKUP(B1291,'[1]Units SZ'!$A$2:$B$85,2,FALSE)</f>
        <v>SHU</v>
      </c>
      <c r="G1291" s="2">
        <v>7700.7689465000003</v>
      </c>
      <c r="H1291" s="1" t="str">
        <f>VLOOKUP(B1291,'[1]Fire pivot (2)'!$A$3:$D$75,4,FALSE)</f>
        <v>BULLY/CARR /DEMOCRAT/FLAT/HELENA/MCFARLAND/OREGON/PLATINA/SHEILL/Zogg</v>
      </c>
    </row>
    <row r="1292" spans="1:8" x14ac:dyDescent="0.25">
      <c r="A1292" s="2" t="s">
        <v>11</v>
      </c>
      <c r="B1292" s="3">
        <v>332</v>
      </c>
      <c r="C1292" s="2" t="s">
        <v>5</v>
      </c>
      <c r="D1292" s="3">
        <v>21.687017564898948</v>
      </c>
      <c r="E1292" s="3">
        <v>21.687017564898948</v>
      </c>
      <c r="F1292" s="2" t="str">
        <f>VLOOKUP(B1292,'[1]Units SZ'!$A$2:$B$85,2,FALSE)</f>
        <v>SHU</v>
      </c>
      <c r="G1292" s="2">
        <v>7700.7689465000003</v>
      </c>
      <c r="H1292" s="1" t="str">
        <f>VLOOKUP(B1292,'[1]Fire pivot (2)'!$A$3:$D$75,4,FALSE)</f>
        <v>BULLY/CARR /DEMOCRAT/FLAT/HELENA/MCFARLAND/OREGON/PLATINA/SHEILL/Zogg</v>
      </c>
    </row>
    <row r="1293" spans="1:8" x14ac:dyDescent="0.25">
      <c r="A1293" s="2" t="s">
        <v>11</v>
      </c>
      <c r="B1293" s="3">
        <v>332</v>
      </c>
      <c r="C1293" s="2" t="s">
        <v>17</v>
      </c>
      <c r="D1293" s="3">
        <v>16.537844090129472</v>
      </c>
      <c r="E1293" s="3">
        <v>16.537844090129472</v>
      </c>
      <c r="F1293" s="2" t="str">
        <f>VLOOKUP(B1293,'[1]Units SZ'!$A$2:$B$85,2,FALSE)</f>
        <v>SHU</v>
      </c>
      <c r="G1293" s="2">
        <v>7700.7689465000003</v>
      </c>
      <c r="H1293" s="1" t="str">
        <f>VLOOKUP(B1293,'[1]Fire pivot (2)'!$A$3:$D$75,4,FALSE)</f>
        <v>BULLY/CARR /DEMOCRAT/FLAT/HELENA/MCFARLAND/OREGON/PLATINA/SHEILL/Zogg</v>
      </c>
    </row>
    <row r="1294" spans="1:8" x14ac:dyDescent="0.25">
      <c r="A1294" s="2" t="s">
        <v>39</v>
      </c>
      <c r="B1294" s="3">
        <v>332</v>
      </c>
      <c r="C1294" s="2" t="s">
        <v>9</v>
      </c>
      <c r="D1294" s="3">
        <v>17.213429443737201</v>
      </c>
      <c r="E1294" s="3">
        <v>17.213429443737201</v>
      </c>
      <c r="F1294" s="2" t="str">
        <f>VLOOKUP(B1294,'[1]Units SZ'!$A$2:$B$85,2,FALSE)</f>
        <v>SHU</v>
      </c>
      <c r="G1294" s="2">
        <v>7700.7689465000003</v>
      </c>
      <c r="H1294" s="1" t="str">
        <f>VLOOKUP(B1294,'[1]Fire pivot (2)'!$A$3:$D$75,4,FALSE)</f>
        <v>BULLY/CARR /DEMOCRAT/FLAT/HELENA/MCFARLAND/OREGON/PLATINA/SHEILL/Zogg</v>
      </c>
    </row>
    <row r="1295" spans="1:8" x14ac:dyDescent="0.25">
      <c r="A1295" s="2" t="s">
        <v>39</v>
      </c>
      <c r="B1295" s="3">
        <v>332</v>
      </c>
      <c r="C1295" s="2" t="s">
        <v>5</v>
      </c>
      <c r="D1295" s="3">
        <v>14.473177001008446</v>
      </c>
      <c r="E1295" s="3">
        <v>14.473177001008446</v>
      </c>
      <c r="F1295" s="2" t="str">
        <f>VLOOKUP(B1295,'[1]Units SZ'!$A$2:$B$85,2,FALSE)</f>
        <v>SHU</v>
      </c>
      <c r="G1295" s="2">
        <v>7700.7689465000003</v>
      </c>
      <c r="H1295" s="1" t="str">
        <f>VLOOKUP(B1295,'[1]Fire pivot (2)'!$A$3:$D$75,4,FALSE)</f>
        <v>BULLY/CARR /DEMOCRAT/FLAT/HELENA/MCFARLAND/OREGON/PLATINA/SHEILL/Zogg</v>
      </c>
    </row>
    <row r="1296" spans="1:8" x14ac:dyDescent="0.25">
      <c r="A1296" s="2" t="s">
        <v>39</v>
      </c>
      <c r="B1296" s="3">
        <v>332</v>
      </c>
      <c r="C1296" s="2" t="s">
        <v>17</v>
      </c>
      <c r="D1296" s="3">
        <v>16.044345649343153</v>
      </c>
      <c r="E1296" s="3">
        <v>16.044345649343153</v>
      </c>
      <c r="F1296" s="2" t="str">
        <f>VLOOKUP(B1296,'[1]Units SZ'!$A$2:$B$85,2,FALSE)</f>
        <v>SHU</v>
      </c>
      <c r="G1296" s="2">
        <v>7700.7689465000003</v>
      </c>
      <c r="H1296" s="1" t="str">
        <f>VLOOKUP(B1296,'[1]Fire pivot (2)'!$A$3:$D$75,4,FALSE)</f>
        <v>BULLY/CARR /DEMOCRAT/FLAT/HELENA/MCFARLAND/OREGON/PLATINA/SHEILL/Zogg</v>
      </c>
    </row>
    <row r="1297" spans="1:8" x14ac:dyDescent="0.25">
      <c r="A1297" s="2" t="s">
        <v>39</v>
      </c>
      <c r="B1297" s="3">
        <v>332</v>
      </c>
      <c r="C1297" s="2" t="s">
        <v>0</v>
      </c>
      <c r="D1297" s="3">
        <v>24.848111047662897</v>
      </c>
      <c r="E1297" s="3">
        <v>24.848111047662897</v>
      </c>
      <c r="F1297" s="2" t="str">
        <f>VLOOKUP(B1297,'[1]Units SZ'!$A$2:$B$85,2,FALSE)</f>
        <v>SHU</v>
      </c>
      <c r="G1297" s="2">
        <v>7700.7689465000003</v>
      </c>
      <c r="H1297" s="1" t="str">
        <f>VLOOKUP(B1297,'[1]Fire pivot (2)'!$A$3:$D$75,4,FALSE)</f>
        <v>BULLY/CARR /DEMOCRAT/FLAT/HELENA/MCFARLAND/OREGON/PLATINA/SHEILL/Zogg</v>
      </c>
    </row>
    <row r="1298" spans="1:8" x14ac:dyDescent="0.25">
      <c r="A1298" s="2" t="s">
        <v>39</v>
      </c>
      <c r="B1298" s="3">
        <v>332</v>
      </c>
      <c r="C1298" s="2" t="s">
        <v>3</v>
      </c>
      <c r="D1298" s="3">
        <v>15.565537561564337</v>
      </c>
      <c r="E1298" s="3">
        <v>15.565537561564337</v>
      </c>
      <c r="F1298" s="2" t="str">
        <f>VLOOKUP(B1298,'[1]Units SZ'!$A$2:$B$85,2,FALSE)</f>
        <v>SHU</v>
      </c>
      <c r="G1298" s="2">
        <v>7700.7689465000003</v>
      </c>
      <c r="H1298" s="1" t="str">
        <f>VLOOKUP(B1298,'[1]Fire pivot (2)'!$A$3:$D$75,4,FALSE)</f>
        <v>BULLY/CARR /DEMOCRAT/FLAT/HELENA/MCFARLAND/OREGON/PLATINA/SHEILL/Zogg</v>
      </c>
    </row>
    <row r="1299" spans="1:8" x14ac:dyDescent="0.25">
      <c r="A1299" s="2" t="s">
        <v>6</v>
      </c>
      <c r="B1299" s="3">
        <v>332</v>
      </c>
      <c r="C1299" s="2" t="s">
        <v>9</v>
      </c>
      <c r="D1299" s="3">
        <v>17.790199974608985</v>
      </c>
      <c r="E1299" s="3">
        <v>17.790199974608985</v>
      </c>
      <c r="F1299" s="2" t="str">
        <f>VLOOKUP(B1299,'[1]Units SZ'!$A$2:$B$85,2,FALSE)</f>
        <v>SHU</v>
      </c>
      <c r="G1299" s="2">
        <v>7700.7689465000003</v>
      </c>
      <c r="H1299" s="1" t="str">
        <f>VLOOKUP(B1299,'[1]Fire pivot (2)'!$A$3:$D$75,4,FALSE)</f>
        <v>BULLY/CARR /DEMOCRAT/FLAT/HELENA/MCFARLAND/OREGON/PLATINA/SHEILL/Zogg</v>
      </c>
    </row>
    <row r="1300" spans="1:8" x14ac:dyDescent="0.25">
      <c r="A1300" s="2" t="s">
        <v>6</v>
      </c>
      <c r="B1300" s="3">
        <v>332</v>
      </c>
      <c r="C1300" s="2" t="s">
        <v>5</v>
      </c>
      <c r="D1300" s="3">
        <v>14.958129869323141</v>
      </c>
      <c r="E1300" s="3">
        <v>14.958129869323141</v>
      </c>
      <c r="F1300" s="2" t="str">
        <f>VLOOKUP(B1300,'[1]Units SZ'!$A$2:$B$85,2,FALSE)</f>
        <v>SHU</v>
      </c>
      <c r="G1300" s="2">
        <v>7700.7689465000003</v>
      </c>
      <c r="H1300" s="1" t="str">
        <f>VLOOKUP(B1300,'[1]Fire pivot (2)'!$A$3:$D$75,4,FALSE)</f>
        <v>BULLY/CARR /DEMOCRAT/FLAT/HELENA/MCFARLAND/OREGON/PLATINA/SHEILL/Zogg</v>
      </c>
    </row>
    <row r="1301" spans="1:8" x14ac:dyDescent="0.25">
      <c r="A1301" s="2" t="s">
        <v>6</v>
      </c>
      <c r="B1301" s="3">
        <v>332</v>
      </c>
      <c r="C1301" s="2" t="s">
        <v>17</v>
      </c>
      <c r="D1301" s="3">
        <v>15.410515107866072</v>
      </c>
      <c r="E1301" s="3">
        <v>15.410515107866072</v>
      </c>
      <c r="F1301" s="2" t="str">
        <f>VLOOKUP(B1301,'[1]Units SZ'!$A$2:$B$85,2,FALSE)</f>
        <v>SHU</v>
      </c>
      <c r="G1301" s="2">
        <v>7700.7689465000003</v>
      </c>
      <c r="H1301" s="1" t="str">
        <f>VLOOKUP(B1301,'[1]Fire pivot (2)'!$A$3:$D$75,4,FALSE)</f>
        <v>BULLY/CARR /DEMOCRAT/FLAT/HELENA/MCFARLAND/OREGON/PLATINA/SHEILL/Zogg</v>
      </c>
    </row>
    <row r="1302" spans="1:8" x14ac:dyDescent="0.25">
      <c r="A1302" s="2" t="s">
        <v>6</v>
      </c>
      <c r="B1302" s="3">
        <v>332</v>
      </c>
      <c r="C1302" s="2" t="s">
        <v>3</v>
      </c>
      <c r="D1302" s="3">
        <v>16.087092164732304</v>
      </c>
      <c r="E1302" s="3">
        <v>16.087092164732304</v>
      </c>
      <c r="F1302" s="2" t="str">
        <f>VLOOKUP(B1302,'[1]Units SZ'!$A$2:$B$85,2,FALSE)</f>
        <v>SHU</v>
      </c>
      <c r="G1302" s="2">
        <v>7700.7689465000003</v>
      </c>
      <c r="H1302" s="1" t="str">
        <f>VLOOKUP(B1302,'[1]Fire pivot (2)'!$A$3:$D$75,4,FALSE)</f>
        <v>BULLY/CARR /DEMOCRAT/FLAT/HELENA/MCFARLAND/OREGON/PLATINA/SHEILL/Zogg</v>
      </c>
    </row>
    <row r="1303" spans="1:8" x14ac:dyDescent="0.25">
      <c r="A1303" s="2" t="s">
        <v>4</v>
      </c>
      <c r="B1303" s="3">
        <v>332</v>
      </c>
      <c r="C1303" s="2" t="s">
        <v>0</v>
      </c>
      <c r="D1303" s="3">
        <v>16.688786284738889</v>
      </c>
      <c r="E1303" s="3">
        <v>16.688786284738889</v>
      </c>
      <c r="F1303" s="2" t="str">
        <f>VLOOKUP(B1303,'[1]Units SZ'!$A$2:$B$85,2,FALSE)</f>
        <v>SHU</v>
      </c>
      <c r="G1303" s="2">
        <v>7700.7689465000003</v>
      </c>
      <c r="H1303" s="1" t="str">
        <f>VLOOKUP(B1303,'[1]Fire pivot (2)'!$A$3:$D$75,4,FALSE)</f>
        <v>BULLY/CARR /DEMOCRAT/FLAT/HELENA/MCFARLAND/OREGON/PLATINA/SHEILL/Zogg</v>
      </c>
    </row>
    <row r="1304" spans="1:8" x14ac:dyDescent="0.25">
      <c r="A1304" s="2" t="s">
        <v>4</v>
      </c>
      <c r="B1304" s="3">
        <v>332</v>
      </c>
      <c r="C1304" s="2" t="s">
        <v>3</v>
      </c>
      <c r="D1304" s="3">
        <v>11.203771865059021</v>
      </c>
      <c r="E1304" s="3">
        <v>11.203771865059021</v>
      </c>
      <c r="F1304" s="2" t="str">
        <f>VLOOKUP(B1304,'[1]Units SZ'!$A$2:$B$85,2,FALSE)</f>
        <v>SHU</v>
      </c>
      <c r="G1304" s="2">
        <v>7700.7689465000003</v>
      </c>
      <c r="H1304" s="1" t="str">
        <f>VLOOKUP(B1304,'[1]Fire pivot (2)'!$A$3:$D$75,4,FALSE)</f>
        <v>BULLY/CARR /DEMOCRAT/FLAT/HELENA/MCFARLAND/OREGON/PLATINA/SHEILL/Zogg</v>
      </c>
    </row>
    <row r="1305" spans="1:8" x14ac:dyDescent="0.25">
      <c r="A1305" s="11" t="s">
        <v>15</v>
      </c>
      <c r="B1305" s="12">
        <v>332</v>
      </c>
      <c r="C1305" s="11" t="s">
        <v>30</v>
      </c>
      <c r="D1305" s="12">
        <v>2</v>
      </c>
      <c r="E1305" s="12">
        <v>2</v>
      </c>
      <c r="F1305" s="11" t="str">
        <f>VLOOKUP(B1305,'[1]Units SZ'!$A$2:$B$85,2,FALSE)</f>
        <v>SHU</v>
      </c>
      <c r="G1305" s="11">
        <v>7700.7689465000003</v>
      </c>
      <c r="H1305" s="13" t="str">
        <f>VLOOKUP(B1305,'[1]Fire pivot (2)'!$A$3:$D$75,4,FALSE)</f>
        <v>BULLY/CARR /DEMOCRAT/FLAT/HELENA/MCFARLAND/OREGON/PLATINA/SHEILL/Zogg</v>
      </c>
    </row>
    <row r="1306" spans="1:8" x14ac:dyDescent="0.25">
      <c r="A1306" s="11" t="s">
        <v>15</v>
      </c>
      <c r="B1306" s="12">
        <v>332</v>
      </c>
      <c r="C1306" s="11" t="s">
        <v>17</v>
      </c>
      <c r="D1306" s="12">
        <v>1.1797392936514655</v>
      </c>
      <c r="E1306" s="12">
        <v>1.1797392936514655</v>
      </c>
      <c r="F1306" s="11" t="str">
        <f>VLOOKUP(B1306,'[1]Units SZ'!$A$2:$B$85,2,FALSE)</f>
        <v>SHU</v>
      </c>
      <c r="G1306" s="11">
        <v>7700.7689465000003</v>
      </c>
      <c r="H1306" s="13" t="str">
        <f>VLOOKUP(B1306,'[1]Fire pivot (2)'!$A$3:$D$75,4,FALSE)</f>
        <v>BULLY/CARR /DEMOCRAT/FLAT/HELENA/MCFARLAND/OREGON/PLATINA/SHEILL/Zogg</v>
      </c>
    </row>
    <row r="1307" spans="1:8" x14ac:dyDescent="0.25">
      <c r="A1307" s="11" t="s">
        <v>15</v>
      </c>
      <c r="B1307" s="12">
        <v>332</v>
      </c>
      <c r="C1307" s="11" t="s">
        <v>2</v>
      </c>
      <c r="D1307" s="12">
        <v>4.1897842733934123</v>
      </c>
      <c r="E1307" s="12">
        <v>4.1897842733934123</v>
      </c>
      <c r="F1307" s="11" t="str">
        <f>VLOOKUP(B1307,'[1]Units SZ'!$A$2:$B$85,2,FALSE)</f>
        <v>SHU</v>
      </c>
      <c r="G1307" s="11">
        <v>7700.7689465000003</v>
      </c>
      <c r="H1307" s="13" t="str">
        <f>VLOOKUP(B1307,'[1]Fire pivot (2)'!$A$3:$D$75,4,FALSE)</f>
        <v>BULLY/CARR /DEMOCRAT/FLAT/HELENA/MCFARLAND/OREGON/PLATINA/SHEILL/Zogg</v>
      </c>
    </row>
    <row r="1308" spans="1:8" x14ac:dyDescent="0.25">
      <c r="A1308" s="11" t="s">
        <v>15</v>
      </c>
      <c r="B1308" s="12">
        <v>332</v>
      </c>
      <c r="C1308" s="11" t="s">
        <v>8</v>
      </c>
      <c r="D1308" s="12">
        <v>2</v>
      </c>
      <c r="E1308" s="12">
        <v>2</v>
      </c>
      <c r="F1308" s="11" t="str">
        <f>VLOOKUP(B1308,'[1]Units SZ'!$A$2:$B$85,2,FALSE)</f>
        <v>SHU</v>
      </c>
      <c r="G1308" s="11">
        <v>7700.7689465000003</v>
      </c>
      <c r="H1308" s="13" t="str">
        <f>VLOOKUP(B1308,'[1]Fire pivot (2)'!$A$3:$D$75,4,FALSE)</f>
        <v>BULLY/CARR /DEMOCRAT/FLAT/HELENA/MCFARLAND/OREGON/PLATINA/SHEILL/Zogg</v>
      </c>
    </row>
    <row r="1309" spans="1:8" x14ac:dyDescent="0.25">
      <c r="A1309" s="11" t="s">
        <v>15</v>
      </c>
      <c r="B1309" s="12">
        <v>332</v>
      </c>
      <c r="C1309" s="11" t="s">
        <v>7</v>
      </c>
      <c r="D1309" s="12">
        <v>1</v>
      </c>
      <c r="E1309" s="12">
        <v>1</v>
      </c>
      <c r="F1309" s="11" t="str">
        <f>VLOOKUP(B1309,'[1]Units SZ'!$A$2:$B$85,2,FALSE)</f>
        <v>SHU</v>
      </c>
      <c r="G1309" s="11">
        <v>7700.7689465000003</v>
      </c>
      <c r="H1309" s="13" t="str">
        <f>VLOOKUP(B1309,'[1]Fire pivot (2)'!$A$3:$D$75,4,FALSE)</f>
        <v>BULLY/CARR /DEMOCRAT/FLAT/HELENA/MCFARLAND/OREGON/PLATINA/SHEILL/Zogg</v>
      </c>
    </row>
    <row r="1310" spans="1:8" x14ac:dyDescent="0.25">
      <c r="A1310" s="11" t="s">
        <v>14</v>
      </c>
      <c r="B1310" s="12">
        <v>332</v>
      </c>
      <c r="C1310" s="11" t="s">
        <v>30</v>
      </c>
      <c r="D1310" s="12">
        <v>1</v>
      </c>
      <c r="E1310" s="12">
        <v>1</v>
      </c>
      <c r="F1310" s="11" t="str">
        <f>VLOOKUP(B1310,'[1]Units SZ'!$A$2:$B$85,2,FALSE)</f>
        <v>SHU</v>
      </c>
      <c r="G1310" s="11">
        <v>7700.7689465000003</v>
      </c>
      <c r="H1310" s="13" t="str">
        <f>VLOOKUP(B1310,'[1]Fire pivot (2)'!$A$3:$D$75,4,FALSE)</f>
        <v>BULLY/CARR /DEMOCRAT/FLAT/HELENA/MCFARLAND/OREGON/PLATINA/SHEILL/Zogg</v>
      </c>
    </row>
    <row r="1311" spans="1:8" x14ac:dyDescent="0.25">
      <c r="A1311" s="11" t="s">
        <v>14</v>
      </c>
      <c r="B1311" s="12">
        <v>332</v>
      </c>
      <c r="C1311" s="11" t="s">
        <v>12</v>
      </c>
      <c r="D1311" s="12">
        <v>5.7665620261615</v>
      </c>
      <c r="E1311" s="12">
        <v>5.7665620261615</v>
      </c>
      <c r="F1311" s="11" t="str">
        <f>VLOOKUP(B1311,'[1]Units SZ'!$A$2:$B$85,2,FALSE)</f>
        <v>SHU</v>
      </c>
      <c r="G1311" s="11">
        <v>7700.7689465000003</v>
      </c>
      <c r="H1311" s="13" t="str">
        <f>VLOOKUP(B1311,'[1]Fire pivot (2)'!$A$3:$D$75,4,FALSE)</f>
        <v>BULLY/CARR /DEMOCRAT/FLAT/HELENA/MCFARLAND/OREGON/PLATINA/SHEILL/Zogg</v>
      </c>
    </row>
    <row r="1312" spans="1:8" x14ac:dyDescent="0.25">
      <c r="A1312" s="11" t="s">
        <v>14</v>
      </c>
      <c r="B1312" s="12">
        <v>332</v>
      </c>
      <c r="C1312" s="11" t="s">
        <v>2</v>
      </c>
      <c r="D1312" s="12">
        <v>6.1275171032013969</v>
      </c>
      <c r="E1312" s="12">
        <v>6.1275171032013969</v>
      </c>
      <c r="F1312" s="11" t="str">
        <f>VLOOKUP(B1312,'[1]Units SZ'!$A$2:$B$85,2,FALSE)</f>
        <v>SHU</v>
      </c>
      <c r="G1312" s="11">
        <v>7700.7689465000003</v>
      </c>
      <c r="H1312" s="13" t="str">
        <f>VLOOKUP(B1312,'[1]Fire pivot (2)'!$A$3:$D$75,4,FALSE)</f>
        <v>BULLY/CARR /DEMOCRAT/FLAT/HELENA/MCFARLAND/OREGON/PLATINA/SHEILL/Zogg</v>
      </c>
    </row>
    <row r="1313" spans="1:8" x14ac:dyDescent="0.25">
      <c r="A1313" s="11" t="s">
        <v>14</v>
      </c>
      <c r="B1313" s="12">
        <v>332</v>
      </c>
      <c r="C1313" s="11" t="s">
        <v>8</v>
      </c>
      <c r="D1313" s="12">
        <v>1.5835740884028202</v>
      </c>
      <c r="E1313" s="12">
        <v>1.5835740884028202</v>
      </c>
      <c r="F1313" s="11" t="str">
        <f>VLOOKUP(B1313,'[1]Units SZ'!$A$2:$B$85,2,FALSE)</f>
        <v>SHU</v>
      </c>
      <c r="G1313" s="11">
        <v>7700.7689465000003</v>
      </c>
      <c r="H1313" s="13" t="str">
        <f>VLOOKUP(B1313,'[1]Fire pivot (2)'!$A$3:$D$75,4,FALSE)</f>
        <v>BULLY/CARR /DEMOCRAT/FLAT/HELENA/MCFARLAND/OREGON/PLATINA/SHEILL/Zogg</v>
      </c>
    </row>
    <row r="1314" spans="1:8" x14ac:dyDescent="0.25">
      <c r="A1314" s="11" t="s">
        <v>14</v>
      </c>
      <c r="B1314" s="12">
        <v>332</v>
      </c>
      <c r="C1314" s="11" t="s">
        <v>7</v>
      </c>
      <c r="D1314" s="12">
        <v>1</v>
      </c>
      <c r="E1314" s="12">
        <v>1</v>
      </c>
      <c r="F1314" s="11" t="str">
        <f>VLOOKUP(B1314,'[1]Units SZ'!$A$2:$B$85,2,FALSE)</f>
        <v>SHU</v>
      </c>
      <c r="G1314" s="11">
        <v>7700.7689465000003</v>
      </c>
      <c r="H1314" s="13" t="str">
        <f>VLOOKUP(B1314,'[1]Fire pivot (2)'!$A$3:$D$75,4,FALSE)</f>
        <v>BULLY/CARR /DEMOCRAT/FLAT/HELENA/MCFARLAND/OREGON/PLATINA/SHEILL/Zogg</v>
      </c>
    </row>
    <row r="1315" spans="1:8" x14ac:dyDescent="0.25">
      <c r="A1315" s="11" t="s">
        <v>1</v>
      </c>
      <c r="B1315" s="12">
        <v>332</v>
      </c>
      <c r="C1315" s="11" t="s">
        <v>12</v>
      </c>
      <c r="D1315" s="12">
        <v>1</v>
      </c>
      <c r="E1315" s="12">
        <v>1</v>
      </c>
      <c r="F1315" s="11" t="str">
        <f>VLOOKUP(B1315,'[1]Units SZ'!$A$2:$B$85,2,FALSE)</f>
        <v>SHU</v>
      </c>
      <c r="G1315" s="11">
        <v>7700.7689465000003</v>
      </c>
      <c r="H1315" s="13" t="str">
        <f>VLOOKUP(B1315,'[1]Fire pivot (2)'!$A$3:$D$75,4,FALSE)</f>
        <v>BULLY/CARR /DEMOCRAT/FLAT/HELENA/MCFARLAND/OREGON/PLATINA/SHEILL/Zogg</v>
      </c>
    </row>
    <row r="1316" spans="1:8" x14ac:dyDescent="0.25">
      <c r="A1316" s="11" t="s">
        <v>1</v>
      </c>
      <c r="B1316" s="12">
        <v>332</v>
      </c>
      <c r="C1316" s="11" t="s">
        <v>10</v>
      </c>
      <c r="D1316" s="12">
        <v>5.2526399894892117</v>
      </c>
      <c r="E1316" s="12">
        <v>5.2526399894892117</v>
      </c>
      <c r="F1316" s="11" t="str">
        <f>VLOOKUP(B1316,'[1]Units SZ'!$A$2:$B$85,2,FALSE)</f>
        <v>SHU</v>
      </c>
      <c r="G1316" s="11">
        <v>7700.7689465000003</v>
      </c>
      <c r="H1316" s="13" t="str">
        <f>VLOOKUP(B1316,'[1]Fire pivot (2)'!$A$3:$D$75,4,FALSE)</f>
        <v>BULLY/CARR /DEMOCRAT/FLAT/HELENA/MCFARLAND/OREGON/PLATINA/SHEILL/Zogg</v>
      </c>
    </row>
    <row r="1317" spans="1:8" x14ac:dyDescent="0.25">
      <c r="A1317" s="11" t="s">
        <v>1</v>
      </c>
      <c r="B1317" s="12">
        <v>332</v>
      </c>
      <c r="C1317" s="11" t="s">
        <v>5</v>
      </c>
      <c r="D1317" s="12">
        <v>10.198040972657155</v>
      </c>
      <c r="E1317" s="12">
        <v>10.198040972657155</v>
      </c>
      <c r="F1317" s="11" t="str">
        <f>VLOOKUP(B1317,'[1]Units SZ'!$A$2:$B$85,2,FALSE)</f>
        <v>SHU</v>
      </c>
      <c r="G1317" s="11">
        <v>7700.7689465000003</v>
      </c>
      <c r="H1317" s="13" t="str">
        <f>VLOOKUP(B1317,'[1]Fire pivot (2)'!$A$3:$D$75,4,FALSE)</f>
        <v>BULLY/CARR /DEMOCRAT/FLAT/HELENA/MCFARLAND/OREGON/PLATINA/SHEILL/Zogg</v>
      </c>
    </row>
    <row r="1318" spans="1:8" x14ac:dyDescent="0.25">
      <c r="A1318" s="11" t="s">
        <v>1</v>
      </c>
      <c r="B1318" s="12">
        <v>332</v>
      </c>
      <c r="C1318" s="11" t="s">
        <v>2</v>
      </c>
      <c r="D1318" s="12">
        <v>5.5305357522360739</v>
      </c>
      <c r="E1318" s="12">
        <v>5.5305357522360739</v>
      </c>
      <c r="F1318" s="11" t="str">
        <f>VLOOKUP(B1318,'[1]Units SZ'!$A$2:$B$85,2,FALSE)</f>
        <v>SHU</v>
      </c>
      <c r="G1318" s="11">
        <v>7700.7689465000003</v>
      </c>
      <c r="H1318" s="13" t="str">
        <f>VLOOKUP(B1318,'[1]Fire pivot (2)'!$A$3:$D$75,4,FALSE)</f>
        <v>BULLY/CARR /DEMOCRAT/FLAT/HELENA/MCFARLAND/OREGON/PLATINA/SHEILL/Zogg</v>
      </c>
    </row>
    <row r="1319" spans="1:8" x14ac:dyDescent="0.25">
      <c r="A1319" s="11" t="s">
        <v>1</v>
      </c>
      <c r="B1319" s="12">
        <v>332</v>
      </c>
      <c r="C1319" s="11" t="s">
        <v>8</v>
      </c>
      <c r="D1319" s="12">
        <v>2</v>
      </c>
      <c r="E1319" s="12">
        <v>2</v>
      </c>
      <c r="F1319" s="11" t="str">
        <f>VLOOKUP(B1319,'[1]Units SZ'!$A$2:$B$85,2,FALSE)</f>
        <v>SHU</v>
      </c>
      <c r="G1319" s="11">
        <v>7700.7689465000003</v>
      </c>
      <c r="H1319" s="13" t="str">
        <f>VLOOKUP(B1319,'[1]Fire pivot (2)'!$A$3:$D$75,4,FALSE)</f>
        <v>BULLY/CARR /DEMOCRAT/FLAT/HELENA/MCFARLAND/OREGON/PLATINA/SHEILL/Zogg</v>
      </c>
    </row>
    <row r="1320" spans="1:8" x14ac:dyDescent="0.25">
      <c r="A1320" s="11" t="s">
        <v>1</v>
      </c>
      <c r="B1320" s="12">
        <v>332</v>
      </c>
      <c r="C1320" s="11" t="s">
        <v>7</v>
      </c>
      <c r="D1320" s="12">
        <v>1</v>
      </c>
      <c r="E1320" s="12">
        <v>1</v>
      </c>
      <c r="F1320" s="11" t="str">
        <f>VLOOKUP(B1320,'[1]Units SZ'!$A$2:$B$85,2,FALSE)</f>
        <v>SHU</v>
      </c>
      <c r="G1320" s="11">
        <v>7700.7689465000003</v>
      </c>
      <c r="H1320" s="13" t="str">
        <f>VLOOKUP(B1320,'[1]Fire pivot (2)'!$A$3:$D$75,4,FALSE)</f>
        <v>BULLY/CARR /DEMOCRAT/FLAT/HELENA/MCFARLAND/OREGON/PLATINA/SHEILL/Zogg</v>
      </c>
    </row>
    <row r="1321" spans="1:8" x14ac:dyDescent="0.25">
      <c r="A1321" s="11" t="s">
        <v>31</v>
      </c>
      <c r="B1321" s="12">
        <v>332</v>
      </c>
      <c r="C1321" s="11" t="s">
        <v>12</v>
      </c>
      <c r="D1321" s="12">
        <v>1</v>
      </c>
      <c r="E1321" s="12">
        <v>1</v>
      </c>
      <c r="F1321" s="11" t="str">
        <f>VLOOKUP(B1321,'[1]Units SZ'!$A$2:$B$85,2,FALSE)</f>
        <v>SHU</v>
      </c>
      <c r="G1321" s="11">
        <v>7700.7689465000003</v>
      </c>
      <c r="H1321" s="13" t="str">
        <f>VLOOKUP(B1321,'[1]Fire pivot (2)'!$A$3:$D$75,4,FALSE)</f>
        <v>BULLY/CARR /DEMOCRAT/FLAT/HELENA/MCFARLAND/OREGON/PLATINA/SHEILL/Zogg</v>
      </c>
    </row>
    <row r="1322" spans="1:8" x14ac:dyDescent="0.25">
      <c r="A1322" s="11" t="s">
        <v>31</v>
      </c>
      <c r="B1322" s="12">
        <v>332</v>
      </c>
      <c r="C1322" s="11" t="s">
        <v>10</v>
      </c>
      <c r="D1322" s="12">
        <v>1.506949897963616</v>
      </c>
      <c r="E1322" s="12">
        <v>1.506949897963616</v>
      </c>
      <c r="F1322" s="11" t="str">
        <f>VLOOKUP(B1322,'[1]Units SZ'!$A$2:$B$85,2,FALSE)</f>
        <v>SHU</v>
      </c>
      <c r="G1322" s="11">
        <v>7700.7689465000003</v>
      </c>
      <c r="H1322" s="13" t="str">
        <f>VLOOKUP(B1322,'[1]Fire pivot (2)'!$A$3:$D$75,4,FALSE)</f>
        <v>BULLY/CARR /DEMOCRAT/FLAT/HELENA/MCFARLAND/OREGON/PLATINA/SHEILL/Zogg</v>
      </c>
    </row>
    <row r="1323" spans="1:8" x14ac:dyDescent="0.25">
      <c r="A1323" s="11" t="s">
        <v>31</v>
      </c>
      <c r="B1323" s="12">
        <v>332</v>
      </c>
      <c r="C1323" s="11" t="s">
        <v>9</v>
      </c>
      <c r="D1323" s="12">
        <v>3.4796972550581979</v>
      </c>
      <c r="E1323" s="12">
        <v>3.4796972550581979</v>
      </c>
      <c r="F1323" s="11" t="str">
        <f>VLOOKUP(B1323,'[1]Units SZ'!$A$2:$B$85,2,FALSE)</f>
        <v>SHU</v>
      </c>
      <c r="G1323" s="11">
        <v>7700.7689465000003</v>
      </c>
      <c r="H1323" s="13" t="str">
        <f>VLOOKUP(B1323,'[1]Fire pivot (2)'!$A$3:$D$75,4,FALSE)</f>
        <v>BULLY/CARR /DEMOCRAT/FLAT/HELENA/MCFARLAND/OREGON/PLATINA/SHEILL/Zogg</v>
      </c>
    </row>
    <row r="1324" spans="1:8" x14ac:dyDescent="0.25">
      <c r="A1324" s="11" t="s">
        <v>31</v>
      </c>
      <c r="B1324" s="12">
        <v>332</v>
      </c>
      <c r="C1324" s="11" t="s">
        <v>5</v>
      </c>
      <c r="D1324" s="12">
        <v>2.9257548268920899</v>
      </c>
      <c r="E1324" s="12">
        <v>2.9257548268920899</v>
      </c>
      <c r="F1324" s="11" t="str">
        <f>VLOOKUP(B1324,'[1]Units SZ'!$A$2:$B$85,2,FALSE)</f>
        <v>SHU</v>
      </c>
      <c r="G1324" s="11">
        <v>7700.7689465000003</v>
      </c>
      <c r="H1324" s="13" t="str">
        <f>VLOOKUP(B1324,'[1]Fire pivot (2)'!$A$3:$D$75,4,FALSE)</f>
        <v>BULLY/CARR /DEMOCRAT/FLAT/HELENA/MCFARLAND/OREGON/PLATINA/SHEILL/Zogg</v>
      </c>
    </row>
    <row r="1325" spans="1:8" x14ac:dyDescent="0.25">
      <c r="A1325" s="11" t="s">
        <v>31</v>
      </c>
      <c r="B1325" s="12">
        <v>332</v>
      </c>
      <c r="C1325" s="11" t="s">
        <v>17</v>
      </c>
      <c r="D1325" s="12">
        <v>3.2433667967040045</v>
      </c>
      <c r="E1325" s="12">
        <v>3.2433667967040045</v>
      </c>
      <c r="F1325" s="11" t="str">
        <f>VLOOKUP(B1325,'[1]Units SZ'!$A$2:$B$85,2,FALSE)</f>
        <v>SHU</v>
      </c>
      <c r="G1325" s="11">
        <v>7700.7689465000003</v>
      </c>
      <c r="H1325" s="13" t="str">
        <f>VLOOKUP(B1325,'[1]Fire pivot (2)'!$A$3:$D$75,4,FALSE)</f>
        <v>BULLY/CARR /DEMOCRAT/FLAT/HELENA/MCFARLAND/OREGON/PLATINA/SHEILL/Zogg</v>
      </c>
    </row>
    <row r="1326" spans="1:8" x14ac:dyDescent="0.25">
      <c r="A1326" s="11" t="s">
        <v>31</v>
      </c>
      <c r="B1326" s="12">
        <v>332</v>
      </c>
      <c r="C1326" s="11" t="s">
        <v>0</v>
      </c>
      <c r="D1326" s="12">
        <v>5.0230492470163881</v>
      </c>
      <c r="E1326" s="12">
        <v>5.0230492470163881</v>
      </c>
      <c r="F1326" s="11" t="str">
        <f>VLOOKUP(B1326,'[1]Units SZ'!$A$2:$B$85,2,FALSE)</f>
        <v>SHU</v>
      </c>
      <c r="G1326" s="11">
        <v>7700.7689465000003</v>
      </c>
      <c r="H1326" s="13" t="str">
        <f>VLOOKUP(B1326,'[1]Fire pivot (2)'!$A$3:$D$75,4,FALSE)</f>
        <v>BULLY/CARR /DEMOCRAT/FLAT/HELENA/MCFARLAND/OREGON/PLATINA/SHEILL/Zogg</v>
      </c>
    </row>
    <row r="1327" spans="1:8" x14ac:dyDescent="0.25">
      <c r="A1327" s="11" t="s">
        <v>31</v>
      </c>
      <c r="B1327" s="12">
        <v>332</v>
      </c>
      <c r="C1327" s="11" t="s">
        <v>3</v>
      </c>
      <c r="D1327" s="12">
        <v>3.1465756724141385</v>
      </c>
      <c r="E1327" s="12">
        <v>3.1465756724141385</v>
      </c>
      <c r="F1327" s="11" t="str">
        <f>VLOOKUP(B1327,'[1]Units SZ'!$A$2:$B$85,2,FALSE)</f>
        <v>SHU</v>
      </c>
      <c r="G1327" s="11">
        <v>7700.7689465000003</v>
      </c>
      <c r="H1327" s="13" t="str">
        <f>VLOOKUP(B1327,'[1]Fire pivot (2)'!$A$3:$D$75,4,FALSE)</f>
        <v>BULLY/CARR /DEMOCRAT/FLAT/HELENA/MCFARLAND/OREGON/PLATINA/SHEILL/Zogg</v>
      </c>
    </row>
    <row r="1328" spans="1:8" x14ac:dyDescent="0.25">
      <c r="A1328" s="11" t="s">
        <v>31</v>
      </c>
      <c r="B1328" s="12">
        <v>332</v>
      </c>
      <c r="C1328" s="11" t="s">
        <v>2</v>
      </c>
      <c r="D1328" s="12">
        <v>1.2997826622830437</v>
      </c>
      <c r="E1328" s="12">
        <v>1.2997826622830437</v>
      </c>
      <c r="F1328" s="11" t="str">
        <f>VLOOKUP(B1328,'[1]Units SZ'!$A$2:$B$85,2,FALSE)</f>
        <v>SHU</v>
      </c>
      <c r="G1328" s="11">
        <v>7700.7689465000003</v>
      </c>
      <c r="H1328" s="13" t="str">
        <f>VLOOKUP(B1328,'[1]Fire pivot (2)'!$A$3:$D$75,4,FALSE)</f>
        <v>BULLY/CARR /DEMOCRAT/FLAT/HELENA/MCFARLAND/OREGON/PLATINA/SHEILL/Zogg</v>
      </c>
    </row>
    <row r="1329" spans="1:8" x14ac:dyDescent="0.25">
      <c r="A1329" s="11" t="s">
        <v>31</v>
      </c>
      <c r="B1329" s="12">
        <v>332</v>
      </c>
      <c r="C1329" s="11" t="s">
        <v>8</v>
      </c>
      <c r="D1329" s="12">
        <v>1</v>
      </c>
      <c r="E1329" s="12">
        <v>1</v>
      </c>
      <c r="F1329" s="11" t="str">
        <f>VLOOKUP(B1329,'[1]Units SZ'!$A$2:$B$85,2,FALSE)</f>
        <v>SHU</v>
      </c>
      <c r="G1329" s="11">
        <v>7700.7689465000003</v>
      </c>
      <c r="H1329" s="13" t="str">
        <f>VLOOKUP(B1329,'[1]Fire pivot (2)'!$A$3:$D$75,4,FALSE)</f>
        <v>BULLY/CARR /DEMOCRAT/FLAT/HELENA/MCFARLAND/OREGON/PLATINA/SHEILL/Zogg</v>
      </c>
    </row>
    <row r="1330" spans="1:8" x14ac:dyDescent="0.25">
      <c r="A1330" s="11" t="s">
        <v>31</v>
      </c>
      <c r="B1330" s="12">
        <v>332</v>
      </c>
      <c r="C1330" s="11" t="s">
        <v>7</v>
      </c>
      <c r="D1330" s="12">
        <v>1</v>
      </c>
      <c r="E1330" s="12">
        <v>1</v>
      </c>
      <c r="F1330" s="11" t="str">
        <f>VLOOKUP(B1330,'[1]Units SZ'!$A$2:$B$85,2,FALSE)</f>
        <v>SHU</v>
      </c>
      <c r="G1330" s="11">
        <v>7700.7689465000003</v>
      </c>
      <c r="H1330" s="13" t="str">
        <f>VLOOKUP(B1330,'[1]Fire pivot (2)'!$A$3:$D$75,4,FALSE)</f>
        <v>BULLY/CARR /DEMOCRAT/FLAT/HELENA/MCFARLAND/OREGON/PLATINA/SHEILL/Zogg</v>
      </c>
    </row>
    <row r="1331" spans="1:8" x14ac:dyDescent="0.25">
      <c r="A1331" s="11" t="s">
        <v>13</v>
      </c>
      <c r="B1331" s="12">
        <v>332</v>
      </c>
      <c r="C1331" s="11" t="s">
        <v>12</v>
      </c>
      <c r="D1331" s="12">
        <v>1</v>
      </c>
      <c r="E1331" s="12">
        <v>1</v>
      </c>
      <c r="F1331" s="11" t="str">
        <f>VLOOKUP(B1331,'[1]Units SZ'!$A$2:$B$85,2,FALSE)</f>
        <v>SHU</v>
      </c>
      <c r="G1331" s="11">
        <v>7700.7689465000003</v>
      </c>
      <c r="H1331" s="13" t="str">
        <f>VLOOKUP(B1331,'[1]Fire pivot (2)'!$A$3:$D$75,4,FALSE)</f>
        <v>BULLY/CARR /DEMOCRAT/FLAT/HELENA/MCFARLAND/OREGON/PLATINA/SHEILL/Zogg</v>
      </c>
    </row>
    <row r="1332" spans="1:8" x14ac:dyDescent="0.25">
      <c r="A1332" s="11" t="s">
        <v>13</v>
      </c>
      <c r="B1332" s="12">
        <v>332</v>
      </c>
      <c r="C1332" s="11" t="s">
        <v>10</v>
      </c>
      <c r="D1332" s="12">
        <v>0.88166897965703339</v>
      </c>
      <c r="E1332" s="12">
        <v>0.88166897965703339</v>
      </c>
      <c r="F1332" s="11" t="str">
        <f>VLOOKUP(B1332,'[1]Units SZ'!$A$2:$B$85,2,FALSE)</f>
        <v>SHU</v>
      </c>
      <c r="G1332" s="11">
        <v>7700.7689465000003</v>
      </c>
      <c r="H1332" s="13" t="str">
        <f>VLOOKUP(B1332,'[1]Fire pivot (2)'!$A$3:$D$75,4,FALSE)</f>
        <v>BULLY/CARR /DEMOCRAT/FLAT/HELENA/MCFARLAND/OREGON/PLATINA/SHEILL/Zogg</v>
      </c>
    </row>
    <row r="1333" spans="1:8" x14ac:dyDescent="0.25">
      <c r="A1333" s="11" t="s">
        <v>13</v>
      </c>
      <c r="B1333" s="12">
        <v>332</v>
      </c>
      <c r="C1333" s="11" t="s">
        <v>9</v>
      </c>
      <c r="D1333" s="12">
        <v>2.0358613995915436</v>
      </c>
      <c r="E1333" s="12">
        <v>2.0358613995915436</v>
      </c>
      <c r="F1333" s="11" t="str">
        <f>VLOOKUP(B1333,'[1]Units SZ'!$A$2:$B$85,2,FALSE)</f>
        <v>SHU</v>
      </c>
      <c r="G1333" s="11">
        <v>7700.7689465000003</v>
      </c>
      <c r="H1333" s="13" t="str">
        <f>VLOOKUP(B1333,'[1]Fire pivot (2)'!$A$3:$D$75,4,FALSE)</f>
        <v>BULLY/CARR /DEMOCRAT/FLAT/HELENA/MCFARLAND/OREGON/PLATINA/SHEILL/Zogg</v>
      </c>
    </row>
    <row r="1334" spans="1:8" x14ac:dyDescent="0.25">
      <c r="A1334" s="11" t="s">
        <v>13</v>
      </c>
      <c r="B1334" s="12">
        <v>332</v>
      </c>
      <c r="C1334" s="11" t="s">
        <v>5</v>
      </c>
      <c r="D1334" s="12">
        <v>1.7117671107967189</v>
      </c>
      <c r="E1334" s="12">
        <v>1.7117671107967189</v>
      </c>
      <c r="F1334" s="11" t="str">
        <f>VLOOKUP(B1334,'[1]Units SZ'!$A$2:$B$85,2,FALSE)</f>
        <v>SHU</v>
      </c>
      <c r="G1334" s="11">
        <v>7700.7689465000003</v>
      </c>
      <c r="H1334" s="13" t="str">
        <f>VLOOKUP(B1334,'[1]Fire pivot (2)'!$A$3:$D$75,4,FALSE)</f>
        <v>BULLY/CARR /DEMOCRAT/FLAT/HELENA/MCFARLAND/OREGON/PLATINA/SHEILL/Zogg</v>
      </c>
    </row>
    <row r="1335" spans="1:8" x14ac:dyDescent="0.25">
      <c r="A1335" s="11" t="s">
        <v>13</v>
      </c>
      <c r="B1335" s="12">
        <v>332</v>
      </c>
      <c r="C1335" s="11" t="s">
        <v>17</v>
      </c>
      <c r="D1335" s="12">
        <v>1.8975918828938811</v>
      </c>
      <c r="E1335" s="12">
        <v>1.8975918828938811</v>
      </c>
      <c r="F1335" s="11" t="str">
        <f>VLOOKUP(B1335,'[1]Units SZ'!$A$2:$B$85,2,FALSE)</f>
        <v>SHU</v>
      </c>
      <c r="G1335" s="11">
        <v>7700.7689465000003</v>
      </c>
      <c r="H1335" s="13" t="str">
        <f>VLOOKUP(B1335,'[1]Fire pivot (2)'!$A$3:$D$75,4,FALSE)</f>
        <v>BULLY/CARR /DEMOCRAT/FLAT/HELENA/MCFARLAND/OREGON/PLATINA/SHEILL/Zogg</v>
      </c>
    </row>
    <row r="1336" spans="1:8" x14ac:dyDescent="0.25">
      <c r="A1336" s="11" t="s">
        <v>13</v>
      </c>
      <c r="B1336" s="12">
        <v>332</v>
      </c>
      <c r="C1336" s="11" t="s">
        <v>0</v>
      </c>
      <c r="D1336" s="12">
        <v>2.9388280993074494</v>
      </c>
      <c r="E1336" s="12">
        <v>2.9388280993074494</v>
      </c>
      <c r="F1336" s="11" t="str">
        <f>VLOOKUP(B1336,'[1]Units SZ'!$A$2:$B$85,2,FALSE)</f>
        <v>SHU</v>
      </c>
      <c r="G1336" s="11">
        <v>7700.7689465000003</v>
      </c>
      <c r="H1336" s="13" t="str">
        <f>VLOOKUP(B1336,'[1]Fire pivot (2)'!$A$3:$D$75,4,FALSE)</f>
        <v>BULLY/CARR /DEMOCRAT/FLAT/HELENA/MCFARLAND/OREGON/PLATINA/SHEILL/Zogg</v>
      </c>
    </row>
    <row r="1337" spans="1:8" x14ac:dyDescent="0.25">
      <c r="A1337" s="11" t="s">
        <v>13</v>
      </c>
      <c r="B1337" s="12">
        <v>332</v>
      </c>
      <c r="C1337" s="11" t="s">
        <v>3</v>
      </c>
      <c r="D1337" s="12">
        <v>1.8409624409278129</v>
      </c>
      <c r="E1337" s="12">
        <v>1.8409624409278129</v>
      </c>
      <c r="F1337" s="11" t="str">
        <f>VLOOKUP(B1337,'[1]Units SZ'!$A$2:$B$85,2,FALSE)</f>
        <v>SHU</v>
      </c>
      <c r="G1337" s="11">
        <v>7700.7689465000003</v>
      </c>
      <c r="H1337" s="13" t="str">
        <f>VLOOKUP(B1337,'[1]Fire pivot (2)'!$A$3:$D$75,4,FALSE)</f>
        <v>BULLY/CARR /DEMOCRAT/FLAT/HELENA/MCFARLAND/OREGON/PLATINA/SHEILL/Zogg</v>
      </c>
    </row>
    <row r="1338" spans="1:8" x14ac:dyDescent="0.25">
      <c r="A1338" s="11" t="s">
        <v>13</v>
      </c>
      <c r="B1338" s="12">
        <v>332</v>
      </c>
      <c r="C1338" s="11" t="s">
        <v>2</v>
      </c>
      <c r="D1338" s="12">
        <v>0.76046194712882365</v>
      </c>
      <c r="E1338" s="12">
        <v>0.76046194712882365</v>
      </c>
      <c r="F1338" s="11" t="str">
        <f>VLOOKUP(B1338,'[1]Units SZ'!$A$2:$B$85,2,FALSE)</f>
        <v>SHU</v>
      </c>
      <c r="G1338" s="11">
        <v>7700.7689465000003</v>
      </c>
      <c r="H1338" s="13" t="str">
        <f>VLOOKUP(B1338,'[1]Fire pivot (2)'!$A$3:$D$75,4,FALSE)</f>
        <v>BULLY/CARR /DEMOCRAT/FLAT/HELENA/MCFARLAND/OREGON/PLATINA/SHEILL/Zogg</v>
      </c>
    </row>
    <row r="1339" spans="1:8" x14ac:dyDescent="0.25">
      <c r="A1339" s="11" t="s">
        <v>13</v>
      </c>
      <c r="B1339" s="12">
        <v>332</v>
      </c>
      <c r="C1339" s="11" t="s">
        <v>8</v>
      </c>
      <c r="D1339" s="12">
        <v>1</v>
      </c>
      <c r="E1339" s="12">
        <v>1</v>
      </c>
      <c r="F1339" s="11" t="str">
        <f>VLOOKUP(B1339,'[1]Units SZ'!$A$2:$B$85,2,FALSE)</f>
        <v>SHU</v>
      </c>
      <c r="G1339" s="11">
        <v>7700.7689465000003</v>
      </c>
      <c r="H1339" s="13" t="str">
        <f>VLOOKUP(B1339,'[1]Fire pivot (2)'!$A$3:$D$75,4,FALSE)</f>
        <v>BULLY/CARR /DEMOCRAT/FLAT/HELENA/MCFARLAND/OREGON/PLATINA/SHEILL/Zogg</v>
      </c>
    </row>
    <row r="1340" spans="1:8" x14ac:dyDescent="0.25">
      <c r="A1340" s="11" t="s">
        <v>13</v>
      </c>
      <c r="B1340" s="12">
        <v>332</v>
      </c>
      <c r="C1340" s="11" t="s">
        <v>7</v>
      </c>
      <c r="D1340" s="12">
        <v>1</v>
      </c>
      <c r="E1340" s="12">
        <v>1</v>
      </c>
      <c r="F1340" s="11" t="str">
        <f>VLOOKUP(B1340,'[1]Units SZ'!$A$2:$B$85,2,FALSE)</f>
        <v>SHU</v>
      </c>
      <c r="G1340" s="11">
        <v>7700.7689465000003</v>
      </c>
      <c r="H1340" s="13" t="str">
        <f>VLOOKUP(B1340,'[1]Fire pivot (2)'!$A$3:$D$75,4,FALSE)</f>
        <v>BULLY/CARR /DEMOCRAT/FLAT/HELENA/MCFARLAND/OREGON/PLATINA/SHEILL/Zogg</v>
      </c>
    </row>
    <row r="1341" spans="1:8" x14ac:dyDescent="0.25">
      <c r="A1341" s="11" t="s">
        <v>11</v>
      </c>
      <c r="B1341" s="12">
        <v>332</v>
      </c>
      <c r="C1341" s="11" t="s">
        <v>30</v>
      </c>
      <c r="D1341" s="12">
        <v>2.539920920273774</v>
      </c>
      <c r="E1341" s="12">
        <v>2.539920920273774</v>
      </c>
      <c r="F1341" s="11" t="str">
        <f>VLOOKUP(B1341,'[1]Units SZ'!$A$2:$B$85,2,FALSE)</f>
        <v>SHU</v>
      </c>
      <c r="G1341" s="11">
        <v>7700.7689465000003</v>
      </c>
      <c r="H1341" s="13" t="str">
        <f>VLOOKUP(B1341,'[1]Fire pivot (2)'!$A$3:$D$75,4,FALSE)</f>
        <v>BULLY/CARR /DEMOCRAT/FLAT/HELENA/MCFARLAND/OREGON/PLATINA/SHEILL/Zogg</v>
      </c>
    </row>
    <row r="1342" spans="1:8" x14ac:dyDescent="0.25">
      <c r="A1342" s="11" t="s">
        <v>11</v>
      </c>
      <c r="B1342" s="12">
        <v>332</v>
      </c>
      <c r="C1342" s="11" t="s">
        <v>0</v>
      </c>
      <c r="D1342" s="12">
        <v>8.5018089094811327</v>
      </c>
      <c r="E1342" s="12">
        <v>8.5018089094811327</v>
      </c>
      <c r="F1342" s="11" t="str">
        <f>VLOOKUP(B1342,'[1]Units SZ'!$A$2:$B$85,2,FALSE)</f>
        <v>SHU</v>
      </c>
      <c r="G1342" s="11">
        <v>7700.7689465000003</v>
      </c>
      <c r="H1342" s="13" t="str">
        <f>VLOOKUP(B1342,'[1]Fire pivot (2)'!$A$3:$D$75,4,FALSE)</f>
        <v>BULLY/CARR /DEMOCRAT/FLAT/HELENA/MCFARLAND/OREGON/PLATINA/SHEILL/Zogg</v>
      </c>
    </row>
    <row r="1343" spans="1:8" x14ac:dyDescent="0.25">
      <c r="A1343" s="11" t="s">
        <v>11</v>
      </c>
      <c r="B1343" s="12">
        <v>332</v>
      </c>
      <c r="C1343" s="11" t="s">
        <v>3</v>
      </c>
      <c r="D1343" s="12">
        <v>-10.465500131316448</v>
      </c>
      <c r="E1343" s="12">
        <v>0</v>
      </c>
      <c r="F1343" s="11" t="str">
        <f>VLOOKUP(B1343,'[1]Units SZ'!$A$2:$B$85,2,FALSE)</f>
        <v>SHU</v>
      </c>
      <c r="G1343" s="11">
        <v>7700.7689465000003</v>
      </c>
      <c r="H1343" s="13" t="str">
        <f>VLOOKUP(B1343,'[1]Fire pivot (2)'!$A$3:$D$75,4,FALSE)</f>
        <v>BULLY/CARR /DEMOCRAT/FLAT/HELENA/MCFARLAND/OREGON/PLATINA/SHEILL/Zogg</v>
      </c>
    </row>
    <row r="1344" spans="1:8" x14ac:dyDescent="0.25">
      <c r="A1344" s="11" t="s">
        <v>11</v>
      </c>
      <c r="B1344" s="12">
        <v>332</v>
      </c>
      <c r="C1344" s="11" t="s">
        <v>2</v>
      </c>
      <c r="D1344" s="12">
        <v>4.5199227329953393</v>
      </c>
      <c r="E1344" s="12">
        <v>4.5199227329953393</v>
      </c>
      <c r="F1344" s="11" t="str">
        <f>VLOOKUP(B1344,'[1]Units SZ'!$A$2:$B$85,2,FALSE)</f>
        <v>SHU</v>
      </c>
      <c r="G1344" s="11">
        <v>7700.7689465000003</v>
      </c>
      <c r="H1344" s="13" t="str">
        <f>VLOOKUP(B1344,'[1]Fire pivot (2)'!$A$3:$D$75,4,FALSE)</f>
        <v>BULLY/CARR /DEMOCRAT/FLAT/HELENA/MCFARLAND/OREGON/PLATINA/SHEILL/Zogg</v>
      </c>
    </row>
    <row r="1345" spans="1:8" x14ac:dyDescent="0.25">
      <c r="A1345" s="11" t="s">
        <v>11</v>
      </c>
      <c r="B1345" s="12">
        <v>332</v>
      </c>
      <c r="C1345" s="11" t="s">
        <v>8</v>
      </c>
      <c r="D1345" s="12">
        <v>2</v>
      </c>
      <c r="E1345" s="12">
        <v>2</v>
      </c>
      <c r="F1345" s="11" t="str">
        <f>VLOOKUP(B1345,'[1]Units SZ'!$A$2:$B$85,2,FALSE)</f>
        <v>SHU</v>
      </c>
      <c r="G1345" s="11">
        <v>7700.7689465000003</v>
      </c>
      <c r="H1345" s="13" t="str">
        <f>VLOOKUP(B1345,'[1]Fire pivot (2)'!$A$3:$D$75,4,FALSE)</f>
        <v>BULLY/CARR /DEMOCRAT/FLAT/HELENA/MCFARLAND/OREGON/PLATINA/SHEILL/Zogg</v>
      </c>
    </row>
    <row r="1346" spans="1:8" x14ac:dyDescent="0.25">
      <c r="A1346" s="11" t="s">
        <v>11</v>
      </c>
      <c r="B1346" s="12">
        <v>332</v>
      </c>
      <c r="C1346" s="11" t="s">
        <v>7</v>
      </c>
      <c r="D1346" s="12">
        <v>1</v>
      </c>
      <c r="E1346" s="12">
        <v>1</v>
      </c>
      <c r="F1346" s="11" t="str">
        <f>VLOOKUP(B1346,'[1]Units SZ'!$A$2:$B$85,2,FALSE)</f>
        <v>SHU</v>
      </c>
      <c r="G1346" s="11">
        <v>7700.7689465000003</v>
      </c>
      <c r="H1346" s="13" t="str">
        <f>VLOOKUP(B1346,'[1]Fire pivot (2)'!$A$3:$D$75,4,FALSE)</f>
        <v>BULLY/CARR /DEMOCRAT/FLAT/HELENA/MCFARLAND/OREGON/PLATINA/SHEILL/Zogg</v>
      </c>
    </row>
    <row r="1347" spans="1:8" x14ac:dyDescent="0.25">
      <c r="A1347" s="11" t="s">
        <v>36</v>
      </c>
      <c r="B1347" s="12">
        <v>332</v>
      </c>
      <c r="C1347" s="11" t="s">
        <v>2</v>
      </c>
      <c r="D1347" s="12">
        <v>1</v>
      </c>
      <c r="E1347" s="12">
        <v>1</v>
      </c>
      <c r="F1347" s="11" t="str">
        <f>VLOOKUP(B1347,'[1]Units SZ'!$A$2:$B$85,2,FALSE)</f>
        <v>SHU</v>
      </c>
      <c r="G1347" s="11">
        <v>7700.7689465000003</v>
      </c>
      <c r="H1347" s="13" t="str">
        <f>VLOOKUP(B1347,'[1]Fire pivot (2)'!$A$3:$D$75,4,FALSE)</f>
        <v>BULLY/CARR /DEMOCRAT/FLAT/HELENA/MCFARLAND/OREGON/PLATINA/SHEILL/Zogg</v>
      </c>
    </row>
    <row r="1348" spans="1:8" x14ac:dyDescent="0.25">
      <c r="A1348" s="11" t="s">
        <v>36</v>
      </c>
      <c r="B1348" s="12">
        <v>332</v>
      </c>
      <c r="C1348" s="11" t="s">
        <v>8</v>
      </c>
      <c r="D1348" s="12">
        <v>9.7544182687938363</v>
      </c>
      <c r="E1348" s="12">
        <v>9.7544182687938363</v>
      </c>
      <c r="F1348" s="11" t="str">
        <f>VLOOKUP(B1348,'[1]Units SZ'!$A$2:$B$85,2,FALSE)</f>
        <v>SHU</v>
      </c>
      <c r="G1348" s="11">
        <v>7700.7689465000003</v>
      </c>
      <c r="H1348" s="13" t="str">
        <f>VLOOKUP(B1348,'[1]Fire pivot (2)'!$A$3:$D$75,4,FALSE)</f>
        <v>BULLY/CARR /DEMOCRAT/FLAT/HELENA/MCFARLAND/OREGON/PLATINA/SHEILL/Zogg</v>
      </c>
    </row>
    <row r="1349" spans="1:8" x14ac:dyDescent="0.25">
      <c r="A1349" s="11" t="s">
        <v>36</v>
      </c>
      <c r="B1349" s="12">
        <v>332</v>
      </c>
      <c r="C1349" s="11" t="s">
        <v>7</v>
      </c>
      <c r="D1349" s="12">
        <v>5.7319693005081334</v>
      </c>
      <c r="E1349" s="12">
        <v>5.7319693005081334</v>
      </c>
      <c r="F1349" s="11" t="str">
        <f>VLOOKUP(B1349,'[1]Units SZ'!$A$2:$B$85,2,FALSE)</f>
        <v>SHU</v>
      </c>
      <c r="G1349" s="11">
        <v>7700.7689465000003</v>
      </c>
      <c r="H1349" s="13" t="str">
        <f>VLOOKUP(B1349,'[1]Fire pivot (2)'!$A$3:$D$75,4,FALSE)</f>
        <v>BULLY/CARR /DEMOCRAT/FLAT/HELENA/MCFARLAND/OREGON/PLATINA/SHEILL/Zogg</v>
      </c>
    </row>
    <row r="1350" spans="1:8" x14ac:dyDescent="0.25">
      <c r="A1350" s="11" t="s">
        <v>36</v>
      </c>
      <c r="B1350" s="12">
        <v>332</v>
      </c>
      <c r="C1350" s="11" t="s">
        <v>20</v>
      </c>
      <c r="D1350" s="12">
        <v>1</v>
      </c>
      <c r="E1350" s="12">
        <v>1</v>
      </c>
      <c r="F1350" s="11" t="str">
        <f>VLOOKUP(B1350,'[1]Units SZ'!$A$2:$B$85,2,FALSE)</f>
        <v>SHU</v>
      </c>
      <c r="G1350" s="11">
        <v>7700.7689465000003</v>
      </c>
      <c r="H1350" s="13" t="str">
        <f>VLOOKUP(B1350,'[1]Fire pivot (2)'!$A$3:$D$75,4,FALSE)</f>
        <v>BULLY/CARR /DEMOCRAT/FLAT/HELENA/MCFARLAND/OREGON/PLATINA/SHEILL/Zogg</v>
      </c>
    </row>
    <row r="1351" spans="1:8" x14ac:dyDescent="0.25">
      <c r="A1351" s="11" t="s">
        <v>39</v>
      </c>
      <c r="B1351" s="12">
        <v>332</v>
      </c>
      <c r="C1351" s="11" t="s">
        <v>12</v>
      </c>
      <c r="D1351" s="12">
        <v>1</v>
      </c>
      <c r="E1351" s="12">
        <v>1</v>
      </c>
      <c r="F1351" s="11" t="str">
        <f>VLOOKUP(B1351,'[1]Units SZ'!$A$2:$B$85,2,FALSE)</f>
        <v>SHU</v>
      </c>
      <c r="G1351" s="11">
        <v>7700.7689465000003</v>
      </c>
      <c r="H1351" s="13" t="str">
        <f>VLOOKUP(B1351,'[1]Fire pivot (2)'!$A$3:$D$75,4,FALSE)</f>
        <v>BULLY/CARR /DEMOCRAT/FLAT/HELENA/MCFARLAND/OREGON/PLATINA/SHEILL/Zogg</v>
      </c>
    </row>
    <row r="1352" spans="1:8" x14ac:dyDescent="0.25">
      <c r="A1352" s="11" t="s">
        <v>39</v>
      </c>
      <c r="B1352" s="12">
        <v>332</v>
      </c>
      <c r="C1352" s="11" t="s">
        <v>10</v>
      </c>
      <c r="D1352" s="12">
        <v>7.4546070656396326</v>
      </c>
      <c r="E1352" s="12">
        <v>7.4546070656396326</v>
      </c>
      <c r="F1352" s="11" t="str">
        <f>VLOOKUP(B1352,'[1]Units SZ'!$A$2:$B$85,2,FALSE)</f>
        <v>SHU</v>
      </c>
      <c r="G1352" s="11">
        <v>7700.7689465000003</v>
      </c>
      <c r="H1352" s="13" t="str">
        <f>VLOOKUP(B1352,'[1]Fire pivot (2)'!$A$3:$D$75,4,FALSE)</f>
        <v>BULLY/CARR /DEMOCRAT/FLAT/HELENA/MCFARLAND/OREGON/PLATINA/SHEILL/Zogg</v>
      </c>
    </row>
    <row r="1353" spans="1:8" x14ac:dyDescent="0.25">
      <c r="A1353" s="11" t="s">
        <v>39</v>
      </c>
      <c r="B1353" s="12">
        <v>332</v>
      </c>
      <c r="C1353" s="11" t="s">
        <v>2</v>
      </c>
      <c r="D1353" s="12">
        <v>6.4297884296913841</v>
      </c>
      <c r="E1353" s="12">
        <v>6.4297884296913841</v>
      </c>
      <c r="F1353" s="11" t="str">
        <f>VLOOKUP(B1353,'[1]Units SZ'!$A$2:$B$85,2,FALSE)</f>
        <v>SHU</v>
      </c>
      <c r="G1353" s="11">
        <v>7700.7689465000003</v>
      </c>
      <c r="H1353" s="13" t="str">
        <f>VLOOKUP(B1353,'[1]Fire pivot (2)'!$A$3:$D$75,4,FALSE)</f>
        <v>BULLY/CARR /DEMOCRAT/FLAT/HELENA/MCFARLAND/OREGON/PLATINA/SHEILL/Zogg</v>
      </c>
    </row>
    <row r="1354" spans="1:8" x14ac:dyDescent="0.25">
      <c r="A1354" s="11" t="s">
        <v>39</v>
      </c>
      <c r="B1354" s="12">
        <v>332</v>
      </c>
      <c r="C1354" s="11" t="s">
        <v>8</v>
      </c>
      <c r="D1354" s="12">
        <v>0.69780085368995748</v>
      </c>
      <c r="E1354" s="12">
        <v>0.69780085368995748</v>
      </c>
      <c r="F1354" s="11" t="str">
        <f>VLOOKUP(B1354,'[1]Units SZ'!$A$2:$B$85,2,FALSE)</f>
        <v>SHU</v>
      </c>
      <c r="G1354" s="11">
        <v>7700.7689465000003</v>
      </c>
      <c r="H1354" s="13" t="str">
        <f>VLOOKUP(B1354,'[1]Fire pivot (2)'!$A$3:$D$75,4,FALSE)</f>
        <v>BULLY/CARR /DEMOCRAT/FLAT/HELENA/MCFARLAND/OREGON/PLATINA/SHEILL/Zogg</v>
      </c>
    </row>
    <row r="1355" spans="1:8" x14ac:dyDescent="0.25">
      <c r="A1355" s="11" t="s">
        <v>39</v>
      </c>
      <c r="B1355" s="12">
        <v>332</v>
      </c>
      <c r="C1355" s="11" t="s">
        <v>7</v>
      </c>
      <c r="D1355" s="12">
        <v>1</v>
      </c>
      <c r="E1355" s="12">
        <v>1</v>
      </c>
      <c r="F1355" s="11" t="str">
        <f>VLOOKUP(B1355,'[1]Units SZ'!$A$2:$B$85,2,FALSE)</f>
        <v>SHU</v>
      </c>
      <c r="G1355" s="11">
        <v>7700.7689465000003</v>
      </c>
      <c r="H1355" s="13" t="str">
        <f>VLOOKUP(B1355,'[1]Fire pivot (2)'!$A$3:$D$75,4,FALSE)</f>
        <v>BULLY/CARR /DEMOCRAT/FLAT/HELENA/MCFARLAND/OREGON/PLATINA/SHEILL/Zogg</v>
      </c>
    </row>
    <row r="1356" spans="1:8" x14ac:dyDescent="0.25">
      <c r="A1356" s="11" t="s">
        <v>6</v>
      </c>
      <c r="B1356" s="12">
        <v>332</v>
      </c>
      <c r="C1356" s="11" t="s">
        <v>12</v>
      </c>
      <c r="D1356" s="12">
        <v>1</v>
      </c>
      <c r="E1356" s="12">
        <v>1</v>
      </c>
      <c r="F1356" s="11" t="str">
        <f>VLOOKUP(B1356,'[1]Units SZ'!$A$2:$B$85,2,FALSE)</f>
        <v>SHU</v>
      </c>
      <c r="G1356" s="11">
        <v>7700.7689465000003</v>
      </c>
      <c r="H1356" s="13" t="str">
        <f>VLOOKUP(B1356,'[1]Fire pivot (2)'!$A$3:$D$75,4,FALSE)</f>
        <v>BULLY/CARR /DEMOCRAT/FLAT/HELENA/MCFARLAND/OREGON/PLATINA/SHEILL/Zogg</v>
      </c>
    </row>
    <row r="1357" spans="1:8" x14ac:dyDescent="0.25">
      <c r="A1357" s="11" t="s">
        <v>6</v>
      </c>
      <c r="B1357" s="12">
        <v>332</v>
      </c>
      <c r="C1357" s="11" t="s">
        <v>10</v>
      </c>
      <c r="D1357" s="12">
        <v>7.7043886497651508</v>
      </c>
      <c r="E1357" s="12">
        <v>7.7043886497651508</v>
      </c>
      <c r="F1357" s="11" t="str">
        <f>VLOOKUP(B1357,'[1]Units SZ'!$A$2:$B$85,2,FALSE)</f>
        <v>SHU</v>
      </c>
      <c r="G1357" s="11">
        <v>7700.7689465000003</v>
      </c>
      <c r="H1357" s="13" t="str">
        <f>VLOOKUP(B1357,'[1]Fire pivot (2)'!$A$3:$D$75,4,FALSE)</f>
        <v>BULLY/CARR /DEMOCRAT/FLAT/HELENA/MCFARLAND/OREGON/PLATINA/SHEILL/Zogg</v>
      </c>
    </row>
    <row r="1358" spans="1:8" x14ac:dyDescent="0.25">
      <c r="A1358" s="11" t="s">
        <v>6</v>
      </c>
      <c r="B1358" s="12">
        <v>332</v>
      </c>
      <c r="C1358" s="11" t="s">
        <v>0</v>
      </c>
      <c r="D1358" s="12">
        <v>8.9664112075032634</v>
      </c>
      <c r="E1358" s="12">
        <v>8.9664112075032634</v>
      </c>
      <c r="F1358" s="11" t="str">
        <f>VLOOKUP(B1358,'[1]Units SZ'!$A$2:$B$85,2,FALSE)</f>
        <v>SHU</v>
      </c>
      <c r="G1358" s="11">
        <v>7700.7689465000003</v>
      </c>
      <c r="H1358" s="13" t="str">
        <f>VLOOKUP(B1358,'[1]Fire pivot (2)'!$A$3:$D$75,4,FALSE)</f>
        <v>BULLY/CARR /DEMOCRAT/FLAT/HELENA/MCFARLAND/OREGON/PLATINA/SHEILL/Zogg</v>
      </c>
    </row>
    <row r="1359" spans="1:8" x14ac:dyDescent="0.25">
      <c r="A1359" s="11" t="s">
        <v>6</v>
      </c>
      <c r="B1359" s="12">
        <v>332</v>
      </c>
      <c r="C1359" s="11" t="s">
        <v>2</v>
      </c>
      <c r="D1359" s="12">
        <v>6.6452314068219884</v>
      </c>
      <c r="E1359" s="12">
        <v>6.6452314068219884</v>
      </c>
      <c r="F1359" s="11" t="str">
        <f>VLOOKUP(B1359,'[1]Units SZ'!$A$2:$B$85,2,FALSE)</f>
        <v>SHU</v>
      </c>
      <c r="G1359" s="11">
        <v>7700.7689465000003</v>
      </c>
      <c r="H1359" s="13" t="str">
        <f>VLOOKUP(B1359,'[1]Fire pivot (2)'!$A$3:$D$75,4,FALSE)</f>
        <v>BULLY/CARR /DEMOCRAT/FLAT/HELENA/MCFARLAND/OREGON/PLATINA/SHEILL/Zogg</v>
      </c>
    </row>
    <row r="1360" spans="1:8" x14ac:dyDescent="0.25">
      <c r="A1360" s="11" t="s">
        <v>6</v>
      </c>
      <c r="B1360" s="12">
        <v>332</v>
      </c>
      <c r="C1360" s="11" t="s">
        <v>8</v>
      </c>
      <c r="D1360" s="12">
        <v>0.72118207299556036</v>
      </c>
      <c r="E1360" s="12">
        <v>0.72118207299556036</v>
      </c>
      <c r="F1360" s="11" t="str">
        <f>VLOOKUP(B1360,'[1]Units SZ'!$A$2:$B$85,2,FALSE)</f>
        <v>SHU</v>
      </c>
      <c r="G1360" s="11">
        <v>7700.7689465000003</v>
      </c>
      <c r="H1360" s="13" t="str">
        <f>VLOOKUP(B1360,'[1]Fire pivot (2)'!$A$3:$D$75,4,FALSE)</f>
        <v>BULLY/CARR /DEMOCRAT/FLAT/HELENA/MCFARLAND/OREGON/PLATINA/SHEILL/Zogg</v>
      </c>
    </row>
    <row r="1361" spans="1:8" x14ac:dyDescent="0.25">
      <c r="A1361" s="11" t="s">
        <v>6</v>
      </c>
      <c r="B1361" s="12">
        <v>332</v>
      </c>
      <c r="C1361" s="11" t="s">
        <v>7</v>
      </c>
      <c r="D1361" s="12">
        <v>1</v>
      </c>
      <c r="E1361" s="12">
        <v>1</v>
      </c>
      <c r="F1361" s="11" t="str">
        <f>VLOOKUP(B1361,'[1]Units SZ'!$A$2:$B$85,2,FALSE)</f>
        <v>SHU</v>
      </c>
      <c r="G1361" s="11">
        <v>7700.7689465000003</v>
      </c>
      <c r="H1361" s="13" t="str">
        <f>VLOOKUP(B1361,'[1]Fire pivot (2)'!$A$3:$D$75,4,FALSE)</f>
        <v>BULLY/CARR /DEMOCRAT/FLAT/HELENA/MCFARLAND/OREGON/PLATINA/SHEILL/Zogg</v>
      </c>
    </row>
    <row r="1362" spans="1:8" x14ac:dyDescent="0.25">
      <c r="A1362" s="11" t="s">
        <v>22</v>
      </c>
      <c r="B1362" s="12">
        <v>332</v>
      </c>
      <c r="C1362" s="11" t="s">
        <v>12</v>
      </c>
      <c r="D1362" s="12">
        <v>1</v>
      </c>
      <c r="E1362" s="12">
        <v>1</v>
      </c>
      <c r="F1362" s="11" t="str">
        <f>VLOOKUP(B1362,'[1]Units SZ'!$A$2:$B$85,2,FALSE)</f>
        <v>SHU</v>
      </c>
      <c r="G1362" s="11">
        <v>7700.7689465000003</v>
      </c>
      <c r="H1362" s="13" t="str">
        <f>VLOOKUP(B1362,'[1]Fire pivot (2)'!$A$3:$D$75,4,FALSE)</f>
        <v>BULLY/CARR /DEMOCRAT/FLAT/HELENA/MCFARLAND/OREGON/PLATINA/SHEILL/Zogg</v>
      </c>
    </row>
    <row r="1363" spans="1:8" x14ac:dyDescent="0.25">
      <c r="A1363" s="11" t="s">
        <v>22</v>
      </c>
      <c r="B1363" s="12">
        <v>332</v>
      </c>
      <c r="C1363" s="11" t="s">
        <v>10</v>
      </c>
      <c r="D1363" s="12">
        <v>2.8809960375370811</v>
      </c>
      <c r="E1363" s="12">
        <v>2.8809960375370811</v>
      </c>
      <c r="F1363" s="11" t="str">
        <f>VLOOKUP(B1363,'[1]Units SZ'!$A$2:$B$85,2,FALSE)</f>
        <v>SHU</v>
      </c>
      <c r="G1363" s="11">
        <v>7700.7689465000003</v>
      </c>
      <c r="H1363" s="13" t="str">
        <f>VLOOKUP(B1363,'[1]Fire pivot (2)'!$A$3:$D$75,4,FALSE)</f>
        <v>BULLY/CARR /DEMOCRAT/FLAT/HELENA/MCFARLAND/OREGON/PLATINA/SHEILL/Zogg</v>
      </c>
    </row>
    <row r="1364" spans="1:8" x14ac:dyDescent="0.25">
      <c r="A1364" s="11" t="s">
        <v>22</v>
      </c>
      <c r="B1364" s="12">
        <v>332</v>
      </c>
      <c r="C1364" s="11" t="s">
        <v>9</v>
      </c>
      <c r="D1364" s="12">
        <v>6.6525065081449517</v>
      </c>
      <c r="E1364" s="12">
        <v>6.6525065081449517</v>
      </c>
      <c r="F1364" s="11" t="str">
        <f>VLOOKUP(B1364,'[1]Units SZ'!$A$2:$B$85,2,FALSE)</f>
        <v>SHU</v>
      </c>
      <c r="G1364" s="11">
        <v>7700.7689465000003</v>
      </c>
      <c r="H1364" s="13" t="str">
        <f>VLOOKUP(B1364,'[1]Fire pivot (2)'!$A$3:$D$75,4,FALSE)</f>
        <v>BULLY/CARR /DEMOCRAT/FLAT/HELENA/MCFARLAND/OREGON/PLATINA/SHEILL/Zogg</v>
      </c>
    </row>
    <row r="1365" spans="1:8" x14ac:dyDescent="0.25">
      <c r="A1365" s="11" t="s">
        <v>22</v>
      </c>
      <c r="B1365" s="12">
        <v>332</v>
      </c>
      <c r="C1365" s="11" t="s">
        <v>5</v>
      </c>
      <c r="D1365" s="12">
        <v>5.5934759838210706</v>
      </c>
      <c r="E1365" s="12">
        <v>5.5934759838210706</v>
      </c>
      <c r="F1365" s="11" t="str">
        <f>VLOOKUP(B1365,'[1]Units SZ'!$A$2:$B$85,2,FALSE)</f>
        <v>SHU</v>
      </c>
      <c r="G1365" s="11">
        <v>7700.7689465000003</v>
      </c>
      <c r="H1365" s="13" t="str">
        <f>VLOOKUP(B1365,'[1]Fire pivot (2)'!$A$3:$D$75,4,FALSE)</f>
        <v>BULLY/CARR /DEMOCRAT/FLAT/HELENA/MCFARLAND/OREGON/PLATINA/SHEILL/Zogg</v>
      </c>
    </row>
    <row r="1366" spans="1:8" x14ac:dyDescent="0.25">
      <c r="A1366" s="11" t="s">
        <v>22</v>
      </c>
      <c r="B1366" s="12">
        <v>332</v>
      </c>
      <c r="C1366" s="11" t="s">
        <v>17</v>
      </c>
      <c r="D1366" s="12">
        <v>6.2006884915089442</v>
      </c>
      <c r="E1366" s="12">
        <v>6.2006884915089442</v>
      </c>
      <c r="F1366" s="11" t="str">
        <f>VLOOKUP(B1366,'[1]Units SZ'!$A$2:$B$85,2,FALSE)</f>
        <v>SHU</v>
      </c>
      <c r="G1366" s="11">
        <v>7700.7689465000003</v>
      </c>
      <c r="H1366" s="13" t="str">
        <f>VLOOKUP(B1366,'[1]Fire pivot (2)'!$A$3:$D$75,4,FALSE)</f>
        <v>BULLY/CARR /DEMOCRAT/FLAT/HELENA/MCFARLAND/OREGON/PLATINA/SHEILL/Zogg</v>
      </c>
    </row>
    <row r="1367" spans="1:8" x14ac:dyDescent="0.25">
      <c r="A1367" s="11" t="s">
        <v>22</v>
      </c>
      <c r="B1367" s="12">
        <v>332</v>
      </c>
      <c r="C1367" s="11" t="s">
        <v>0</v>
      </c>
      <c r="D1367" s="12">
        <v>9.6030962917635314</v>
      </c>
      <c r="E1367" s="12">
        <v>9.6030962917635314</v>
      </c>
      <c r="F1367" s="11" t="str">
        <f>VLOOKUP(B1367,'[1]Units SZ'!$A$2:$B$85,2,FALSE)</f>
        <v>SHU</v>
      </c>
      <c r="G1367" s="11">
        <v>7700.7689465000003</v>
      </c>
      <c r="H1367" s="13" t="str">
        <f>VLOOKUP(B1367,'[1]Fire pivot (2)'!$A$3:$D$75,4,FALSE)</f>
        <v>BULLY/CARR /DEMOCRAT/FLAT/HELENA/MCFARLAND/OREGON/PLATINA/SHEILL/Zogg</v>
      </c>
    </row>
    <row r="1368" spans="1:8" x14ac:dyDescent="0.25">
      <c r="A1368" s="11" t="s">
        <v>22</v>
      </c>
      <c r="B1368" s="12">
        <v>332</v>
      </c>
      <c r="C1368" s="11" t="s">
        <v>3</v>
      </c>
      <c r="D1368" s="12">
        <v>6.0156426277249615</v>
      </c>
      <c r="E1368" s="12">
        <v>6.0156426277249615</v>
      </c>
      <c r="F1368" s="11" t="str">
        <f>VLOOKUP(B1368,'[1]Units SZ'!$A$2:$B$85,2,FALSE)</f>
        <v>SHU</v>
      </c>
      <c r="G1368" s="11">
        <v>7700.7689465000003</v>
      </c>
      <c r="H1368" s="13" t="str">
        <f>VLOOKUP(B1368,'[1]Fire pivot (2)'!$A$3:$D$75,4,FALSE)</f>
        <v>BULLY/CARR /DEMOCRAT/FLAT/HELENA/MCFARLAND/OREGON/PLATINA/SHEILL/Zogg</v>
      </c>
    </row>
    <row r="1369" spans="1:8" x14ac:dyDescent="0.25">
      <c r="A1369" s="11" t="s">
        <v>22</v>
      </c>
      <c r="B1369" s="12">
        <v>332</v>
      </c>
      <c r="C1369" s="11" t="s">
        <v>2</v>
      </c>
      <c r="D1369" s="12">
        <v>2.4849324484889137</v>
      </c>
      <c r="E1369" s="12">
        <v>2.4849324484889137</v>
      </c>
      <c r="F1369" s="11" t="str">
        <f>VLOOKUP(B1369,'[1]Units SZ'!$A$2:$B$85,2,FALSE)</f>
        <v>SHU</v>
      </c>
      <c r="G1369" s="11">
        <v>7700.7689465000003</v>
      </c>
      <c r="H1369" s="13" t="str">
        <f>VLOOKUP(B1369,'[1]Fire pivot (2)'!$A$3:$D$75,4,FALSE)</f>
        <v>BULLY/CARR /DEMOCRAT/FLAT/HELENA/MCFARLAND/OREGON/PLATINA/SHEILL/Zogg</v>
      </c>
    </row>
    <row r="1370" spans="1:8" x14ac:dyDescent="0.25">
      <c r="A1370" s="11" t="s">
        <v>22</v>
      </c>
      <c r="B1370" s="12">
        <v>332</v>
      </c>
      <c r="C1370" s="11" t="s">
        <v>8</v>
      </c>
      <c r="D1370" s="12">
        <v>1</v>
      </c>
      <c r="E1370" s="12">
        <v>1</v>
      </c>
      <c r="F1370" s="11" t="str">
        <f>VLOOKUP(B1370,'[1]Units SZ'!$A$2:$B$85,2,FALSE)</f>
        <v>SHU</v>
      </c>
      <c r="G1370" s="11">
        <v>7700.7689465000003</v>
      </c>
      <c r="H1370" s="13" t="str">
        <f>VLOOKUP(B1370,'[1]Fire pivot (2)'!$A$3:$D$75,4,FALSE)</f>
        <v>BULLY/CARR /DEMOCRAT/FLAT/HELENA/MCFARLAND/OREGON/PLATINA/SHEILL/Zogg</v>
      </c>
    </row>
    <row r="1371" spans="1:8" x14ac:dyDescent="0.25">
      <c r="A1371" s="11" t="s">
        <v>22</v>
      </c>
      <c r="B1371" s="12">
        <v>332</v>
      </c>
      <c r="C1371" s="11" t="s">
        <v>7</v>
      </c>
      <c r="D1371" s="12">
        <v>1</v>
      </c>
      <c r="E1371" s="12">
        <v>1</v>
      </c>
      <c r="F1371" s="11" t="str">
        <f>VLOOKUP(B1371,'[1]Units SZ'!$A$2:$B$85,2,FALSE)</f>
        <v>SHU</v>
      </c>
      <c r="G1371" s="11">
        <v>7700.7689465000003</v>
      </c>
      <c r="H1371" s="13" t="str">
        <f>VLOOKUP(B1371,'[1]Fire pivot (2)'!$A$3:$D$75,4,FALSE)</f>
        <v>BULLY/CARR /DEMOCRAT/FLAT/HELENA/MCFARLAND/OREGON/PLATINA/SHEILL/Zogg</v>
      </c>
    </row>
    <row r="1372" spans="1:8" x14ac:dyDescent="0.25">
      <c r="A1372" s="11" t="s">
        <v>4</v>
      </c>
      <c r="B1372" s="12">
        <v>332</v>
      </c>
      <c r="C1372" s="11" t="s">
        <v>12</v>
      </c>
      <c r="D1372" s="12">
        <v>1</v>
      </c>
      <c r="E1372" s="12">
        <v>1</v>
      </c>
      <c r="F1372" s="11" t="str">
        <f>VLOOKUP(B1372,'[1]Units SZ'!$A$2:$B$85,2,FALSE)</f>
        <v>SHU</v>
      </c>
      <c r="G1372" s="11">
        <v>7700.7689465000003</v>
      </c>
      <c r="H1372" s="13" t="str">
        <f>VLOOKUP(B1372,'[1]Fire pivot (2)'!$A$3:$D$75,4,FALSE)</f>
        <v>BULLY/CARR /DEMOCRAT/FLAT/HELENA/MCFARLAND/OREGON/PLATINA/SHEILL/Zogg</v>
      </c>
    </row>
    <row r="1373" spans="1:8" x14ac:dyDescent="0.25">
      <c r="A1373" s="11" t="s">
        <v>4</v>
      </c>
      <c r="B1373" s="12">
        <v>332</v>
      </c>
      <c r="C1373" s="11" t="s">
        <v>10</v>
      </c>
      <c r="D1373" s="12">
        <v>3.4311517950521999</v>
      </c>
      <c r="E1373" s="12">
        <v>3.4311517950521999</v>
      </c>
      <c r="F1373" s="11" t="str">
        <f>VLOOKUP(B1373,'[1]Units SZ'!$A$2:$B$85,2,FALSE)</f>
        <v>SHU</v>
      </c>
      <c r="G1373" s="11">
        <v>7700.7689465000003</v>
      </c>
      <c r="H1373" s="13" t="str">
        <f>VLOOKUP(B1373,'[1]Fire pivot (2)'!$A$3:$D$75,4,FALSE)</f>
        <v>BULLY/CARR /DEMOCRAT/FLAT/HELENA/MCFARLAND/OREGON/PLATINA/SHEILL/Zogg</v>
      </c>
    </row>
    <row r="1374" spans="1:8" x14ac:dyDescent="0.25">
      <c r="A1374" s="11" t="s">
        <v>4</v>
      </c>
      <c r="B1374" s="12">
        <v>332</v>
      </c>
      <c r="C1374" s="11" t="s">
        <v>9</v>
      </c>
      <c r="D1374" s="12">
        <v>-46.258947289384956</v>
      </c>
      <c r="E1374" s="12">
        <v>0</v>
      </c>
      <c r="F1374" s="11" t="str">
        <f>VLOOKUP(B1374,'[1]Units SZ'!$A$2:$B$85,2,FALSE)</f>
        <v>SHU</v>
      </c>
      <c r="G1374" s="11">
        <v>7700.7689465000003</v>
      </c>
      <c r="H1374" s="13" t="str">
        <f>VLOOKUP(B1374,'[1]Fire pivot (2)'!$A$3:$D$75,4,FALSE)</f>
        <v>BULLY/CARR /DEMOCRAT/FLAT/HELENA/MCFARLAND/OREGON/PLATINA/SHEILL/Zogg</v>
      </c>
    </row>
    <row r="1375" spans="1:8" x14ac:dyDescent="0.25">
      <c r="A1375" s="11" t="s">
        <v>4</v>
      </c>
      <c r="B1375" s="12">
        <v>332</v>
      </c>
      <c r="C1375" s="11" t="s">
        <v>5</v>
      </c>
      <c r="D1375" s="12">
        <v>7.4910788344381123</v>
      </c>
      <c r="E1375" s="12">
        <v>7.4910788344381123</v>
      </c>
      <c r="F1375" s="11" t="str">
        <f>VLOOKUP(B1375,'[1]Units SZ'!$A$2:$B$85,2,FALSE)</f>
        <v>SHU</v>
      </c>
      <c r="G1375" s="11">
        <v>7700.7689465000003</v>
      </c>
      <c r="H1375" s="13" t="str">
        <f>VLOOKUP(B1375,'[1]Fire pivot (2)'!$A$3:$D$75,4,FALSE)</f>
        <v>BULLY/CARR /DEMOCRAT/FLAT/HELENA/MCFARLAND/OREGON/PLATINA/SHEILL/Zogg</v>
      </c>
    </row>
    <row r="1376" spans="1:8" x14ac:dyDescent="0.25">
      <c r="A1376" s="11" t="s">
        <v>4</v>
      </c>
      <c r="B1376" s="12">
        <v>332</v>
      </c>
      <c r="C1376" s="11" t="s">
        <v>17</v>
      </c>
      <c r="D1376" s="12">
        <v>-1.3111264531454516</v>
      </c>
      <c r="E1376" s="12">
        <v>0</v>
      </c>
      <c r="F1376" s="11" t="str">
        <f>VLOOKUP(B1376,'[1]Units SZ'!$A$2:$B$85,2,FALSE)</f>
        <v>SHU</v>
      </c>
      <c r="G1376" s="11">
        <v>7700.7689465000003</v>
      </c>
      <c r="H1376" s="13" t="str">
        <f>VLOOKUP(B1376,'[1]Fire pivot (2)'!$A$3:$D$75,4,FALSE)</f>
        <v>BULLY/CARR /DEMOCRAT/FLAT/HELENA/MCFARLAND/OREGON/PLATINA/SHEILL/Zogg</v>
      </c>
    </row>
    <row r="1377" spans="1:8" x14ac:dyDescent="0.25">
      <c r="A1377" s="11" t="s">
        <v>4</v>
      </c>
      <c r="B1377" s="12">
        <v>332</v>
      </c>
      <c r="C1377" s="11" t="s">
        <v>2</v>
      </c>
      <c r="D1377" s="12">
        <v>6.1939816023297123</v>
      </c>
      <c r="E1377" s="12">
        <v>6.1939816023297123</v>
      </c>
      <c r="F1377" s="11" t="str">
        <f>VLOOKUP(B1377,'[1]Units SZ'!$A$2:$B$85,2,FALSE)</f>
        <v>SHU</v>
      </c>
      <c r="G1377" s="11">
        <v>7700.7689465000003</v>
      </c>
      <c r="H1377" s="13" t="str">
        <f>VLOOKUP(B1377,'[1]Fire pivot (2)'!$A$3:$D$75,4,FALSE)</f>
        <v>BULLY/CARR /DEMOCRAT/FLAT/HELENA/MCFARLAND/OREGON/PLATINA/SHEILL/Zogg</v>
      </c>
    </row>
    <row r="1378" spans="1:8" x14ac:dyDescent="0.25">
      <c r="A1378" s="11" t="s">
        <v>4</v>
      </c>
      <c r="B1378" s="12">
        <v>332</v>
      </c>
      <c r="C1378" s="11" t="s">
        <v>8</v>
      </c>
      <c r="D1378" s="12">
        <v>1.9154993204212225</v>
      </c>
      <c r="E1378" s="12">
        <v>1.9154993204212225</v>
      </c>
      <c r="F1378" s="11" t="str">
        <f>VLOOKUP(B1378,'[1]Units SZ'!$A$2:$B$85,2,FALSE)</f>
        <v>SHU</v>
      </c>
      <c r="G1378" s="11">
        <v>7700.7689465000003</v>
      </c>
      <c r="H1378" s="13" t="str">
        <f>VLOOKUP(B1378,'[1]Fire pivot (2)'!$A$3:$D$75,4,FALSE)</f>
        <v>BULLY/CARR /DEMOCRAT/FLAT/HELENA/MCFARLAND/OREGON/PLATINA/SHEILL/Zogg</v>
      </c>
    </row>
    <row r="1379" spans="1:8" x14ac:dyDescent="0.25">
      <c r="A1379" s="11" t="s">
        <v>4</v>
      </c>
      <c r="B1379" s="12">
        <v>332</v>
      </c>
      <c r="C1379" s="11" t="s">
        <v>7</v>
      </c>
      <c r="D1379" s="12">
        <v>2</v>
      </c>
      <c r="E1379" s="12">
        <v>2</v>
      </c>
      <c r="F1379" s="11" t="str">
        <f>VLOOKUP(B1379,'[1]Units SZ'!$A$2:$B$85,2,FALSE)</f>
        <v>SHU</v>
      </c>
      <c r="G1379" s="11">
        <v>7700.7689465000003</v>
      </c>
      <c r="H1379" s="13" t="str">
        <f>VLOOKUP(B1379,'[1]Fire pivot (2)'!$A$3:$D$75,4,FALSE)</f>
        <v>BULLY/CARR /DEMOCRAT/FLAT/HELENA/MCFARLAND/OREGON/PLATINA/SHEILL/Zogg</v>
      </c>
    </row>
    <row r="1380" spans="1:8" x14ac:dyDescent="0.25">
      <c r="A1380" s="21" t="s">
        <v>15</v>
      </c>
      <c r="B1380" s="22">
        <v>340</v>
      </c>
      <c r="C1380" s="21" t="s">
        <v>30</v>
      </c>
      <c r="D1380" s="22">
        <v>113.37495432960506</v>
      </c>
      <c r="E1380" s="22">
        <v>113.37495432960506</v>
      </c>
      <c r="F1380" s="21" t="str">
        <f>VLOOKUP(B1380,'[1]Units SZ'!$A$2:$B$85,2,FALSE)</f>
        <v>HUU,MEU,SHU,TGU</v>
      </c>
      <c r="G1380" s="21">
        <v>7700.7689465000003</v>
      </c>
      <c r="H1380" s="23" t="str">
        <f>VLOOKUP(B1380,'[1]Fire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1381" spans="1:8" x14ac:dyDescent="0.25">
      <c r="A1381" s="21" t="s">
        <v>15</v>
      </c>
      <c r="B1381" s="22">
        <v>340</v>
      </c>
      <c r="C1381" s="21" t="s">
        <v>12</v>
      </c>
      <c r="D1381" s="22">
        <v>134.03328945203356</v>
      </c>
      <c r="E1381" s="22">
        <v>134.03328945203356</v>
      </c>
      <c r="F1381" s="21" t="str">
        <f>VLOOKUP(B1381,'[1]Units SZ'!$A$2:$B$85,2,FALSE)</f>
        <v>HUU,MEU,SHU,TGU</v>
      </c>
      <c r="G1381" s="21">
        <v>7700.7689465000003</v>
      </c>
      <c r="H1381" s="23" t="str">
        <f>VLOOKUP(B1381,'[1]Fire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1382" spans="1:8" x14ac:dyDescent="0.25">
      <c r="A1382" s="21" t="s">
        <v>15</v>
      </c>
      <c r="B1382" s="22">
        <v>340</v>
      </c>
      <c r="C1382" s="21" t="s">
        <v>10</v>
      </c>
      <c r="D1382" s="22">
        <v>174.17580697336163</v>
      </c>
      <c r="E1382" s="22">
        <v>174.17580697336163</v>
      </c>
      <c r="F1382" s="21" t="str">
        <f>VLOOKUP(B1382,'[1]Units SZ'!$A$2:$B$85,2,FALSE)</f>
        <v>HUU,MEU,SHU,TGU</v>
      </c>
      <c r="G1382" s="21">
        <v>7700.7689465000003</v>
      </c>
      <c r="H1382" s="23" t="str">
        <f>VLOOKUP(B1382,'[1]Fire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1383" spans="1:8" x14ac:dyDescent="0.25">
      <c r="A1383" s="21" t="s">
        <v>15</v>
      </c>
      <c r="B1383" s="22">
        <v>340</v>
      </c>
      <c r="C1383" s="21" t="s">
        <v>9</v>
      </c>
      <c r="D1383" s="22">
        <v>271.71550993454179</v>
      </c>
      <c r="E1383" s="22">
        <v>271.71550993454179</v>
      </c>
      <c r="F1383" s="21" t="str">
        <f>VLOOKUP(B1383,'[1]Units SZ'!$A$2:$B$85,2,FALSE)</f>
        <v>HUU,MEU,SHU,TGU</v>
      </c>
      <c r="G1383" s="21">
        <v>7700.7689465000003</v>
      </c>
      <c r="H1383" s="23" t="str">
        <f>VLOOKUP(B1383,'[1]Fire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1384" spans="1:8" x14ac:dyDescent="0.25">
      <c r="A1384" s="21" t="s">
        <v>15</v>
      </c>
      <c r="B1384" s="22">
        <v>340</v>
      </c>
      <c r="C1384" s="21" t="s">
        <v>5</v>
      </c>
      <c r="D1384" s="22">
        <v>227.94463940127747</v>
      </c>
      <c r="E1384" s="22">
        <v>227.94463940127747</v>
      </c>
      <c r="F1384" s="21" t="str">
        <f>VLOOKUP(B1384,'[1]Units SZ'!$A$2:$B$85,2,FALSE)</f>
        <v>HUU,MEU,SHU,TGU</v>
      </c>
      <c r="G1384" s="21">
        <v>7700.7689465000003</v>
      </c>
      <c r="H1384" s="23" t="str">
        <f>VLOOKUP(B1384,'[1]Fire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1385" spans="1:8" x14ac:dyDescent="0.25">
      <c r="A1385" s="21" t="s">
        <v>15</v>
      </c>
      <c r="B1385" s="22">
        <v>340</v>
      </c>
      <c r="C1385" s="21" t="s">
        <v>17</v>
      </c>
      <c r="D1385" s="22">
        <v>151.43276175940375</v>
      </c>
      <c r="E1385" s="22">
        <v>151.43276175940375</v>
      </c>
      <c r="F1385" s="21" t="str">
        <f>VLOOKUP(B1385,'[1]Units SZ'!$A$2:$B$85,2,FALSE)</f>
        <v>HUU,MEU,SHU,TGU</v>
      </c>
      <c r="G1385" s="21">
        <v>7700.7689465000003</v>
      </c>
      <c r="H1385" s="23" t="str">
        <f>VLOOKUP(B1385,'[1]Fire pivot (2)'!$A$3:$D$75,4,FALSE)</f>
        <v>AUGUST COMPLEX FIRES/BLOCKSBURG 1-58/BLUFORD 1-55/BUCK/DOBBYN 1-57/Doe/DUTCHMAN/EEL/GOBBLER/Hopkins/LASSICS/NORTH PASS/PICKETT/PINE 1-44/STEELHEAD 1-54/TIERNEY/WILLIE/WILDCAT 1-51/WINCHESTER 1-47</v>
      </c>
    </row>
    <row r="1386" spans="1:8" x14ac:dyDescent="0.25">
      <c r="A1386" s="2" t="s">
        <v>15</v>
      </c>
      <c r="B1386" s="3">
        <v>321</v>
      </c>
      <c r="C1386" s="2" t="s">
        <v>12</v>
      </c>
      <c r="D1386" s="3">
        <v>19.865218042888305</v>
      </c>
      <c r="E1386" s="3">
        <v>19.865218042888305</v>
      </c>
      <c r="F1386" s="2" t="str">
        <f>VLOOKUP(B1386,'[1]Units SZ'!$A$2:$B$85,2,FALSE)</f>
        <v>SKU</v>
      </c>
      <c r="G1386" s="2">
        <v>7613.0977434999995</v>
      </c>
      <c r="H1386" s="1" t="str">
        <f>VLOOKUP(B1386,'[1]Fire pivot (2)'!$A$3:$D$75,4,FALSE)</f>
        <v>ABNEY/BADGER/BEAVER/FRYING PAN/GAP/GOFF/KALMATHON/LIME/LUMGREY</v>
      </c>
    </row>
    <row r="1387" spans="1:8" x14ac:dyDescent="0.25">
      <c r="A1387" s="2" t="s">
        <v>15</v>
      </c>
      <c r="B1387" s="3">
        <v>321</v>
      </c>
      <c r="C1387" s="2" t="s">
        <v>10</v>
      </c>
      <c r="D1387" s="3">
        <v>30.586041201121848</v>
      </c>
      <c r="E1387" s="3">
        <v>30.586041201121848</v>
      </c>
      <c r="F1387" s="2" t="str">
        <f>VLOOKUP(B1387,'[1]Units SZ'!$A$2:$B$85,2,FALSE)</f>
        <v>SKU</v>
      </c>
      <c r="G1387" s="2">
        <v>7613.0977434999995</v>
      </c>
      <c r="H1387" s="1" t="str">
        <f>VLOOKUP(B1387,'[1]Fire pivot (2)'!$A$3:$D$75,4,FALSE)</f>
        <v>ABNEY/BADGER/BEAVER/FRYING PAN/GAP/GOFF/KALMATHON/LIME/LUMGREY</v>
      </c>
    </row>
    <row r="1388" spans="1:8" x14ac:dyDescent="0.25">
      <c r="A1388" s="2" t="s">
        <v>15</v>
      </c>
      <c r="B1388" s="3">
        <v>321</v>
      </c>
      <c r="C1388" s="2" t="s">
        <v>2</v>
      </c>
      <c r="D1388" s="3">
        <v>27.520104722164614</v>
      </c>
      <c r="E1388" s="3">
        <v>27.520104722164614</v>
      </c>
      <c r="F1388" s="2" t="str">
        <f>VLOOKUP(B1388,'[1]Units SZ'!$A$2:$B$85,2,FALSE)</f>
        <v>SKU</v>
      </c>
      <c r="G1388" s="2">
        <v>7613.0977434999995</v>
      </c>
      <c r="H1388" s="1" t="str">
        <f>VLOOKUP(B1388,'[1]Fire pivot (2)'!$A$3:$D$75,4,FALSE)</f>
        <v>ABNEY/BADGER/BEAVER/FRYING PAN/GAP/GOFF/KALMATHON/LIME/LUMGREY</v>
      </c>
    </row>
    <row r="1389" spans="1:8" x14ac:dyDescent="0.25">
      <c r="A1389" s="2" t="s">
        <v>14</v>
      </c>
      <c r="B1389" s="3">
        <v>321</v>
      </c>
      <c r="C1389" s="2" t="s">
        <v>9</v>
      </c>
      <c r="D1389" s="3">
        <v>13.134247557323897</v>
      </c>
      <c r="E1389" s="3">
        <v>13.134247557323897</v>
      </c>
      <c r="F1389" s="2" t="str">
        <f>VLOOKUP(B1389,'[1]Units SZ'!$A$2:$B$85,2,FALSE)</f>
        <v>SKU</v>
      </c>
      <c r="G1389" s="2">
        <v>7613.0977434999995</v>
      </c>
      <c r="H1389" s="1" t="str">
        <f>VLOOKUP(B1389,'[1]Fire pivot (2)'!$A$3:$D$75,4,FALSE)</f>
        <v>ABNEY/BADGER/BEAVER/FRYING PAN/GAP/GOFF/KALMATHON/LIME/LUMGREY</v>
      </c>
    </row>
    <row r="1390" spans="1:8" x14ac:dyDescent="0.25">
      <c r="A1390" s="2" t="s">
        <v>14</v>
      </c>
      <c r="B1390" s="3">
        <v>321</v>
      </c>
      <c r="C1390" s="2" t="s">
        <v>5</v>
      </c>
      <c r="D1390" s="3">
        <v>20.104361467903317</v>
      </c>
      <c r="E1390" s="3">
        <v>20.104361467903317</v>
      </c>
      <c r="F1390" s="2" t="str">
        <f>VLOOKUP(B1390,'[1]Units SZ'!$A$2:$B$85,2,FALSE)</f>
        <v>SKU</v>
      </c>
      <c r="G1390" s="2">
        <v>7613.0977434999995</v>
      </c>
      <c r="H1390" s="1" t="str">
        <f>VLOOKUP(B1390,'[1]Fire pivot (2)'!$A$3:$D$75,4,FALSE)</f>
        <v>ABNEY/BADGER/BEAVER/FRYING PAN/GAP/GOFF/KALMATHON/LIME/LUMGREY</v>
      </c>
    </row>
    <row r="1391" spans="1:8" x14ac:dyDescent="0.25">
      <c r="A1391" s="2" t="s">
        <v>14</v>
      </c>
      <c r="B1391" s="3">
        <v>321</v>
      </c>
      <c r="C1391" s="2" t="s">
        <v>17</v>
      </c>
      <c r="D1391" s="3">
        <v>28.448589301841711</v>
      </c>
      <c r="E1391" s="3">
        <v>28.448589301841711</v>
      </c>
      <c r="F1391" s="2" t="str">
        <f>VLOOKUP(B1391,'[1]Units SZ'!$A$2:$B$85,2,FALSE)</f>
        <v>SKU</v>
      </c>
      <c r="G1391" s="2">
        <v>7613.0977434999995</v>
      </c>
      <c r="H1391" s="1" t="str">
        <f>VLOOKUP(B1391,'[1]Fire pivot (2)'!$A$3:$D$75,4,FALSE)</f>
        <v>ABNEY/BADGER/BEAVER/FRYING PAN/GAP/GOFF/KALMATHON/LIME/LUMGREY</v>
      </c>
    </row>
    <row r="1392" spans="1:8" x14ac:dyDescent="0.25">
      <c r="A1392" s="2" t="s">
        <v>14</v>
      </c>
      <c r="B1392" s="3">
        <v>321</v>
      </c>
      <c r="C1392" s="2" t="s">
        <v>3</v>
      </c>
      <c r="D1392" s="3">
        <v>20.507272884764021</v>
      </c>
      <c r="E1392" s="3">
        <v>20.507272884764021</v>
      </c>
      <c r="F1392" s="2" t="str">
        <f>VLOOKUP(B1392,'[1]Units SZ'!$A$2:$B$85,2,FALSE)</f>
        <v>SKU</v>
      </c>
      <c r="G1392" s="2">
        <v>7613.0977434999995</v>
      </c>
      <c r="H1392" s="1" t="str">
        <f>VLOOKUP(B1392,'[1]Fire pivot (2)'!$A$3:$D$75,4,FALSE)</f>
        <v>ABNEY/BADGER/BEAVER/FRYING PAN/GAP/GOFF/KALMATHON/LIME/LUMGREY</v>
      </c>
    </row>
    <row r="1393" spans="1:8" x14ac:dyDescent="0.25">
      <c r="A1393" s="2" t="s">
        <v>14</v>
      </c>
      <c r="B1393" s="3">
        <v>321</v>
      </c>
      <c r="C1393" s="2" t="s">
        <v>2</v>
      </c>
      <c r="D1393" s="3">
        <v>12.347970242983953</v>
      </c>
      <c r="E1393" s="3">
        <v>12.347970242983953</v>
      </c>
      <c r="F1393" s="2" t="str">
        <f>VLOOKUP(B1393,'[1]Units SZ'!$A$2:$B$85,2,FALSE)</f>
        <v>SKU</v>
      </c>
      <c r="G1393" s="2">
        <v>7613.0977434999995</v>
      </c>
      <c r="H1393" s="1" t="str">
        <f>VLOOKUP(B1393,'[1]Fire pivot (2)'!$A$3:$D$75,4,FALSE)</f>
        <v>ABNEY/BADGER/BEAVER/FRYING PAN/GAP/GOFF/KALMATHON/LIME/LUMGREY</v>
      </c>
    </row>
    <row r="1394" spans="1:8" x14ac:dyDescent="0.25">
      <c r="A1394" s="2" t="s">
        <v>1</v>
      </c>
      <c r="B1394" s="3">
        <v>321</v>
      </c>
      <c r="C1394" s="2" t="s">
        <v>17</v>
      </c>
      <c r="D1394" s="3">
        <v>18.453013386308722</v>
      </c>
      <c r="E1394" s="3">
        <v>18.453013386308722</v>
      </c>
      <c r="F1394" s="2" t="str">
        <f>VLOOKUP(B1394,'[1]Units SZ'!$A$2:$B$85,2,FALSE)</f>
        <v>SKU</v>
      </c>
      <c r="G1394" s="2">
        <v>7613.0977434999995</v>
      </c>
      <c r="H1394" s="1" t="str">
        <f>VLOOKUP(B1394,'[1]Fire pivot (2)'!$A$3:$D$75,4,FALSE)</f>
        <v>ABNEY/BADGER/BEAVER/FRYING PAN/GAP/GOFF/KALMATHON/LIME/LUMGREY</v>
      </c>
    </row>
    <row r="1395" spans="1:8" x14ac:dyDescent="0.25">
      <c r="A1395" s="2" t="s">
        <v>1</v>
      </c>
      <c r="B1395" s="3">
        <v>321</v>
      </c>
      <c r="C1395" s="2" t="s">
        <v>0</v>
      </c>
      <c r="D1395" s="3">
        <v>23.692234448048165</v>
      </c>
      <c r="E1395" s="3">
        <v>23.692234448048165</v>
      </c>
      <c r="F1395" s="2" t="str">
        <f>VLOOKUP(B1395,'[1]Units SZ'!$A$2:$B$85,2,FALSE)</f>
        <v>SKU</v>
      </c>
      <c r="G1395" s="2">
        <v>7613.0977434999995</v>
      </c>
      <c r="H1395" s="1" t="str">
        <f>VLOOKUP(B1395,'[1]Fire pivot (2)'!$A$3:$D$75,4,FALSE)</f>
        <v>ABNEY/BADGER/BEAVER/FRYING PAN/GAP/GOFF/KALMATHON/LIME/LUMGREY</v>
      </c>
    </row>
    <row r="1396" spans="1:8" x14ac:dyDescent="0.25">
      <c r="A1396" s="2" t="s">
        <v>1</v>
      </c>
      <c r="B1396" s="3">
        <v>321</v>
      </c>
      <c r="C1396" s="2" t="s">
        <v>3</v>
      </c>
      <c r="D1396" s="3">
        <v>16.967529677085558</v>
      </c>
      <c r="E1396" s="3">
        <v>16.967529677085558</v>
      </c>
      <c r="F1396" s="2" t="str">
        <f>VLOOKUP(B1396,'[1]Units SZ'!$A$2:$B$85,2,FALSE)</f>
        <v>SKU</v>
      </c>
      <c r="G1396" s="2">
        <v>7613.0977434999995</v>
      </c>
      <c r="H1396" s="1" t="str">
        <f>VLOOKUP(B1396,'[1]Fire pivot (2)'!$A$3:$D$75,4,FALSE)</f>
        <v>ABNEY/BADGER/BEAVER/FRYING PAN/GAP/GOFF/KALMATHON/LIME/LUMGREY</v>
      </c>
    </row>
    <row r="1397" spans="1:8" x14ac:dyDescent="0.25">
      <c r="A1397" s="2" t="s">
        <v>1</v>
      </c>
      <c r="B1397" s="3">
        <v>321</v>
      </c>
      <c r="C1397" s="2" t="s">
        <v>2</v>
      </c>
      <c r="D1397" s="3">
        <v>13.597237291684664</v>
      </c>
      <c r="E1397" s="3">
        <v>13.597237291684664</v>
      </c>
      <c r="F1397" s="2" t="str">
        <f>VLOOKUP(B1397,'[1]Units SZ'!$A$2:$B$85,2,FALSE)</f>
        <v>SKU</v>
      </c>
      <c r="G1397" s="2">
        <v>7613.0977434999995</v>
      </c>
      <c r="H1397" s="1" t="str">
        <f>VLOOKUP(B1397,'[1]Fire pivot (2)'!$A$3:$D$75,4,FALSE)</f>
        <v>ABNEY/BADGER/BEAVER/FRYING PAN/GAP/GOFF/KALMATHON/LIME/LUMGREY</v>
      </c>
    </row>
    <row r="1398" spans="1:8" x14ac:dyDescent="0.25">
      <c r="A1398" s="2" t="s">
        <v>11</v>
      </c>
      <c r="B1398" s="3">
        <v>321</v>
      </c>
      <c r="C1398" s="2" t="s">
        <v>12</v>
      </c>
      <c r="D1398" s="3">
        <v>15.933632324011384</v>
      </c>
      <c r="E1398" s="3">
        <v>15.933632324011384</v>
      </c>
      <c r="F1398" s="2" t="str">
        <f>VLOOKUP(B1398,'[1]Units SZ'!$A$2:$B$85,2,FALSE)</f>
        <v>SKU</v>
      </c>
      <c r="G1398" s="2">
        <v>7613.0977434999995</v>
      </c>
      <c r="H1398" s="1" t="str">
        <f>VLOOKUP(B1398,'[1]Fire pivot (2)'!$A$3:$D$75,4,FALSE)</f>
        <v>ABNEY/BADGER/BEAVER/FRYING PAN/GAP/GOFF/KALMATHON/LIME/LUMGREY</v>
      </c>
    </row>
    <row r="1399" spans="1:8" x14ac:dyDescent="0.25">
      <c r="A1399" s="2" t="s">
        <v>11</v>
      </c>
      <c r="B1399" s="3">
        <v>321</v>
      </c>
      <c r="C1399" s="2" t="s">
        <v>10</v>
      </c>
      <c r="D1399" s="3">
        <v>15.00287118410391</v>
      </c>
      <c r="E1399" s="3">
        <v>15.00287118410391</v>
      </c>
      <c r="F1399" s="2" t="str">
        <f>VLOOKUP(B1399,'[1]Units SZ'!$A$2:$B$85,2,FALSE)</f>
        <v>SKU</v>
      </c>
      <c r="G1399" s="2">
        <v>7613.0977434999995</v>
      </c>
      <c r="H1399" s="1" t="str">
        <f>VLOOKUP(B1399,'[1]Fire pivot (2)'!$A$3:$D$75,4,FALSE)</f>
        <v>ABNEY/BADGER/BEAVER/FRYING PAN/GAP/GOFF/KALMATHON/LIME/LUMGREY</v>
      </c>
    </row>
    <row r="1400" spans="1:8" x14ac:dyDescent="0.25">
      <c r="A1400" s="2" t="s">
        <v>11</v>
      </c>
      <c r="B1400" s="3">
        <v>321</v>
      </c>
      <c r="C1400" s="2" t="s">
        <v>9</v>
      </c>
      <c r="D1400" s="3">
        <v>13.82608507214214</v>
      </c>
      <c r="E1400" s="3">
        <v>13.82608507214214</v>
      </c>
      <c r="F1400" s="2" t="str">
        <f>VLOOKUP(B1400,'[1]Units SZ'!$A$2:$B$85,2,FALSE)</f>
        <v>SKU</v>
      </c>
      <c r="G1400" s="2">
        <v>7613.0977434999995</v>
      </c>
      <c r="H1400" s="1" t="str">
        <f>VLOOKUP(B1400,'[1]Fire pivot (2)'!$A$3:$D$75,4,FALSE)</f>
        <v>ABNEY/BADGER/BEAVER/FRYING PAN/GAP/GOFF/KALMATHON/LIME/LUMGREY</v>
      </c>
    </row>
    <row r="1401" spans="1:8" x14ac:dyDescent="0.25">
      <c r="A1401" s="2" t="s">
        <v>11</v>
      </c>
      <c r="B1401" s="3">
        <v>321</v>
      </c>
      <c r="C1401" s="2" t="s">
        <v>5</v>
      </c>
      <c r="D1401" s="3">
        <v>14.550147916075936</v>
      </c>
      <c r="E1401" s="3">
        <v>14.550147916075936</v>
      </c>
      <c r="F1401" s="2" t="str">
        <f>VLOOKUP(B1401,'[1]Units SZ'!$A$2:$B$85,2,FALSE)</f>
        <v>SKU</v>
      </c>
      <c r="G1401" s="2">
        <v>7613.0977434999995</v>
      </c>
      <c r="H1401" s="1" t="str">
        <f>VLOOKUP(B1401,'[1]Fire pivot (2)'!$A$3:$D$75,4,FALSE)</f>
        <v>ABNEY/BADGER/BEAVER/FRYING PAN/GAP/GOFF/KALMATHON/LIME/LUMGREY</v>
      </c>
    </row>
    <row r="1402" spans="1:8" x14ac:dyDescent="0.25">
      <c r="A1402" s="2" t="s">
        <v>11</v>
      </c>
      <c r="B1402" s="3">
        <v>321</v>
      </c>
      <c r="C1402" s="2" t="s">
        <v>17</v>
      </c>
      <c r="D1402" s="3">
        <v>16.956036754744471</v>
      </c>
      <c r="E1402" s="3">
        <v>16.956036754744471</v>
      </c>
      <c r="F1402" s="2" t="str">
        <f>VLOOKUP(B1402,'[1]Units SZ'!$A$2:$B$85,2,FALSE)</f>
        <v>SKU</v>
      </c>
      <c r="G1402" s="2">
        <v>7613.0977434999995</v>
      </c>
      <c r="H1402" s="1" t="str">
        <f>VLOOKUP(B1402,'[1]Fire pivot (2)'!$A$3:$D$75,4,FALSE)</f>
        <v>ABNEY/BADGER/BEAVER/FRYING PAN/GAP/GOFF/KALMATHON/LIME/LUMGREY</v>
      </c>
    </row>
    <row r="1403" spans="1:8" x14ac:dyDescent="0.25">
      <c r="A1403" s="2" t="s">
        <v>11</v>
      </c>
      <c r="B1403" s="3">
        <v>321</v>
      </c>
      <c r="C1403" s="2" t="s">
        <v>0</v>
      </c>
      <c r="D1403" s="3">
        <v>22.725202688836724</v>
      </c>
      <c r="E1403" s="3">
        <v>22.725202688836724</v>
      </c>
      <c r="F1403" s="2" t="str">
        <f>VLOOKUP(B1403,'[1]Units SZ'!$A$2:$B$85,2,FALSE)</f>
        <v>SKU</v>
      </c>
      <c r="G1403" s="2">
        <v>7613.0977434999995</v>
      </c>
      <c r="H1403" s="1" t="str">
        <f>VLOOKUP(B1403,'[1]Fire pivot (2)'!$A$3:$D$75,4,FALSE)</f>
        <v>ABNEY/BADGER/BEAVER/FRYING PAN/GAP/GOFF/KALMATHON/LIME/LUMGREY</v>
      </c>
    </row>
    <row r="1404" spans="1:8" x14ac:dyDescent="0.25">
      <c r="A1404" s="2" t="s">
        <v>11</v>
      </c>
      <c r="B1404" s="3">
        <v>321</v>
      </c>
      <c r="C1404" s="2" t="s">
        <v>3</v>
      </c>
      <c r="D1404" s="3">
        <v>14.593894776327254</v>
      </c>
      <c r="E1404" s="3">
        <v>14.593894776327254</v>
      </c>
      <c r="F1404" s="2" t="str">
        <f>VLOOKUP(B1404,'[1]Units SZ'!$A$2:$B$85,2,FALSE)</f>
        <v>SKU</v>
      </c>
      <c r="G1404" s="2">
        <v>7613.0977434999995</v>
      </c>
      <c r="H1404" s="1" t="str">
        <f>VLOOKUP(B1404,'[1]Fire pivot (2)'!$A$3:$D$75,4,FALSE)</f>
        <v>ABNEY/BADGER/BEAVER/FRYING PAN/GAP/GOFF/KALMATHON/LIME/LUMGREY</v>
      </c>
    </row>
    <row r="1405" spans="1:8" x14ac:dyDescent="0.25">
      <c r="A1405" s="2" t="s">
        <v>36</v>
      </c>
      <c r="B1405" s="3">
        <v>321</v>
      </c>
      <c r="C1405" s="2" t="s">
        <v>8</v>
      </c>
      <c r="D1405" s="3">
        <v>25.246649339772897</v>
      </c>
      <c r="E1405" s="3">
        <v>25.246649339772897</v>
      </c>
      <c r="F1405" s="2" t="str">
        <f>VLOOKUP(B1405,'[1]Units SZ'!$A$2:$B$85,2,FALSE)</f>
        <v>SKU</v>
      </c>
      <c r="G1405" s="2">
        <v>7613.0977434999995</v>
      </c>
      <c r="H1405" s="1" t="str">
        <f>VLOOKUP(B1405,'[1]Fire pivot (2)'!$A$3:$D$75,4,FALSE)</f>
        <v>ABNEY/BADGER/BEAVER/FRYING PAN/GAP/GOFF/KALMATHON/LIME/LUMGREY</v>
      </c>
    </row>
    <row r="1406" spans="1:8" x14ac:dyDescent="0.25">
      <c r="A1406" s="2" t="s">
        <v>39</v>
      </c>
      <c r="B1406" s="3">
        <v>321</v>
      </c>
      <c r="C1406" s="2" t="s">
        <v>5</v>
      </c>
      <c r="D1406" s="3">
        <v>12.830546984947395</v>
      </c>
      <c r="E1406" s="3">
        <v>12.830546984947395</v>
      </c>
      <c r="F1406" s="2" t="str">
        <f>VLOOKUP(B1406,'[1]Units SZ'!$A$2:$B$85,2,FALSE)</f>
        <v>SKU</v>
      </c>
      <c r="G1406" s="2">
        <v>7613.0977434999995</v>
      </c>
      <c r="H1406" s="1" t="str">
        <f>VLOOKUP(B1406,'[1]Fire pivot (2)'!$A$3:$D$75,4,FALSE)</f>
        <v>ABNEY/BADGER/BEAVER/FRYING PAN/GAP/GOFF/KALMATHON/LIME/LUMGREY</v>
      </c>
    </row>
    <row r="1407" spans="1:8" x14ac:dyDescent="0.25">
      <c r="A1407" s="2" t="s">
        <v>39</v>
      </c>
      <c r="B1407" s="3">
        <v>321</v>
      </c>
      <c r="C1407" s="2" t="s">
        <v>17</v>
      </c>
      <c r="D1407" s="3">
        <v>21.759006065643931</v>
      </c>
      <c r="E1407" s="3">
        <v>21.759006065643931</v>
      </c>
      <c r="F1407" s="2" t="str">
        <f>VLOOKUP(B1407,'[1]Units SZ'!$A$2:$B$85,2,FALSE)</f>
        <v>SKU</v>
      </c>
      <c r="G1407" s="2">
        <v>7613.0977434999995</v>
      </c>
      <c r="H1407" s="1" t="str">
        <f>VLOOKUP(B1407,'[1]Fire pivot (2)'!$A$3:$D$75,4,FALSE)</f>
        <v>ABNEY/BADGER/BEAVER/FRYING PAN/GAP/GOFF/KALMATHON/LIME/LUMGREY</v>
      </c>
    </row>
    <row r="1408" spans="1:8" x14ac:dyDescent="0.25">
      <c r="A1408" s="2" t="s">
        <v>39</v>
      </c>
      <c r="B1408" s="3">
        <v>321</v>
      </c>
      <c r="C1408" s="2" t="s">
        <v>0</v>
      </c>
      <c r="D1408" s="3">
        <v>29.390643616277103</v>
      </c>
      <c r="E1408" s="3">
        <v>29.390643616277103</v>
      </c>
      <c r="F1408" s="2" t="str">
        <f>VLOOKUP(B1408,'[1]Units SZ'!$A$2:$B$85,2,FALSE)</f>
        <v>SKU</v>
      </c>
      <c r="G1408" s="2">
        <v>7613.0977434999995</v>
      </c>
      <c r="H1408" s="1" t="str">
        <f>VLOOKUP(B1408,'[1]Fire pivot (2)'!$A$3:$D$75,4,FALSE)</f>
        <v>ABNEY/BADGER/BEAVER/FRYING PAN/GAP/GOFF/KALMATHON/LIME/LUMGREY</v>
      </c>
    </row>
    <row r="1409" spans="1:8" x14ac:dyDescent="0.25">
      <c r="A1409" s="2" t="s">
        <v>39</v>
      </c>
      <c r="B1409" s="3">
        <v>321</v>
      </c>
      <c r="C1409" s="2" t="s">
        <v>3</v>
      </c>
      <c r="D1409" s="3">
        <v>21.084114366952733</v>
      </c>
      <c r="E1409" s="3">
        <v>21.084114366952733</v>
      </c>
      <c r="F1409" s="2" t="str">
        <f>VLOOKUP(B1409,'[1]Units SZ'!$A$2:$B$85,2,FALSE)</f>
        <v>SKU</v>
      </c>
      <c r="G1409" s="2">
        <v>7613.0977434999995</v>
      </c>
      <c r="H1409" s="1" t="str">
        <f>VLOOKUP(B1409,'[1]Fire pivot (2)'!$A$3:$D$75,4,FALSE)</f>
        <v>ABNEY/BADGER/BEAVER/FRYING PAN/GAP/GOFF/KALMATHON/LIME/LUMGREY</v>
      </c>
    </row>
    <row r="1410" spans="1:8" x14ac:dyDescent="0.25">
      <c r="A1410" s="2" t="s">
        <v>39</v>
      </c>
      <c r="B1410" s="3">
        <v>321</v>
      </c>
      <c r="C1410" s="2" t="s">
        <v>2</v>
      </c>
      <c r="D1410" s="3">
        <v>13.569182526377864</v>
      </c>
      <c r="E1410" s="3">
        <v>13.569182526377864</v>
      </c>
      <c r="F1410" s="2" t="str">
        <f>VLOOKUP(B1410,'[1]Units SZ'!$A$2:$B$85,2,FALSE)</f>
        <v>SKU</v>
      </c>
      <c r="G1410" s="2">
        <v>7613.0977434999995</v>
      </c>
      <c r="H1410" s="1" t="str">
        <f>VLOOKUP(B1410,'[1]Fire pivot (2)'!$A$3:$D$75,4,FALSE)</f>
        <v>ABNEY/BADGER/BEAVER/FRYING PAN/GAP/GOFF/KALMATHON/LIME/LUMGREY</v>
      </c>
    </row>
    <row r="1411" spans="1:8" x14ac:dyDescent="0.25">
      <c r="A1411" s="2" t="s">
        <v>6</v>
      </c>
      <c r="B1411" s="3">
        <v>321</v>
      </c>
      <c r="C1411" s="2" t="s">
        <v>5</v>
      </c>
      <c r="D1411" s="3">
        <v>14.260460234952085</v>
      </c>
      <c r="E1411" s="3">
        <v>14.260460234952085</v>
      </c>
      <c r="F1411" s="2" t="str">
        <f>VLOOKUP(B1411,'[1]Units SZ'!$A$2:$B$85,2,FALSE)</f>
        <v>SKU</v>
      </c>
      <c r="G1411" s="2">
        <v>7613.0977434999995</v>
      </c>
      <c r="H1411" s="1" t="str">
        <f>VLOOKUP(B1411,'[1]Fire pivot (2)'!$A$3:$D$75,4,FALSE)</f>
        <v>ABNEY/BADGER/BEAVER/FRYING PAN/GAP/GOFF/KALMATHON/LIME/LUMGREY</v>
      </c>
    </row>
    <row r="1412" spans="1:8" x14ac:dyDescent="0.25">
      <c r="A1412" s="2" t="s">
        <v>6</v>
      </c>
      <c r="B1412" s="3">
        <v>321</v>
      </c>
      <c r="C1412" s="2" t="s">
        <v>17</v>
      </c>
      <c r="D1412" s="3">
        <v>25.167357865657181</v>
      </c>
      <c r="E1412" s="3">
        <v>25.167357865657181</v>
      </c>
      <c r="F1412" s="2" t="str">
        <f>VLOOKUP(B1412,'[1]Units SZ'!$A$2:$B$85,2,FALSE)</f>
        <v>SKU</v>
      </c>
      <c r="G1412" s="2">
        <v>7613.0977434999995</v>
      </c>
      <c r="H1412" s="1" t="str">
        <f>VLOOKUP(B1412,'[1]Fire pivot (2)'!$A$3:$D$75,4,FALSE)</f>
        <v>ABNEY/BADGER/BEAVER/FRYING PAN/GAP/GOFF/KALMATHON/LIME/LUMGREY</v>
      </c>
    </row>
    <row r="1413" spans="1:8" x14ac:dyDescent="0.25">
      <c r="A1413" s="2" t="s">
        <v>6</v>
      </c>
      <c r="B1413" s="3">
        <v>321</v>
      </c>
      <c r="C1413" s="2" t="s">
        <v>0</v>
      </c>
      <c r="D1413" s="3">
        <v>31.552061453314352</v>
      </c>
      <c r="E1413" s="3">
        <v>31.552061453314352</v>
      </c>
      <c r="F1413" s="2" t="str">
        <f>VLOOKUP(B1413,'[1]Units SZ'!$A$2:$B$85,2,FALSE)</f>
        <v>SKU</v>
      </c>
      <c r="G1413" s="2">
        <v>7613.0977434999995</v>
      </c>
      <c r="H1413" s="1" t="str">
        <f>VLOOKUP(B1413,'[1]Fire pivot (2)'!$A$3:$D$75,4,FALSE)</f>
        <v>ABNEY/BADGER/BEAVER/FRYING PAN/GAP/GOFF/KALMATHON/LIME/LUMGREY</v>
      </c>
    </row>
    <row r="1414" spans="1:8" x14ac:dyDescent="0.25">
      <c r="A1414" s="2" t="s">
        <v>6</v>
      </c>
      <c r="B1414" s="3">
        <v>321</v>
      </c>
      <c r="C1414" s="2" t="s">
        <v>3</v>
      </c>
      <c r="D1414" s="3">
        <v>22.790579971388883</v>
      </c>
      <c r="E1414" s="3">
        <v>22.790579971388883</v>
      </c>
      <c r="F1414" s="2" t="str">
        <f>VLOOKUP(B1414,'[1]Units SZ'!$A$2:$B$85,2,FALSE)</f>
        <v>SKU</v>
      </c>
      <c r="G1414" s="2">
        <v>7613.0977434999995</v>
      </c>
      <c r="H1414" s="1" t="str">
        <f>VLOOKUP(B1414,'[1]Fire pivot (2)'!$A$3:$D$75,4,FALSE)</f>
        <v>ABNEY/BADGER/BEAVER/FRYING PAN/GAP/GOFF/KALMATHON/LIME/LUMGREY</v>
      </c>
    </row>
    <row r="1415" spans="1:8" x14ac:dyDescent="0.25">
      <c r="A1415" s="2" t="s">
        <v>6</v>
      </c>
      <c r="B1415" s="3">
        <v>321</v>
      </c>
      <c r="C1415" s="2" t="s">
        <v>2</v>
      </c>
      <c r="D1415" s="3">
        <v>14.023845243927303</v>
      </c>
      <c r="E1415" s="3">
        <v>14.023845243927303</v>
      </c>
      <c r="F1415" s="2" t="str">
        <f>VLOOKUP(B1415,'[1]Units SZ'!$A$2:$B$85,2,FALSE)</f>
        <v>SKU</v>
      </c>
      <c r="G1415" s="2">
        <v>7613.0977434999995</v>
      </c>
      <c r="H1415" s="1" t="str">
        <f>VLOOKUP(B1415,'[1]Fire pivot (2)'!$A$3:$D$75,4,FALSE)</f>
        <v>ABNEY/BADGER/BEAVER/FRYING PAN/GAP/GOFF/KALMATHON/LIME/LUMGREY</v>
      </c>
    </row>
    <row r="1416" spans="1:8" x14ac:dyDescent="0.25">
      <c r="A1416" s="2" t="s">
        <v>22</v>
      </c>
      <c r="B1416" s="3">
        <v>321</v>
      </c>
      <c r="C1416" s="2" t="s">
        <v>0</v>
      </c>
      <c r="D1416" s="3">
        <v>12.358657411930736</v>
      </c>
      <c r="E1416" s="3">
        <v>12.358657411930736</v>
      </c>
      <c r="F1416" s="2" t="str">
        <f>VLOOKUP(B1416,'[1]Units SZ'!$A$2:$B$85,2,FALSE)</f>
        <v>SKU</v>
      </c>
      <c r="G1416" s="2">
        <v>7613.0977434999995</v>
      </c>
      <c r="H1416" s="1" t="str">
        <f>VLOOKUP(B1416,'[1]Fire pivot (2)'!$A$3:$D$75,4,FALSE)</f>
        <v>ABNEY/BADGER/BEAVER/FRYING PAN/GAP/GOFF/KALMATHON/LIME/LUMGREY</v>
      </c>
    </row>
    <row r="1417" spans="1:8" x14ac:dyDescent="0.25">
      <c r="A1417" s="2" t="s">
        <v>4</v>
      </c>
      <c r="B1417" s="3">
        <v>321</v>
      </c>
      <c r="C1417" s="2" t="s">
        <v>17</v>
      </c>
      <c r="D1417" s="3">
        <v>11.015075518172853</v>
      </c>
      <c r="E1417" s="3">
        <v>11.015075518172853</v>
      </c>
      <c r="F1417" s="2" t="str">
        <f>VLOOKUP(B1417,'[1]Units SZ'!$A$2:$B$85,2,FALSE)</f>
        <v>SKU</v>
      </c>
      <c r="G1417" s="2">
        <v>7613.0977434999995</v>
      </c>
      <c r="H1417" s="1" t="str">
        <f>VLOOKUP(B1417,'[1]Fire pivot (2)'!$A$3:$D$75,4,FALSE)</f>
        <v>ABNEY/BADGER/BEAVER/FRYING PAN/GAP/GOFF/KALMATHON/LIME/LUMGREY</v>
      </c>
    </row>
    <row r="1418" spans="1:8" x14ac:dyDescent="0.25">
      <c r="A1418" s="2" t="s">
        <v>4</v>
      </c>
      <c r="B1418" s="3">
        <v>321</v>
      </c>
      <c r="C1418" s="2" t="s">
        <v>0</v>
      </c>
      <c r="D1418" s="3">
        <v>15.527709604781951</v>
      </c>
      <c r="E1418" s="3">
        <v>15.527709604781951</v>
      </c>
      <c r="F1418" s="2" t="str">
        <f>VLOOKUP(B1418,'[1]Units SZ'!$A$2:$B$85,2,FALSE)</f>
        <v>SKU</v>
      </c>
      <c r="G1418" s="2">
        <v>7613.0977434999995</v>
      </c>
      <c r="H1418" s="1" t="str">
        <f>VLOOKUP(B1418,'[1]Fire pivot (2)'!$A$3:$D$75,4,FALSE)</f>
        <v>ABNEY/BADGER/BEAVER/FRYING PAN/GAP/GOFF/KALMATHON/LIME/LUMGREY</v>
      </c>
    </row>
    <row r="1419" spans="1:8" x14ac:dyDescent="0.25">
      <c r="A1419" s="2" t="s">
        <v>4</v>
      </c>
      <c r="B1419" s="3">
        <v>321</v>
      </c>
      <c r="C1419" s="2" t="s">
        <v>3</v>
      </c>
      <c r="D1419" s="3">
        <v>16.226483386001423</v>
      </c>
      <c r="E1419" s="3">
        <v>16.226483386001423</v>
      </c>
      <c r="F1419" s="2" t="str">
        <f>VLOOKUP(B1419,'[1]Units SZ'!$A$2:$B$85,2,FALSE)</f>
        <v>SKU</v>
      </c>
      <c r="G1419" s="2">
        <v>7613.0977434999995</v>
      </c>
      <c r="H1419" s="1" t="str">
        <f>VLOOKUP(B1419,'[1]Fire pivot (2)'!$A$3:$D$75,4,FALSE)</f>
        <v>ABNEY/BADGER/BEAVER/FRYING PAN/GAP/GOFF/KALMATHON/LIME/LUMGREY</v>
      </c>
    </row>
    <row r="1420" spans="1:8" x14ac:dyDescent="0.25">
      <c r="A1420" s="2" t="s">
        <v>4</v>
      </c>
      <c r="B1420" s="3">
        <v>321</v>
      </c>
      <c r="C1420" s="2" t="s">
        <v>8</v>
      </c>
      <c r="D1420" s="3">
        <v>15.141708276505359</v>
      </c>
      <c r="E1420" s="3">
        <v>15.141708276505359</v>
      </c>
      <c r="F1420" s="2" t="str">
        <f>VLOOKUP(B1420,'[1]Units SZ'!$A$2:$B$85,2,FALSE)</f>
        <v>SKU</v>
      </c>
      <c r="G1420" s="2">
        <v>7613.0977434999995</v>
      </c>
      <c r="H1420" s="1" t="str">
        <f>VLOOKUP(B1420,'[1]Fire pivot (2)'!$A$3:$D$75,4,FALSE)</f>
        <v>ABNEY/BADGER/BEAVER/FRYING PAN/GAP/GOFF/KALMATHON/LIME/LUMGREY</v>
      </c>
    </row>
    <row r="1421" spans="1:8" x14ac:dyDescent="0.25">
      <c r="A1421" s="11" t="s">
        <v>15</v>
      </c>
      <c r="B1421" s="12">
        <v>321</v>
      </c>
      <c r="C1421" s="11" t="s">
        <v>30</v>
      </c>
      <c r="D1421" s="12">
        <v>2</v>
      </c>
      <c r="E1421" s="12">
        <v>2</v>
      </c>
      <c r="F1421" s="11" t="str">
        <f>VLOOKUP(B1421,'[1]Units SZ'!$A$2:$B$85,2,FALSE)</f>
        <v>SKU</v>
      </c>
      <c r="G1421" s="11">
        <v>7613.0977434999995</v>
      </c>
      <c r="H1421" s="13" t="str">
        <f>VLOOKUP(B1421,'[1]Fire pivot (2)'!$A$3:$D$75,4,FALSE)</f>
        <v>ABNEY/BADGER/BEAVER/FRYING PAN/GAP/GOFF/KALMATHON/LIME/LUMGREY</v>
      </c>
    </row>
    <row r="1422" spans="1:8" x14ac:dyDescent="0.25">
      <c r="A1422" s="11" t="s">
        <v>15</v>
      </c>
      <c r="B1422" s="12">
        <v>321</v>
      </c>
      <c r="C1422" s="11" t="s">
        <v>8</v>
      </c>
      <c r="D1422" s="12">
        <v>5.07215764445675</v>
      </c>
      <c r="E1422" s="12">
        <v>5.07215764445675</v>
      </c>
      <c r="F1422" s="11" t="str">
        <f>VLOOKUP(B1422,'[1]Units SZ'!$A$2:$B$85,2,FALSE)</f>
        <v>SKU</v>
      </c>
      <c r="G1422" s="11">
        <v>7613.0977434999995</v>
      </c>
      <c r="H1422" s="13" t="str">
        <f>VLOOKUP(B1422,'[1]Fire pivot (2)'!$A$3:$D$75,4,FALSE)</f>
        <v>ABNEY/BADGER/BEAVER/FRYING PAN/GAP/GOFF/KALMATHON/LIME/LUMGREY</v>
      </c>
    </row>
    <row r="1423" spans="1:8" x14ac:dyDescent="0.25">
      <c r="A1423" s="11" t="s">
        <v>15</v>
      </c>
      <c r="B1423" s="12">
        <v>321</v>
      </c>
      <c r="C1423" s="11" t="s">
        <v>7</v>
      </c>
      <c r="D1423" s="12">
        <v>2</v>
      </c>
      <c r="E1423" s="12">
        <v>2</v>
      </c>
      <c r="F1423" s="11" t="str">
        <f>VLOOKUP(B1423,'[1]Units SZ'!$A$2:$B$85,2,FALSE)</f>
        <v>SKU</v>
      </c>
      <c r="G1423" s="11">
        <v>7613.0977434999995</v>
      </c>
      <c r="H1423" s="13" t="str">
        <f>VLOOKUP(B1423,'[1]Fire pivot (2)'!$A$3:$D$75,4,FALSE)</f>
        <v>ABNEY/BADGER/BEAVER/FRYING PAN/GAP/GOFF/KALMATHON/LIME/LUMGREY</v>
      </c>
    </row>
    <row r="1424" spans="1:8" x14ac:dyDescent="0.25">
      <c r="A1424" s="11" t="s">
        <v>15</v>
      </c>
      <c r="B1424" s="12">
        <v>321</v>
      </c>
      <c r="C1424" s="11" t="s">
        <v>20</v>
      </c>
      <c r="D1424" s="12">
        <v>1</v>
      </c>
      <c r="E1424" s="12">
        <v>1</v>
      </c>
      <c r="F1424" s="11" t="str">
        <f>VLOOKUP(B1424,'[1]Units SZ'!$A$2:$B$85,2,FALSE)</f>
        <v>SKU</v>
      </c>
      <c r="G1424" s="11">
        <v>7613.0977434999995</v>
      </c>
      <c r="H1424" s="13" t="str">
        <f>VLOOKUP(B1424,'[1]Fire pivot (2)'!$A$3:$D$75,4,FALSE)</f>
        <v>ABNEY/BADGER/BEAVER/FRYING PAN/GAP/GOFF/KALMATHON/LIME/LUMGREY</v>
      </c>
    </row>
    <row r="1425" spans="1:8" x14ac:dyDescent="0.25">
      <c r="A1425" s="11" t="s">
        <v>14</v>
      </c>
      <c r="B1425" s="12">
        <v>321</v>
      </c>
      <c r="C1425" s="11" t="s">
        <v>30</v>
      </c>
      <c r="D1425" s="12">
        <v>1</v>
      </c>
      <c r="E1425" s="12">
        <v>1</v>
      </c>
      <c r="F1425" s="11" t="str">
        <f>VLOOKUP(B1425,'[1]Units SZ'!$A$2:$B$85,2,FALSE)</f>
        <v>SKU</v>
      </c>
      <c r="G1425" s="11">
        <v>7613.0977434999995</v>
      </c>
      <c r="H1425" s="13" t="str">
        <f>VLOOKUP(B1425,'[1]Fire pivot (2)'!$A$3:$D$75,4,FALSE)</f>
        <v>ABNEY/BADGER/BEAVER/FRYING PAN/GAP/GOFF/KALMATHON/LIME/LUMGREY</v>
      </c>
    </row>
    <row r="1426" spans="1:8" x14ac:dyDescent="0.25">
      <c r="A1426" s="11" t="s">
        <v>14</v>
      </c>
      <c r="B1426" s="12">
        <v>321</v>
      </c>
      <c r="C1426" s="11" t="s">
        <v>12</v>
      </c>
      <c r="D1426" s="12">
        <v>4.7187812789739043</v>
      </c>
      <c r="E1426" s="12">
        <v>4.7187812789739043</v>
      </c>
      <c r="F1426" s="11" t="str">
        <f>VLOOKUP(B1426,'[1]Units SZ'!$A$2:$B$85,2,FALSE)</f>
        <v>SKU</v>
      </c>
      <c r="G1426" s="11">
        <v>7613.0977434999995</v>
      </c>
      <c r="H1426" s="13" t="str">
        <f>VLOOKUP(B1426,'[1]Fire pivot (2)'!$A$3:$D$75,4,FALSE)</f>
        <v>ABNEY/BADGER/BEAVER/FRYING PAN/GAP/GOFF/KALMATHON/LIME/LUMGREY</v>
      </c>
    </row>
    <row r="1427" spans="1:8" x14ac:dyDescent="0.25">
      <c r="A1427" s="11" t="s">
        <v>14</v>
      </c>
      <c r="B1427" s="12">
        <v>321</v>
      </c>
      <c r="C1427" s="11" t="s">
        <v>10</v>
      </c>
      <c r="D1427" s="12">
        <v>6.949256968886667</v>
      </c>
      <c r="E1427" s="12">
        <v>6.949256968886667</v>
      </c>
      <c r="F1427" s="11" t="str">
        <f>VLOOKUP(B1427,'[1]Units SZ'!$A$2:$B$85,2,FALSE)</f>
        <v>SKU</v>
      </c>
      <c r="G1427" s="11">
        <v>7613.0977434999995</v>
      </c>
      <c r="H1427" s="13" t="str">
        <f>VLOOKUP(B1427,'[1]Fire pivot (2)'!$A$3:$D$75,4,FALSE)</f>
        <v>ABNEY/BADGER/BEAVER/FRYING PAN/GAP/GOFF/KALMATHON/LIME/LUMGREY</v>
      </c>
    </row>
    <row r="1428" spans="1:8" x14ac:dyDescent="0.25">
      <c r="A1428" s="11" t="s">
        <v>14</v>
      </c>
      <c r="B1428" s="12">
        <v>321</v>
      </c>
      <c r="C1428" s="11" t="s">
        <v>8</v>
      </c>
      <c r="D1428" s="12">
        <v>4.7742355948056669</v>
      </c>
      <c r="E1428" s="12">
        <v>4.7742355948056669</v>
      </c>
      <c r="F1428" s="11" t="str">
        <f>VLOOKUP(B1428,'[1]Units SZ'!$A$2:$B$85,2,FALSE)</f>
        <v>SKU</v>
      </c>
      <c r="G1428" s="11">
        <v>7613.0977434999995</v>
      </c>
      <c r="H1428" s="13" t="str">
        <f>VLOOKUP(B1428,'[1]Fire pivot (2)'!$A$3:$D$75,4,FALSE)</f>
        <v>ABNEY/BADGER/BEAVER/FRYING PAN/GAP/GOFF/KALMATHON/LIME/LUMGREY</v>
      </c>
    </row>
    <row r="1429" spans="1:8" x14ac:dyDescent="0.25">
      <c r="A1429" s="11" t="s">
        <v>14</v>
      </c>
      <c r="B1429" s="12">
        <v>321</v>
      </c>
      <c r="C1429" s="11" t="s">
        <v>7</v>
      </c>
      <c r="D1429" s="12">
        <v>0.64081433851870206</v>
      </c>
      <c r="E1429" s="12">
        <v>0.64081433851870206</v>
      </c>
      <c r="F1429" s="11" t="str">
        <f>VLOOKUP(B1429,'[1]Units SZ'!$A$2:$B$85,2,FALSE)</f>
        <v>SKU</v>
      </c>
      <c r="G1429" s="11">
        <v>7613.0977434999995</v>
      </c>
      <c r="H1429" s="13" t="str">
        <f>VLOOKUP(B1429,'[1]Fire pivot (2)'!$A$3:$D$75,4,FALSE)</f>
        <v>ABNEY/BADGER/BEAVER/FRYING PAN/GAP/GOFF/KALMATHON/LIME/LUMGREY</v>
      </c>
    </row>
    <row r="1430" spans="1:8" x14ac:dyDescent="0.25">
      <c r="A1430" s="11" t="s">
        <v>14</v>
      </c>
      <c r="B1430" s="12">
        <v>321</v>
      </c>
      <c r="C1430" s="11" t="s">
        <v>20</v>
      </c>
      <c r="D1430" s="12">
        <v>1</v>
      </c>
      <c r="E1430" s="12">
        <v>1</v>
      </c>
      <c r="F1430" s="11" t="str">
        <f>VLOOKUP(B1430,'[1]Units SZ'!$A$2:$B$85,2,FALSE)</f>
        <v>SKU</v>
      </c>
      <c r="G1430" s="11">
        <v>7613.0977434999995</v>
      </c>
      <c r="H1430" s="13" t="str">
        <f>VLOOKUP(B1430,'[1]Fire pivot (2)'!$A$3:$D$75,4,FALSE)</f>
        <v>ABNEY/BADGER/BEAVER/FRYING PAN/GAP/GOFF/KALMATHON/LIME/LUMGREY</v>
      </c>
    </row>
    <row r="1431" spans="1:8" x14ac:dyDescent="0.25">
      <c r="A1431" s="11" t="s">
        <v>1</v>
      </c>
      <c r="B1431" s="12">
        <v>321</v>
      </c>
      <c r="C1431" s="11" t="s">
        <v>12</v>
      </c>
      <c r="D1431" s="12">
        <v>2</v>
      </c>
      <c r="E1431" s="12">
        <v>2</v>
      </c>
      <c r="F1431" s="11" t="str">
        <f>VLOOKUP(B1431,'[1]Units SZ'!$A$2:$B$85,2,FALSE)</f>
        <v>SKU</v>
      </c>
      <c r="G1431" s="11">
        <v>7613.0977434999995</v>
      </c>
      <c r="H1431" s="13" t="str">
        <f>VLOOKUP(B1431,'[1]Fire pivot (2)'!$A$3:$D$75,4,FALSE)</f>
        <v>ABNEY/BADGER/BEAVER/FRYING PAN/GAP/GOFF/KALMATHON/LIME/LUMGREY</v>
      </c>
    </row>
    <row r="1432" spans="1:8" x14ac:dyDescent="0.25">
      <c r="A1432" s="11" t="s">
        <v>1</v>
      </c>
      <c r="B1432" s="12">
        <v>321</v>
      </c>
      <c r="C1432" s="11" t="s">
        <v>10</v>
      </c>
      <c r="D1432" s="12">
        <v>1.1896064345988875</v>
      </c>
      <c r="E1432" s="12">
        <v>1.1896064345988875</v>
      </c>
      <c r="F1432" s="11" t="str">
        <f>VLOOKUP(B1432,'[1]Units SZ'!$A$2:$B$85,2,FALSE)</f>
        <v>SKU</v>
      </c>
      <c r="G1432" s="11">
        <v>7613.0977434999995</v>
      </c>
      <c r="H1432" s="13" t="str">
        <f>VLOOKUP(B1432,'[1]Fire pivot (2)'!$A$3:$D$75,4,FALSE)</f>
        <v>ABNEY/BADGER/BEAVER/FRYING PAN/GAP/GOFF/KALMATHON/LIME/LUMGREY</v>
      </c>
    </row>
    <row r="1433" spans="1:8" x14ac:dyDescent="0.25">
      <c r="A1433" s="11" t="s">
        <v>1</v>
      </c>
      <c r="B1433" s="12">
        <v>321</v>
      </c>
      <c r="C1433" s="11" t="s">
        <v>9</v>
      </c>
      <c r="D1433" s="12">
        <v>4.221654867923939</v>
      </c>
      <c r="E1433" s="12">
        <v>4.221654867923939</v>
      </c>
      <c r="F1433" s="11" t="str">
        <f>VLOOKUP(B1433,'[1]Units SZ'!$A$2:$B$85,2,FALSE)</f>
        <v>SKU</v>
      </c>
      <c r="G1433" s="11">
        <v>7613.0977434999995</v>
      </c>
      <c r="H1433" s="13" t="str">
        <f>VLOOKUP(B1433,'[1]Fire pivot (2)'!$A$3:$D$75,4,FALSE)</f>
        <v>ABNEY/BADGER/BEAVER/FRYING PAN/GAP/GOFF/KALMATHON/LIME/LUMGREY</v>
      </c>
    </row>
    <row r="1434" spans="1:8" x14ac:dyDescent="0.25">
      <c r="A1434" s="11" t="s">
        <v>1</v>
      </c>
      <c r="B1434" s="12">
        <v>321</v>
      </c>
      <c r="C1434" s="11" t="s">
        <v>5</v>
      </c>
      <c r="D1434" s="12">
        <v>9.6423236567541188</v>
      </c>
      <c r="E1434" s="12">
        <v>9.6423236567541188</v>
      </c>
      <c r="F1434" s="11" t="str">
        <f>VLOOKUP(B1434,'[1]Units SZ'!$A$2:$B$85,2,FALSE)</f>
        <v>SKU</v>
      </c>
      <c r="G1434" s="11">
        <v>7613.0977434999995</v>
      </c>
      <c r="H1434" s="13" t="str">
        <f>VLOOKUP(B1434,'[1]Fire pivot (2)'!$A$3:$D$75,4,FALSE)</f>
        <v>ABNEY/BADGER/BEAVER/FRYING PAN/GAP/GOFF/KALMATHON/LIME/LUMGREY</v>
      </c>
    </row>
    <row r="1435" spans="1:8" x14ac:dyDescent="0.25">
      <c r="A1435" s="11" t="s">
        <v>1</v>
      </c>
      <c r="B1435" s="12">
        <v>321</v>
      </c>
      <c r="C1435" s="11" t="s">
        <v>8</v>
      </c>
      <c r="D1435" s="12">
        <v>5.4954838399729962</v>
      </c>
      <c r="E1435" s="12">
        <v>5.4954838399729962</v>
      </c>
      <c r="F1435" s="11" t="str">
        <f>VLOOKUP(B1435,'[1]Units SZ'!$A$2:$B$85,2,FALSE)</f>
        <v>SKU</v>
      </c>
      <c r="G1435" s="11">
        <v>7613.0977434999995</v>
      </c>
      <c r="H1435" s="13" t="str">
        <f>VLOOKUP(B1435,'[1]Fire pivot (2)'!$A$3:$D$75,4,FALSE)</f>
        <v>ABNEY/BADGER/BEAVER/FRYING PAN/GAP/GOFF/KALMATHON/LIME/LUMGREY</v>
      </c>
    </row>
    <row r="1436" spans="1:8" x14ac:dyDescent="0.25">
      <c r="A1436" s="11" t="s">
        <v>1</v>
      </c>
      <c r="B1436" s="12">
        <v>321</v>
      </c>
      <c r="C1436" s="11" t="s">
        <v>7</v>
      </c>
      <c r="D1436" s="12">
        <v>0.53990903602585538</v>
      </c>
      <c r="E1436" s="12">
        <v>0.53990903602585538</v>
      </c>
      <c r="F1436" s="11" t="str">
        <f>VLOOKUP(B1436,'[1]Units SZ'!$A$2:$B$85,2,FALSE)</f>
        <v>SKU</v>
      </c>
      <c r="G1436" s="11">
        <v>7613.0977434999995</v>
      </c>
      <c r="H1436" s="13" t="str">
        <f>VLOOKUP(B1436,'[1]Fire pivot (2)'!$A$3:$D$75,4,FALSE)</f>
        <v>ABNEY/BADGER/BEAVER/FRYING PAN/GAP/GOFF/KALMATHON/LIME/LUMGREY</v>
      </c>
    </row>
    <row r="1437" spans="1:8" x14ac:dyDescent="0.25">
      <c r="A1437" s="11" t="s">
        <v>1</v>
      </c>
      <c r="B1437" s="12">
        <v>321</v>
      </c>
      <c r="C1437" s="11" t="s">
        <v>20</v>
      </c>
      <c r="D1437" s="12">
        <v>1</v>
      </c>
      <c r="E1437" s="12">
        <v>1</v>
      </c>
      <c r="F1437" s="11" t="str">
        <f>VLOOKUP(B1437,'[1]Units SZ'!$A$2:$B$85,2,FALSE)</f>
        <v>SKU</v>
      </c>
      <c r="G1437" s="11">
        <v>7613.0977434999995</v>
      </c>
      <c r="H1437" s="13" t="str">
        <f>VLOOKUP(B1437,'[1]Fire pivot (2)'!$A$3:$D$75,4,FALSE)</f>
        <v>ABNEY/BADGER/BEAVER/FRYING PAN/GAP/GOFF/KALMATHON/LIME/LUMGREY</v>
      </c>
    </row>
    <row r="1438" spans="1:8" x14ac:dyDescent="0.25">
      <c r="A1438" s="11" t="s">
        <v>31</v>
      </c>
      <c r="B1438" s="12">
        <v>321</v>
      </c>
      <c r="C1438" s="11" t="s">
        <v>12</v>
      </c>
      <c r="D1438" s="12">
        <v>1</v>
      </c>
      <c r="E1438" s="12">
        <v>1</v>
      </c>
      <c r="F1438" s="11" t="str">
        <f>VLOOKUP(B1438,'[1]Units SZ'!$A$2:$B$85,2,FALSE)</f>
        <v>SKU</v>
      </c>
      <c r="G1438" s="11">
        <v>7613.0977434999995</v>
      </c>
      <c r="H1438" s="13" t="str">
        <f>VLOOKUP(B1438,'[1]Fire pivot (2)'!$A$3:$D$75,4,FALSE)</f>
        <v>ABNEY/BADGER/BEAVER/FRYING PAN/GAP/GOFF/KALMATHON/LIME/LUMGREY</v>
      </c>
    </row>
    <row r="1439" spans="1:8" x14ac:dyDescent="0.25">
      <c r="A1439" s="11" t="s">
        <v>31</v>
      </c>
      <c r="B1439" s="12">
        <v>321</v>
      </c>
      <c r="C1439" s="11" t="s">
        <v>10</v>
      </c>
      <c r="D1439" s="12">
        <v>1</v>
      </c>
      <c r="E1439" s="12">
        <v>1</v>
      </c>
      <c r="F1439" s="11" t="str">
        <f>VLOOKUP(B1439,'[1]Units SZ'!$A$2:$B$85,2,FALSE)</f>
        <v>SKU</v>
      </c>
      <c r="G1439" s="11">
        <v>7613.0977434999995</v>
      </c>
      <c r="H1439" s="13" t="str">
        <f>VLOOKUP(B1439,'[1]Fire pivot (2)'!$A$3:$D$75,4,FALSE)</f>
        <v>ABNEY/BADGER/BEAVER/FRYING PAN/GAP/GOFF/KALMATHON/LIME/LUMGREY</v>
      </c>
    </row>
    <row r="1440" spans="1:8" x14ac:dyDescent="0.25">
      <c r="A1440" s="11" t="s">
        <v>31</v>
      </c>
      <c r="B1440" s="12">
        <v>321</v>
      </c>
      <c r="C1440" s="11" t="s">
        <v>9</v>
      </c>
      <c r="D1440" s="12">
        <v>0.92427283884043143</v>
      </c>
      <c r="E1440" s="12">
        <v>0.92427283884043143</v>
      </c>
      <c r="F1440" s="11" t="str">
        <f>VLOOKUP(B1440,'[1]Units SZ'!$A$2:$B$85,2,FALSE)</f>
        <v>SKU</v>
      </c>
      <c r="G1440" s="11">
        <v>7613.0977434999995</v>
      </c>
      <c r="H1440" s="13" t="str">
        <f>VLOOKUP(B1440,'[1]Fire pivot (2)'!$A$3:$D$75,4,FALSE)</f>
        <v>ABNEY/BADGER/BEAVER/FRYING PAN/GAP/GOFF/KALMATHON/LIME/LUMGREY</v>
      </c>
    </row>
    <row r="1441" spans="1:8" x14ac:dyDescent="0.25">
      <c r="A1441" s="11" t="s">
        <v>31</v>
      </c>
      <c r="B1441" s="12">
        <v>321</v>
      </c>
      <c r="C1441" s="11" t="s">
        <v>5</v>
      </c>
      <c r="D1441" s="12">
        <v>2.5936969312446041</v>
      </c>
      <c r="E1441" s="12">
        <v>2.5936969312446041</v>
      </c>
      <c r="F1441" s="11" t="str">
        <f>VLOOKUP(B1441,'[1]Units SZ'!$A$2:$B$85,2,FALSE)</f>
        <v>SKU</v>
      </c>
      <c r="G1441" s="11">
        <v>7613.0977434999995</v>
      </c>
      <c r="H1441" s="13" t="str">
        <f>VLOOKUP(B1441,'[1]Fire pivot (2)'!$A$3:$D$75,4,FALSE)</f>
        <v>ABNEY/BADGER/BEAVER/FRYING PAN/GAP/GOFF/KALMATHON/LIME/LUMGREY</v>
      </c>
    </row>
    <row r="1442" spans="1:8" x14ac:dyDescent="0.25">
      <c r="A1442" s="11" t="s">
        <v>31</v>
      </c>
      <c r="B1442" s="12">
        <v>321</v>
      </c>
      <c r="C1442" s="11" t="s">
        <v>17</v>
      </c>
      <c r="D1442" s="12">
        <v>4.3985862275087388</v>
      </c>
      <c r="E1442" s="12">
        <v>4.3985862275087388</v>
      </c>
      <c r="F1442" s="11" t="str">
        <f>VLOOKUP(B1442,'[1]Units SZ'!$A$2:$B$85,2,FALSE)</f>
        <v>SKU</v>
      </c>
      <c r="G1442" s="11">
        <v>7613.0977434999995</v>
      </c>
      <c r="H1442" s="13" t="str">
        <f>VLOOKUP(B1442,'[1]Fire pivot (2)'!$A$3:$D$75,4,FALSE)</f>
        <v>ABNEY/BADGER/BEAVER/FRYING PAN/GAP/GOFF/KALMATHON/LIME/LUMGREY</v>
      </c>
    </row>
    <row r="1443" spans="1:8" x14ac:dyDescent="0.25">
      <c r="A1443" s="11" t="s">
        <v>31</v>
      </c>
      <c r="B1443" s="12">
        <v>321</v>
      </c>
      <c r="C1443" s="11" t="s">
        <v>0</v>
      </c>
      <c r="D1443" s="12">
        <v>5.941322863652978</v>
      </c>
      <c r="E1443" s="12">
        <v>5.941322863652978</v>
      </c>
      <c r="F1443" s="11" t="str">
        <f>VLOOKUP(B1443,'[1]Units SZ'!$A$2:$B$85,2,FALSE)</f>
        <v>SKU</v>
      </c>
      <c r="G1443" s="11">
        <v>7613.0977434999995</v>
      </c>
      <c r="H1443" s="13" t="str">
        <f>VLOOKUP(B1443,'[1]Fire pivot (2)'!$A$3:$D$75,4,FALSE)</f>
        <v>ABNEY/BADGER/BEAVER/FRYING PAN/GAP/GOFF/KALMATHON/LIME/LUMGREY</v>
      </c>
    </row>
    <row r="1444" spans="1:8" x14ac:dyDescent="0.25">
      <c r="A1444" s="11" t="s">
        <v>31</v>
      </c>
      <c r="B1444" s="12">
        <v>321</v>
      </c>
      <c r="C1444" s="11" t="s">
        <v>3</v>
      </c>
      <c r="D1444" s="12">
        <v>4.2621567728743086</v>
      </c>
      <c r="E1444" s="12">
        <v>4.2621567728743086</v>
      </c>
      <c r="F1444" s="11" t="str">
        <f>VLOOKUP(B1444,'[1]Units SZ'!$A$2:$B$85,2,FALSE)</f>
        <v>SKU</v>
      </c>
      <c r="G1444" s="11">
        <v>7613.0977434999995</v>
      </c>
      <c r="H1444" s="13" t="str">
        <f>VLOOKUP(B1444,'[1]Fire pivot (2)'!$A$3:$D$75,4,FALSE)</f>
        <v>ABNEY/BADGER/BEAVER/FRYING PAN/GAP/GOFF/KALMATHON/LIME/LUMGREY</v>
      </c>
    </row>
    <row r="1445" spans="1:8" x14ac:dyDescent="0.25">
      <c r="A1445" s="11" t="s">
        <v>31</v>
      </c>
      <c r="B1445" s="12">
        <v>321</v>
      </c>
      <c r="C1445" s="11" t="s">
        <v>2</v>
      </c>
      <c r="D1445" s="12">
        <v>2.743012212920747</v>
      </c>
      <c r="E1445" s="12">
        <v>2.743012212920747</v>
      </c>
      <c r="F1445" s="11" t="str">
        <f>VLOOKUP(B1445,'[1]Units SZ'!$A$2:$B$85,2,FALSE)</f>
        <v>SKU</v>
      </c>
      <c r="G1445" s="11">
        <v>7613.0977434999995</v>
      </c>
      <c r="H1445" s="13" t="str">
        <f>VLOOKUP(B1445,'[1]Fire pivot (2)'!$A$3:$D$75,4,FALSE)</f>
        <v>ABNEY/BADGER/BEAVER/FRYING PAN/GAP/GOFF/KALMATHON/LIME/LUMGREY</v>
      </c>
    </row>
    <row r="1446" spans="1:8" x14ac:dyDescent="0.25">
      <c r="A1446" s="11" t="s">
        <v>31</v>
      </c>
      <c r="B1446" s="12">
        <v>321</v>
      </c>
      <c r="C1446" s="11" t="s">
        <v>8</v>
      </c>
      <c r="D1446" s="12">
        <v>0.91230185745269254</v>
      </c>
      <c r="E1446" s="12">
        <v>0.91230185745269254</v>
      </c>
      <c r="F1446" s="11" t="str">
        <f>VLOOKUP(B1446,'[1]Units SZ'!$A$2:$B$85,2,FALSE)</f>
        <v>SKU</v>
      </c>
      <c r="G1446" s="11">
        <v>7613.0977434999995</v>
      </c>
      <c r="H1446" s="13" t="str">
        <f>VLOOKUP(B1446,'[1]Fire pivot (2)'!$A$3:$D$75,4,FALSE)</f>
        <v>ABNEY/BADGER/BEAVER/FRYING PAN/GAP/GOFF/KALMATHON/LIME/LUMGREY</v>
      </c>
    </row>
    <row r="1447" spans="1:8" x14ac:dyDescent="0.25">
      <c r="A1447" s="11" t="s">
        <v>31</v>
      </c>
      <c r="B1447" s="12">
        <v>321</v>
      </c>
      <c r="C1447" s="11" t="s">
        <v>7</v>
      </c>
      <c r="D1447" s="12">
        <v>1</v>
      </c>
      <c r="E1447" s="12">
        <v>1</v>
      </c>
      <c r="F1447" s="11" t="str">
        <f>VLOOKUP(B1447,'[1]Units SZ'!$A$2:$B$85,2,FALSE)</f>
        <v>SKU</v>
      </c>
      <c r="G1447" s="11">
        <v>7613.0977434999995</v>
      </c>
      <c r="H1447" s="13" t="str">
        <f>VLOOKUP(B1447,'[1]Fire pivot (2)'!$A$3:$D$75,4,FALSE)</f>
        <v>ABNEY/BADGER/BEAVER/FRYING PAN/GAP/GOFF/KALMATHON/LIME/LUMGREY</v>
      </c>
    </row>
    <row r="1448" spans="1:8" x14ac:dyDescent="0.25">
      <c r="A1448" s="11" t="s">
        <v>31</v>
      </c>
      <c r="B1448" s="12">
        <v>321</v>
      </c>
      <c r="C1448" s="11" t="s">
        <v>20</v>
      </c>
      <c r="D1448" s="12">
        <v>1</v>
      </c>
      <c r="E1448" s="12">
        <v>1</v>
      </c>
      <c r="F1448" s="11" t="str">
        <f>VLOOKUP(B1448,'[1]Units SZ'!$A$2:$B$85,2,FALSE)</f>
        <v>SKU</v>
      </c>
      <c r="G1448" s="11">
        <v>7613.0977434999995</v>
      </c>
      <c r="H1448" s="13" t="str">
        <f>VLOOKUP(B1448,'[1]Fire pivot (2)'!$A$3:$D$75,4,FALSE)</f>
        <v>ABNEY/BADGER/BEAVER/FRYING PAN/GAP/GOFF/KALMATHON/LIME/LUMGREY</v>
      </c>
    </row>
    <row r="1449" spans="1:8" x14ac:dyDescent="0.25">
      <c r="A1449" s="11" t="s">
        <v>13</v>
      </c>
      <c r="B1449" s="12">
        <v>321</v>
      </c>
      <c r="C1449" s="11" t="s">
        <v>12</v>
      </c>
      <c r="D1449" s="12">
        <v>1</v>
      </c>
      <c r="E1449" s="12">
        <v>1</v>
      </c>
      <c r="F1449" s="11" t="str">
        <f>VLOOKUP(B1449,'[1]Units SZ'!$A$2:$B$85,2,FALSE)</f>
        <v>SKU</v>
      </c>
      <c r="G1449" s="11">
        <v>7613.0977434999995</v>
      </c>
      <c r="H1449" s="13" t="str">
        <f>VLOOKUP(B1449,'[1]Fire pivot (2)'!$A$3:$D$75,4,FALSE)</f>
        <v>ABNEY/BADGER/BEAVER/FRYING PAN/GAP/GOFF/KALMATHON/LIME/LUMGREY</v>
      </c>
    </row>
    <row r="1450" spans="1:8" x14ac:dyDescent="0.25">
      <c r="A1450" s="11" t="s">
        <v>13</v>
      </c>
      <c r="B1450" s="12">
        <v>321</v>
      </c>
      <c r="C1450" s="11" t="s">
        <v>10</v>
      </c>
      <c r="D1450" s="12">
        <v>1</v>
      </c>
      <c r="E1450" s="12">
        <v>1</v>
      </c>
      <c r="F1450" s="11" t="str">
        <f>VLOOKUP(B1450,'[1]Units SZ'!$A$2:$B$85,2,FALSE)</f>
        <v>SKU</v>
      </c>
      <c r="G1450" s="11">
        <v>7613.0977434999995</v>
      </c>
      <c r="H1450" s="13" t="str">
        <f>VLOOKUP(B1450,'[1]Fire pivot (2)'!$A$3:$D$75,4,FALSE)</f>
        <v>ABNEY/BADGER/BEAVER/FRYING PAN/GAP/GOFF/KALMATHON/LIME/LUMGREY</v>
      </c>
    </row>
    <row r="1451" spans="1:8" x14ac:dyDescent="0.25">
      <c r="A1451" s="11" t="s">
        <v>13</v>
      </c>
      <c r="B1451" s="12">
        <v>321</v>
      </c>
      <c r="C1451" s="11" t="s">
        <v>9</v>
      </c>
      <c r="D1451" s="12">
        <v>1.5407629622234646</v>
      </c>
      <c r="E1451" s="12">
        <v>1.5407629622234646</v>
      </c>
      <c r="F1451" s="11" t="str">
        <f>VLOOKUP(B1451,'[1]Units SZ'!$A$2:$B$85,2,FALSE)</f>
        <v>SKU</v>
      </c>
      <c r="G1451" s="11">
        <v>7613.0977434999995</v>
      </c>
      <c r="H1451" s="13" t="str">
        <f>VLOOKUP(B1451,'[1]Fire pivot (2)'!$A$3:$D$75,4,FALSE)</f>
        <v>ABNEY/BADGER/BEAVER/FRYING PAN/GAP/GOFF/KALMATHON/LIME/LUMGREY</v>
      </c>
    </row>
    <row r="1452" spans="1:8" x14ac:dyDescent="0.25">
      <c r="A1452" s="11" t="s">
        <v>13</v>
      </c>
      <c r="B1452" s="12">
        <v>321</v>
      </c>
      <c r="C1452" s="11" t="s">
        <v>5</v>
      </c>
      <c r="D1452" s="12">
        <v>1.5174904819332096</v>
      </c>
      <c r="E1452" s="12">
        <v>1.5174904819332096</v>
      </c>
      <c r="F1452" s="11" t="str">
        <f>VLOOKUP(B1452,'[1]Units SZ'!$A$2:$B$85,2,FALSE)</f>
        <v>SKU</v>
      </c>
      <c r="G1452" s="11">
        <v>7613.0977434999995</v>
      </c>
      <c r="H1452" s="13" t="str">
        <f>VLOOKUP(B1452,'[1]Fire pivot (2)'!$A$3:$D$75,4,FALSE)</f>
        <v>ABNEY/BADGER/BEAVER/FRYING PAN/GAP/GOFF/KALMATHON/LIME/LUMGREY</v>
      </c>
    </row>
    <row r="1453" spans="1:8" x14ac:dyDescent="0.25">
      <c r="A1453" s="11" t="s">
        <v>13</v>
      </c>
      <c r="B1453" s="12">
        <v>321</v>
      </c>
      <c r="C1453" s="11" t="s">
        <v>17</v>
      </c>
      <c r="D1453" s="12">
        <v>3.5734744309559936</v>
      </c>
      <c r="E1453" s="12">
        <v>3.5734744309559936</v>
      </c>
      <c r="F1453" s="11" t="str">
        <f>VLOOKUP(B1453,'[1]Units SZ'!$A$2:$B$85,2,FALSE)</f>
        <v>SKU</v>
      </c>
      <c r="G1453" s="11">
        <v>7613.0977434999995</v>
      </c>
      <c r="H1453" s="13" t="str">
        <f>VLOOKUP(B1453,'[1]Fire pivot (2)'!$A$3:$D$75,4,FALSE)</f>
        <v>ABNEY/BADGER/BEAVER/FRYING PAN/GAP/GOFF/KALMATHON/LIME/LUMGREY</v>
      </c>
    </row>
    <row r="1454" spans="1:8" x14ac:dyDescent="0.25">
      <c r="A1454" s="11" t="s">
        <v>13</v>
      </c>
      <c r="B1454" s="12">
        <v>321</v>
      </c>
      <c r="C1454" s="11" t="s">
        <v>0</v>
      </c>
      <c r="D1454" s="12">
        <v>5.4760811053430247</v>
      </c>
      <c r="E1454" s="12">
        <v>5.4760811053430247</v>
      </c>
      <c r="F1454" s="11" t="str">
        <f>VLOOKUP(B1454,'[1]Units SZ'!$A$2:$B$85,2,FALSE)</f>
        <v>SKU</v>
      </c>
      <c r="G1454" s="11">
        <v>7613.0977434999995</v>
      </c>
      <c r="H1454" s="13" t="str">
        <f>VLOOKUP(B1454,'[1]Fire pivot (2)'!$A$3:$D$75,4,FALSE)</f>
        <v>ABNEY/BADGER/BEAVER/FRYING PAN/GAP/GOFF/KALMATHON/LIME/LUMGREY</v>
      </c>
    </row>
    <row r="1455" spans="1:8" x14ac:dyDescent="0.25">
      <c r="A1455" s="11" t="s">
        <v>13</v>
      </c>
      <c r="B1455" s="12">
        <v>321</v>
      </c>
      <c r="C1455" s="11" t="s">
        <v>3</v>
      </c>
      <c r="D1455" s="12">
        <v>3.4936538488482216</v>
      </c>
      <c r="E1455" s="12">
        <v>3.4936538488482216</v>
      </c>
      <c r="F1455" s="11" t="str">
        <f>VLOOKUP(B1455,'[1]Units SZ'!$A$2:$B$85,2,FALSE)</f>
        <v>SKU</v>
      </c>
      <c r="G1455" s="11">
        <v>7613.0977434999995</v>
      </c>
      <c r="H1455" s="13" t="str">
        <f>VLOOKUP(B1455,'[1]Fire pivot (2)'!$A$3:$D$75,4,FALSE)</f>
        <v>ABNEY/BADGER/BEAVER/FRYING PAN/GAP/GOFF/KALMATHON/LIME/LUMGREY</v>
      </c>
    </row>
    <row r="1456" spans="1:8" x14ac:dyDescent="0.25">
      <c r="A1456" s="11" t="s">
        <v>13</v>
      </c>
      <c r="B1456" s="12">
        <v>321</v>
      </c>
      <c r="C1456" s="11" t="s">
        <v>2</v>
      </c>
      <c r="D1456" s="12">
        <v>2.6048501560806416</v>
      </c>
      <c r="E1456" s="12">
        <v>2.6048501560806416</v>
      </c>
      <c r="F1456" s="11" t="str">
        <f>VLOOKUP(B1456,'[1]Units SZ'!$A$2:$B$85,2,FALSE)</f>
        <v>SKU</v>
      </c>
      <c r="G1456" s="11">
        <v>7613.0977434999995</v>
      </c>
      <c r="H1456" s="13" t="str">
        <f>VLOOKUP(B1456,'[1]Fire pivot (2)'!$A$3:$D$75,4,FALSE)</f>
        <v>ABNEY/BADGER/BEAVER/FRYING PAN/GAP/GOFF/KALMATHON/LIME/LUMGREY</v>
      </c>
    </row>
    <row r="1457" spans="1:8" x14ac:dyDescent="0.25">
      <c r="A1457" s="11" t="s">
        <v>13</v>
      </c>
      <c r="B1457" s="12">
        <v>321</v>
      </c>
      <c r="C1457" s="11" t="s">
        <v>8</v>
      </c>
      <c r="D1457" s="12">
        <v>1.5337591175967233</v>
      </c>
      <c r="E1457" s="12">
        <v>1.5337591175967233</v>
      </c>
      <c r="F1457" s="11" t="str">
        <f>VLOOKUP(B1457,'[1]Units SZ'!$A$2:$B$85,2,FALSE)</f>
        <v>SKU</v>
      </c>
      <c r="G1457" s="11">
        <v>7613.0977434999995</v>
      </c>
      <c r="H1457" s="13" t="str">
        <f>VLOOKUP(B1457,'[1]Fire pivot (2)'!$A$3:$D$75,4,FALSE)</f>
        <v>ABNEY/BADGER/BEAVER/FRYING PAN/GAP/GOFF/KALMATHON/LIME/LUMGREY</v>
      </c>
    </row>
    <row r="1458" spans="1:8" x14ac:dyDescent="0.25">
      <c r="A1458" s="11" t="s">
        <v>13</v>
      </c>
      <c r="B1458" s="12">
        <v>321</v>
      </c>
      <c r="C1458" s="11" t="s">
        <v>7</v>
      </c>
      <c r="D1458" s="12">
        <v>2</v>
      </c>
      <c r="E1458" s="12">
        <v>2</v>
      </c>
      <c r="F1458" s="11" t="str">
        <f>VLOOKUP(B1458,'[1]Units SZ'!$A$2:$B$85,2,FALSE)</f>
        <v>SKU</v>
      </c>
      <c r="G1458" s="11">
        <v>7613.0977434999995</v>
      </c>
      <c r="H1458" s="13" t="str">
        <f>VLOOKUP(B1458,'[1]Fire pivot (2)'!$A$3:$D$75,4,FALSE)</f>
        <v>ABNEY/BADGER/BEAVER/FRYING PAN/GAP/GOFF/KALMATHON/LIME/LUMGREY</v>
      </c>
    </row>
    <row r="1459" spans="1:8" x14ac:dyDescent="0.25">
      <c r="A1459" s="11" t="s">
        <v>13</v>
      </c>
      <c r="B1459" s="12">
        <v>321</v>
      </c>
      <c r="C1459" s="11" t="s">
        <v>20</v>
      </c>
      <c r="D1459" s="12">
        <v>2</v>
      </c>
      <c r="E1459" s="12">
        <v>2</v>
      </c>
      <c r="F1459" s="11" t="str">
        <f>VLOOKUP(B1459,'[1]Units SZ'!$A$2:$B$85,2,FALSE)</f>
        <v>SKU</v>
      </c>
      <c r="G1459" s="11">
        <v>7613.0977434999995</v>
      </c>
      <c r="H1459" s="13" t="str">
        <f>VLOOKUP(B1459,'[1]Fire pivot (2)'!$A$3:$D$75,4,FALSE)</f>
        <v>ABNEY/BADGER/BEAVER/FRYING PAN/GAP/GOFF/KALMATHON/LIME/LUMGREY</v>
      </c>
    </row>
    <row r="1460" spans="1:8" x14ac:dyDescent="0.25">
      <c r="A1460" s="11" t="s">
        <v>11</v>
      </c>
      <c r="B1460" s="12">
        <v>321</v>
      </c>
      <c r="C1460" s="11" t="s">
        <v>30</v>
      </c>
      <c r="D1460" s="12">
        <v>2</v>
      </c>
      <c r="E1460" s="12">
        <v>2</v>
      </c>
      <c r="F1460" s="11" t="str">
        <f>VLOOKUP(B1460,'[1]Units SZ'!$A$2:$B$85,2,FALSE)</f>
        <v>SKU</v>
      </c>
      <c r="G1460" s="11">
        <v>7613.0977434999995</v>
      </c>
      <c r="H1460" s="13" t="str">
        <f>VLOOKUP(B1460,'[1]Fire pivot (2)'!$A$3:$D$75,4,FALSE)</f>
        <v>ABNEY/BADGER/BEAVER/FRYING PAN/GAP/GOFF/KALMATHON/LIME/LUMGREY</v>
      </c>
    </row>
    <row r="1461" spans="1:8" x14ac:dyDescent="0.25">
      <c r="A1461" s="11" t="s">
        <v>11</v>
      </c>
      <c r="B1461" s="12">
        <v>321</v>
      </c>
      <c r="C1461" s="11" t="s">
        <v>2</v>
      </c>
      <c r="D1461" s="12">
        <v>7.0274512117786587</v>
      </c>
      <c r="E1461" s="12">
        <v>7.0274512117786587</v>
      </c>
      <c r="F1461" s="11" t="str">
        <f>VLOOKUP(B1461,'[1]Units SZ'!$A$2:$B$85,2,FALSE)</f>
        <v>SKU</v>
      </c>
      <c r="G1461" s="11">
        <v>7613.0977434999995</v>
      </c>
      <c r="H1461" s="13" t="str">
        <f>VLOOKUP(B1461,'[1]Fire pivot (2)'!$A$3:$D$75,4,FALSE)</f>
        <v>ABNEY/BADGER/BEAVER/FRYING PAN/GAP/GOFF/KALMATHON/LIME/LUMGREY</v>
      </c>
    </row>
    <row r="1462" spans="1:8" x14ac:dyDescent="0.25">
      <c r="A1462" s="11" t="s">
        <v>11</v>
      </c>
      <c r="B1462" s="12">
        <v>321</v>
      </c>
      <c r="C1462" s="11" t="s">
        <v>8</v>
      </c>
      <c r="D1462" s="12">
        <v>2.7687035353363507</v>
      </c>
      <c r="E1462" s="12">
        <v>2.7687035353363507</v>
      </c>
      <c r="F1462" s="11" t="str">
        <f>VLOOKUP(B1462,'[1]Units SZ'!$A$2:$B$85,2,FALSE)</f>
        <v>SKU</v>
      </c>
      <c r="G1462" s="11">
        <v>7613.0977434999995</v>
      </c>
      <c r="H1462" s="13" t="str">
        <f>VLOOKUP(B1462,'[1]Fire pivot (2)'!$A$3:$D$75,4,FALSE)</f>
        <v>ABNEY/BADGER/BEAVER/FRYING PAN/GAP/GOFF/KALMATHON/LIME/LUMGREY</v>
      </c>
    </row>
    <row r="1463" spans="1:8" x14ac:dyDescent="0.25">
      <c r="A1463" s="11" t="s">
        <v>11</v>
      </c>
      <c r="B1463" s="12">
        <v>321</v>
      </c>
      <c r="C1463" s="11" t="s">
        <v>7</v>
      </c>
      <c r="D1463" s="12">
        <v>1</v>
      </c>
      <c r="E1463" s="12">
        <v>1</v>
      </c>
      <c r="F1463" s="11" t="str">
        <f>VLOOKUP(B1463,'[1]Units SZ'!$A$2:$B$85,2,FALSE)</f>
        <v>SKU</v>
      </c>
      <c r="G1463" s="11">
        <v>7613.0977434999995</v>
      </c>
      <c r="H1463" s="13" t="str">
        <f>VLOOKUP(B1463,'[1]Fire pivot (2)'!$A$3:$D$75,4,FALSE)</f>
        <v>ABNEY/BADGER/BEAVER/FRYING PAN/GAP/GOFF/KALMATHON/LIME/LUMGREY</v>
      </c>
    </row>
    <row r="1464" spans="1:8" x14ac:dyDescent="0.25">
      <c r="A1464" s="11" t="s">
        <v>11</v>
      </c>
      <c r="B1464" s="12">
        <v>321</v>
      </c>
      <c r="C1464" s="11" t="s">
        <v>20</v>
      </c>
      <c r="D1464" s="12">
        <v>1</v>
      </c>
      <c r="E1464" s="12">
        <v>1</v>
      </c>
      <c r="F1464" s="11" t="str">
        <f>VLOOKUP(B1464,'[1]Units SZ'!$A$2:$B$85,2,FALSE)</f>
        <v>SKU</v>
      </c>
      <c r="G1464" s="11">
        <v>7613.0977434999995</v>
      </c>
      <c r="H1464" s="13" t="str">
        <f>VLOOKUP(B1464,'[1]Fire pivot (2)'!$A$3:$D$75,4,FALSE)</f>
        <v>ABNEY/BADGER/BEAVER/FRYING PAN/GAP/GOFF/KALMATHON/LIME/LUMGREY</v>
      </c>
    </row>
    <row r="1465" spans="1:8" x14ac:dyDescent="0.25">
      <c r="A1465" s="11" t="s">
        <v>36</v>
      </c>
      <c r="B1465" s="12">
        <v>321</v>
      </c>
      <c r="C1465" s="11" t="s">
        <v>5</v>
      </c>
      <c r="D1465" s="12">
        <v>1</v>
      </c>
      <c r="E1465" s="12">
        <v>1</v>
      </c>
      <c r="F1465" s="11" t="str">
        <f>VLOOKUP(B1465,'[1]Units SZ'!$A$2:$B$85,2,FALSE)</f>
        <v>SKU</v>
      </c>
      <c r="G1465" s="11">
        <v>7613.0977434999995</v>
      </c>
      <c r="H1465" s="13" t="str">
        <f>VLOOKUP(B1465,'[1]Fire pivot (2)'!$A$3:$D$75,4,FALSE)</f>
        <v>ABNEY/BADGER/BEAVER/FRYING PAN/GAP/GOFF/KALMATHON/LIME/LUMGREY</v>
      </c>
    </row>
    <row r="1466" spans="1:8" x14ac:dyDescent="0.25">
      <c r="A1466" s="11" t="s">
        <v>36</v>
      </c>
      <c r="B1466" s="12">
        <v>321</v>
      </c>
      <c r="C1466" s="11" t="s">
        <v>17</v>
      </c>
      <c r="D1466" s="12">
        <v>1</v>
      </c>
      <c r="E1466" s="12">
        <v>1</v>
      </c>
      <c r="F1466" s="11" t="str">
        <f>VLOOKUP(B1466,'[1]Units SZ'!$A$2:$B$85,2,FALSE)</f>
        <v>SKU</v>
      </c>
      <c r="G1466" s="11">
        <v>7613.0977434999995</v>
      </c>
      <c r="H1466" s="13" t="str">
        <f>VLOOKUP(B1466,'[1]Fire pivot (2)'!$A$3:$D$75,4,FALSE)</f>
        <v>ABNEY/BADGER/BEAVER/FRYING PAN/GAP/GOFF/KALMATHON/LIME/LUMGREY</v>
      </c>
    </row>
    <row r="1467" spans="1:8" x14ac:dyDescent="0.25">
      <c r="A1467" s="11" t="s">
        <v>36</v>
      </c>
      <c r="B1467" s="12">
        <v>321</v>
      </c>
      <c r="C1467" s="11" t="s">
        <v>3</v>
      </c>
      <c r="D1467" s="12">
        <v>1</v>
      </c>
      <c r="E1467" s="12">
        <v>1</v>
      </c>
      <c r="F1467" s="11" t="str">
        <f>VLOOKUP(B1467,'[1]Units SZ'!$A$2:$B$85,2,FALSE)</f>
        <v>SKU</v>
      </c>
      <c r="G1467" s="11">
        <v>7613.0977434999995</v>
      </c>
      <c r="H1467" s="13" t="str">
        <f>VLOOKUP(B1467,'[1]Fire pivot (2)'!$A$3:$D$75,4,FALSE)</f>
        <v>ABNEY/BADGER/BEAVER/FRYING PAN/GAP/GOFF/KALMATHON/LIME/LUMGREY</v>
      </c>
    </row>
    <row r="1468" spans="1:8" x14ac:dyDescent="0.25">
      <c r="A1468" s="11" t="s">
        <v>36</v>
      </c>
      <c r="B1468" s="12">
        <v>321</v>
      </c>
      <c r="C1468" s="11" t="s">
        <v>2</v>
      </c>
      <c r="D1468" s="12">
        <v>4.9329220242557028</v>
      </c>
      <c r="E1468" s="12">
        <v>4.9329220242557028</v>
      </c>
      <c r="F1468" s="11" t="str">
        <f>VLOOKUP(B1468,'[1]Units SZ'!$A$2:$B$85,2,FALSE)</f>
        <v>SKU</v>
      </c>
      <c r="G1468" s="11">
        <v>7613.0977434999995</v>
      </c>
      <c r="H1468" s="13" t="str">
        <f>VLOOKUP(B1468,'[1]Fire pivot (2)'!$A$3:$D$75,4,FALSE)</f>
        <v>ABNEY/BADGER/BEAVER/FRYING PAN/GAP/GOFF/KALMATHON/LIME/LUMGREY</v>
      </c>
    </row>
    <row r="1469" spans="1:8" x14ac:dyDescent="0.25">
      <c r="A1469" s="11" t="s">
        <v>36</v>
      </c>
      <c r="B1469" s="12">
        <v>321</v>
      </c>
      <c r="C1469" s="11" t="s">
        <v>7</v>
      </c>
      <c r="D1469" s="12">
        <v>-26.71845591462505</v>
      </c>
      <c r="E1469" s="12">
        <v>0</v>
      </c>
      <c r="F1469" s="11" t="str">
        <f>VLOOKUP(B1469,'[1]Units SZ'!$A$2:$B$85,2,FALSE)</f>
        <v>SKU</v>
      </c>
      <c r="G1469" s="11">
        <v>7613.0977434999995</v>
      </c>
      <c r="H1469" s="13" t="str">
        <f>VLOOKUP(B1469,'[1]Fire pivot (2)'!$A$3:$D$75,4,FALSE)</f>
        <v>ABNEY/BADGER/BEAVER/FRYING PAN/GAP/GOFF/KALMATHON/LIME/LUMGREY</v>
      </c>
    </row>
    <row r="1470" spans="1:8" x14ac:dyDescent="0.25">
      <c r="A1470" s="11" t="s">
        <v>36</v>
      </c>
      <c r="B1470" s="12">
        <v>321</v>
      </c>
      <c r="C1470" s="11" t="s">
        <v>20</v>
      </c>
      <c r="D1470" s="12">
        <v>1.5313124709057864</v>
      </c>
      <c r="E1470" s="12">
        <v>1.5313124709057864</v>
      </c>
      <c r="F1470" s="11" t="str">
        <f>VLOOKUP(B1470,'[1]Units SZ'!$A$2:$B$85,2,FALSE)</f>
        <v>SKU</v>
      </c>
      <c r="G1470" s="11">
        <v>7613.0977434999995</v>
      </c>
      <c r="H1470" s="13" t="str">
        <f>VLOOKUP(B1470,'[1]Fire pivot (2)'!$A$3:$D$75,4,FALSE)</f>
        <v>ABNEY/BADGER/BEAVER/FRYING PAN/GAP/GOFF/KALMATHON/LIME/LUMGREY</v>
      </c>
    </row>
    <row r="1471" spans="1:8" x14ac:dyDescent="0.25">
      <c r="A1471" s="11" t="s">
        <v>39</v>
      </c>
      <c r="B1471" s="12">
        <v>321</v>
      </c>
      <c r="C1471" s="11" t="s">
        <v>12</v>
      </c>
      <c r="D1471" s="12">
        <v>1</v>
      </c>
      <c r="E1471" s="12">
        <v>1</v>
      </c>
      <c r="F1471" s="11" t="str">
        <f>VLOOKUP(B1471,'[1]Units SZ'!$A$2:$B$85,2,FALSE)</f>
        <v>SKU</v>
      </c>
      <c r="G1471" s="11">
        <v>7613.0977434999995</v>
      </c>
      <c r="H1471" s="13" t="str">
        <f>VLOOKUP(B1471,'[1]Fire pivot (2)'!$A$3:$D$75,4,FALSE)</f>
        <v>ABNEY/BADGER/BEAVER/FRYING PAN/GAP/GOFF/KALMATHON/LIME/LUMGREY</v>
      </c>
    </row>
    <row r="1472" spans="1:8" x14ac:dyDescent="0.25">
      <c r="A1472" s="11" t="s">
        <v>39</v>
      </c>
      <c r="B1472" s="12">
        <v>321</v>
      </c>
      <c r="C1472" s="11" t="s">
        <v>10</v>
      </c>
      <c r="D1472" s="12">
        <v>1.6883031295570674</v>
      </c>
      <c r="E1472" s="12">
        <v>1.6883031295570674</v>
      </c>
      <c r="F1472" s="11" t="str">
        <f>VLOOKUP(B1472,'[1]Units SZ'!$A$2:$B$85,2,FALSE)</f>
        <v>SKU</v>
      </c>
      <c r="G1472" s="11">
        <v>7613.0977434999995</v>
      </c>
      <c r="H1472" s="13" t="str">
        <f>VLOOKUP(B1472,'[1]Fire pivot (2)'!$A$3:$D$75,4,FALSE)</f>
        <v>ABNEY/BADGER/BEAVER/FRYING PAN/GAP/GOFF/KALMATHON/LIME/LUMGREY</v>
      </c>
    </row>
    <row r="1473" spans="1:8" x14ac:dyDescent="0.25">
      <c r="A1473" s="11" t="s">
        <v>39</v>
      </c>
      <c r="B1473" s="12">
        <v>321</v>
      </c>
      <c r="C1473" s="11" t="s">
        <v>9</v>
      </c>
      <c r="D1473" s="12">
        <v>4.5722096297358368</v>
      </c>
      <c r="E1473" s="12">
        <v>4.5722096297358368</v>
      </c>
      <c r="F1473" s="11" t="str">
        <f>VLOOKUP(B1473,'[1]Units SZ'!$A$2:$B$85,2,FALSE)</f>
        <v>SKU</v>
      </c>
      <c r="G1473" s="11">
        <v>7613.0977434999995</v>
      </c>
      <c r="H1473" s="13" t="str">
        <f>VLOOKUP(B1473,'[1]Fire pivot (2)'!$A$3:$D$75,4,FALSE)</f>
        <v>ABNEY/BADGER/BEAVER/FRYING PAN/GAP/GOFF/KALMATHON/LIME/LUMGREY</v>
      </c>
    </row>
    <row r="1474" spans="1:8" x14ac:dyDescent="0.25">
      <c r="A1474" s="11" t="s">
        <v>39</v>
      </c>
      <c r="B1474" s="12">
        <v>321</v>
      </c>
      <c r="C1474" s="11" t="s">
        <v>8</v>
      </c>
      <c r="D1474" s="12">
        <v>4.5129913620573481</v>
      </c>
      <c r="E1474" s="12">
        <v>4.5129913620573481</v>
      </c>
      <c r="F1474" s="11" t="str">
        <f>VLOOKUP(B1474,'[1]Units SZ'!$A$2:$B$85,2,FALSE)</f>
        <v>SKU</v>
      </c>
      <c r="G1474" s="11">
        <v>7613.0977434999995</v>
      </c>
      <c r="H1474" s="13" t="str">
        <f>VLOOKUP(B1474,'[1]Fire pivot (2)'!$A$3:$D$75,4,FALSE)</f>
        <v>ABNEY/BADGER/BEAVER/FRYING PAN/GAP/GOFF/KALMATHON/LIME/LUMGREY</v>
      </c>
    </row>
    <row r="1475" spans="1:8" x14ac:dyDescent="0.25">
      <c r="A1475" s="11" t="s">
        <v>39</v>
      </c>
      <c r="B1475" s="12">
        <v>321</v>
      </c>
      <c r="C1475" s="11" t="s">
        <v>7</v>
      </c>
      <c r="D1475" s="12">
        <v>0.76624511156577746</v>
      </c>
      <c r="E1475" s="12">
        <v>0.76624511156577746</v>
      </c>
      <c r="F1475" s="11" t="str">
        <f>VLOOKUP(B1475,'[1]Units SZ'!$A$2:$B$85,2,FALSE)</f>
        <v>SKU</v>
      </c>
      <c r="G1475" s="11">
        <v>7613.0977434999995</v>
      </c>
      <c r="H1475" s="13" t="str">
        <f>VLOOKUP(B1475,'[1]Fire pivot (2)'!$A$3:$D$75,4,FALSE)</f>
        <v>ABNEY/BADGER/BEAVER/FRYING PAN/GAP/GOFF/KALMATHON/LIME/LUMGREY</v>
      </c>
    </row>
    <row r="1476" spans="1:8" x14ac:dyDescent="0.25">
      <c r="A1476" s="11" t="s">
        <v>39</v>
      </c>
      <c r="B1476" s="12">
        <v>321</v>
      </c>
      <c r="C1476" s="11" t="s">
        <v>20</v>
      </c>
      <c r="D1476" s="12">
        <v>1</v>
      </c>
      <c r="E1476" s="12">
        <v>1</v>
      </c>
      <c r="F1476" s="11" t="str">
        <f>VLOOKUP(B1476,'[1]Units SZ'!$A$2:$B$85,2,FALSE)</f>
        <v>SKU</v>
      </c>
      <c r="G1476" s="11">
        <v>7613.0977434999995</v>
      </c>
      <c r="H1476" s="13" t="str">
        <f>VLOOKUP(B1476,'[1]Fire pivot (2)'!$A$3:$D$75,4,FALSE)</f>
        <v>ABNEY/BADGER/BEAVER/FRYING PAN/GAP/GOFF/KALMATHON/LIME/LUMGREY</v>
      </c>
    </row>
    <row r="1477" spans="1:8" x14ac:dyDescent="0.25">
      <c r="A1477" s="11" t="s">
        <v>29</v>
      </c>
      <c r="B1477" s="12">
        <v>321</v>
      </c>
      <c r="C1477" s="11" t="s">
        <v>9</v>
      </c>
      <c r="D1477" s="12">
        <v>1</v>
      </c>
      <c r="E1477" s="12">
        <v>1</v>
      </c>
      <c r="F1477" s="11" t="str">
        <f>VLOOKUP(B1477,'[1]Units SZ'!$A$2:$B$85,2,FALSE)</f>
        <v>SKU</v>
      </c>
      <c r="G1477" s="11">
        <v>7613.0977434999995</v>
      </c>
      <c r="H1477" s="13" t="str">
        <f>VLOOKUP(B1477,'[1]Fire pivot (2)'!$A$3:$D$75,4,FALSE)</f>
        <v>ABNEY/BADGER/BEAVER/FRYING PAN/GAP/GOFF/KALMATHON/LIME/LUMGREY</v>
      </c>
    </row>
    <row r="1478" spans="1:8" x14ac:dyDescent="0.25">
      <c r="A1478" s="11" t="s">
        <v>29</v>
      </c>
      <c r="B1478" s="12">
        <v>321</v>
      </c>
      <c r="C1478" s="11" t="s">
        <v>0</v>
      </c>
      <c r="D1478" s="12">
        <v>1</v>
      </c>
      <c r="E1478" s="12">
        <v>1</v>
      </c>
      <c r="F1478" s="11" t="str">
        <f>VLOOKUP(B1478,'[1]Units SZ'!$A$2:$B$85,2,FALSE)</f>
        <v>SKU</v>
      </c>
      <c r="G1478" s="11">
        <v>7613.0977434999995</v>
      </c>
      <c r="H1478" s="13" t="str">
        <f>VLOOKUP(B1478,'[1]Fire pivot (2)'!$A$3:$D$75,4,FALSE)</f>
        <v>ABNEY/BADGER/BEAVER/FRYING PAN/GAP/GOFF/KALMATHON/LIME/LUMGREY</v>
      </c>
    </row>
    <row r="1479" spans="1:8" x14ac:dyDescent="0.25">
      <c r="A1479" s="11" t="s">
        <v>29</v>
      </c>
      <c r="B1479" s="12">
        <v>321</v>
      </c>
      <c r="C1479" s="11" t="s">
        <v>3</v>
      </c>
      <c r="D1479" s="12">
        <v>1</v>
      </c>
      <c r="E1479" s="12">
        <v>1</v>
      </c>
      <c r="F1479" s="11" t="str">
        <f>VLOOKUP(B1479,'[1]Units SZ'!$A$2:$B$85,2,FALSE)</f>
        <v>SKU</v>
      </c>
      <c r="G1479" s="11">
        <v>7613.0977434999995</v>
      </c>
      <c r="H1479" s="13" t="str">
        <f>VLOOKUP(B1479,'[1]Fire pivot (2)'!$A$3:$D$75,4,FALSE)</f>
        <v>ABNEY/BADGER/BEAVER/FRYING PAN/GAP/GOFF/KALMATHON/LIME/LUMGREY</v>
      </c>
    </row>
    <row r="1480" spans="1:8" x14ac:dyDescent="0.25">
      <c r="A1480" s="11" t="s">
        <v>29</v>
      </c>
      <c r="B1480" s="12">
        <v>321</v>
      </c>
      <c r="C1480" s="11" t="s">
        <v>2</v>
      </c>
      <c r="D1480" s="12">
        <v>1</v>
      </c>
      <c r="E1480" s="12">
        <v>1</v>
      </c>
      <c r="F1480" s="11" t="str">
        <f>VLOOKUP(B1480,'[1]Units SZ'!$A$2:$B$85,2,FALSE)</f>
        <v>SKU</v>
      </c>
      <c r="G1480" s="11">
        <v>7613.0977434999995</v>
      </c>
      <c r="H1480" s="13" t="str">
        <f>VLOOKUP(B1480,'[1]Fire pivot (2)'!$A$3:$D$75,4,FALSE)</f>
        <v>ABNEY/BADGER/BEAVER/FRYING PAN/GAP/GOFF/KALMATHON/LIME/LUMGREY</v>
      </c>
    </row>
    <row r="1481" spans="1:8" x14ac:dyDescent="0.25">
      <c r="A1481" s="11" t="s">
        <v>29</v>
      </c>
      <c r="B1481" s="12">
        <v>321</v>
      </c>
      <c r="C1481" s="11" t="s">
        <v>8</v>
      </c>
      <c r="D1481" s="12">
        <v>1</v>
      </c>
      <c r="E1481" s="12">
        <v>1</v>
      </c>
      <c r="F1481" s="11" t="str">
        <f>VLOOKUP(B1481,'[1]Units SZ'!$A$2:$B$85,2,FALSE)</f>
        <v>SKU</v>
      </c>
      <c r="G1481" s="11">
        <v>7613.0977434999995</v>
      </c>
      <c r="H1481" s="13" t="str">
        <f>VLOOKUP(B1481,'[1]Fire pivot (2)'!$A$3:$D$75,4,FALSE)</f>
        <v>ABNEY/BADGER/BEAVER/FRYING PAN/GAP/GOFF/KALMATHON/LIME/LUMGREY</v>
      </c>
    </row>
    <row r="1482" spans="1:8" x14ac:dyDescent="0.25">
      <c r="A1482" s="11" t="s">
        <v>29</v>
      </c>
      <c r="B1482" s="12">
        <v>321</v>
      </c>
      <c r="C1482" s="11" t="s">
        <v>7</v>
      </c>
      <c r="D1482" s="12">
        <v>1</v>
      </c>
      <c r="E1482" s="12">
        <v>1</v>
      </c>
      <c r="F1482" s="11" t="str">
        <f>VLOOKUP(B1482,'[1]Units SZ'!$A$2:$B$85,2,FALSE)</f>
        <v>SKU</v>
      </c>
      <c r="G1482" s="11">
        <v>7613.0977434999995</v>
      </c>
      <c r="H1482" s="13" t="str">
        <f>VLOOKUP(B1482,'[1]Fire pivot (2)'!$A$3:$D$75,4,FALSE)</f>
        <v>ABNEY/BADGER/BEAVER/FRYING PAN/GAP/GOFF/KALMATHON/LIME/LUMGREY</v>
      </c>
    </row>
    <row r="1483" spans="1:8" x14ac:dyDescent="0.25">
      <c r="A1483" s="11" t="s">
        <v>29</v>
      </c>
      <c r="B1483" s="12">
        <v>321</v>
      </c>
      <c r="C1483" s="11" t="s">
        <v>20</v>
      </c>
      <c r="D1483" s="12">
        <v>1</v>
      </c>
      <c r="E1483" s="12">
        <v>1</v>
      </c>
      <c r="F1483" s="11" t="str">
        <f>VLOOKUP(B1483,'[1]Units SZ'!$A$2:$B$85,2,FALSE)</f>
        <v>SKU</v>
      </c>
      <c r="G1483" s="11">
        <v>7613.0977434999995</v>
      </c>
      <c r="H1483" s="13" t="str">
        <f>VLOOKUP(B1483,'[1]Fire pivot (2)'!$A$3:$D$75,4,FALSE)</f>
        <v>ABNEY/BADGER/BEAVER/FRYING PAN/GAP/GOFF/KALMATHON/LIME/LUMGREY</v>
      </c>
    </row>
    <row r="1484" spans="1:8" x14ac:dyDescent="0.25">
      <c r="A1484" s="11" t="s">
        <v>6</v>
      </c>
      <c r="B1484" s="12">
        <v>321</v>
      </c>
      <c r="C1484" s="11" t="s">
        <v>12</v>
      </c>
      <c r="D1484" s="12">
        <v>1</v>
      </c>
      <c r="E1484" s="12">
        <v>1</v>
      </c>
      <c r="F1484" s="11" t="str">
        <f>VLOOKUP(B1484,'[1]Units SZ'!$A$2:$B$85,2,FALSE)</f>
        <v>SKU</v>
      </c>
      <c r="G1484" s="11">
        <v>7613.0977434999995</v>
      </c>
      <c r="H1484" s="13" t="str">
        <f>VLOOKUP(B1484,'[1]Fire pivot (2)'!$A$3:$D$75,4,FALSE)</f>
        <v>ABNEY/BADGER/BEAVER/FRYING PAN/GAP/GOFF/KALMATHON/LIME/LUMGREY</v>
      </c>
    </row>
    <row r="1485" spans="1:8" x14ac:dyDescent="0.25">
      <c r="A1485" s="11" t="s">
        <v>6</v>
      </c>
      <c r="B1485" s="12">
        <v>321</v>
      </c>
      <c r="C1485" s="11" t="s">
        <v>10</v>
      </c>
      <c r="D1485" s="12">
        <v>1.7448731172803107</v>
      </c>
      <c r="E1485" s="12">
        <v>1.7448731172803107</v>
      </c>
      <c r="F1485" s="11" t="str">
        <f>VLOOKUP(B1485,'[1]Units SZ'!$A$2:$B$85,2,FALSE)</f>
        <v>SKU</v>
      </c>
      <c r="G1485" s="11">
        <v>7613.0977434999995</v>
      </c>
      <c r="H1485" s="13" t="str">
        <f>VLOOKUP(B1485,'[1]Fire pivot (2)'!$A$3:$D$75,4,FALSE)</f>
        <v>ABNEY/BADGER/BEAVER/FRYING PAN/GAP/GOFF/KALMATHON/LIME/LUMGREY</v>
      </c>
    </row>
    <row r="1486" spans="1:8" x14ac:dyDescent="0.25">
      <c r="A1486" s="11" t="s">
        <v>6</v>
      </c>
      <c r="B1486" s="12">
        <v>321</v>
      </c>
      <c r="C1486" s="11" t="s">
        <v>9</v>
      </c>
      <c r="D1486" s="12">
        <v>5.7254106977751444</v>
      </c>
      <c r="E1486" s="12">
        <v>5.7254106977751444</v>
      </c>
      <c r="F1486" s="11" t="str">
        <f>VLOOKUP(B1486,'[1]Units SZ'!$A$2:$B$85,2,FALSE)</f>
        <v>SKU</v>
      </c>
      <c r="G1486" s="11">
        <v>7613.0977434999995</v>
      </c>
      <c r="H1486" s="13" t="str">
        <f>VLOOKUP(B1486,'[1]Fire pivot (2)'!$A$3:$D$75,4,FALSE)</f>
        <v>ABNEY/BADGER/BEAVER/FRYING PAN/GAP/GOFF/KALMATHON/LIME/LUMGREY</v>
      </c>
    </row>
    <row r="1487" spans="1:8" x14ac:dyDescent="0.25">
      <c r="A1487" s="11" t="s">
        <v>6</v>
      </c>
      <c r="B1487" s="12">
        <v>321</v>
      </c>
      <c r="C1487" s="11" t="s">
        <v>8</v>
      </c>
      <c r="D1487" s="12">
        <v>4.6642082030837972</v>
      </c>
      <c r="E1487" s="12">
        <v>4.6642082030837972</v>
      </c>
      <c r="F1487" s="11" t="str">
        <f>VLOOKUP(B1487,'[1]Units SZ'!$A$2:$B$85,2,FALSE)</f>
        <v>SKU</v>
      </c>
      <c r="G1487" s="11">
        <v>7613.0977434999995</v>
      </c>
      <c r="H1487" s="13" t="str">
        <f>VLOOKUP(B1487,'[1]Fire pivot (2)'!$A$3:$D$75,4,FALSE)</f>
        <v>ABNEY/BADGER/BEAVER/FRYING PAN/GAP/GOFF/KALMATHON/LIME/LUMGREY</v>
      </c>
    </row>
    <row r="1488" spans="1:8" x14ac:dyDescent="0.25">
      <c r="A1488" s="11" t="s">
        <v>6</v>
      </c>
      <c r="B1488" s="12">
        <v>321</v>
      </c>
      <c r="C1488" s="11" t="s">
        <v>7</v>
      </c>
      <c r="D1488" s="12">
        <v>0.79191969321844724</v>
      </c>
      <c r="E1488" s="12">
        <v>0.79191969321844724</v>
      </c>
      <c r="F1488" s="11" t="str">
        <f>VLOOKUP(B1488,'[1]Units SZ'!$A$2:$B$85,2,FALSE)</f>
        <v>SKU</v>
      </c>
      <c r="G1488" s="11">
        <v>7613.0977434999995</v>
      </c>
      <c r="H1488" s="13" t="str">
        <f>VLOOKUP(B1488,'[1]Fire pivot (2)'!$A$3:$D$75,4,FALSE)</f>
        <v>ABNEY/BADGER/BEAVER/FRYING PAN/GAP/GOFF/KALMATHON/LIME/LUMGREY</v>
      </c>
    </row>
    <row r="1489" spans="1:8" x14ac:dyDescent="0.25">
      <c r="A1489" s="11" t="s">
        <v>6</v>
      </c>
      <c r="B1489" s="12">
        <v>321</v>
      </c>
      <c r="C1489" s="11" t="s">
        <v>20</v>
      </c>
      <c r="D1489" s="12">
        <v>1</v>
      </c>
      <c r="E1489" s="12">
        <v>1</v>
      </c>
      <c r="F1489" s="11" t="str">
        <f>VLOOKUP(B1489,'[1]Units SZ'!$A$2:$B$85,2,FALSE)</f>
        <v>SKU</v>
      </c>
      <c r="G1489" s="11">
        <v>7613.0977434999995</v>
      </c>
      <c r="H1489" s="13" t="str">
        <f>VLOOKUP(B1489,'[1]Fire pivot (2)'!$A$3:$D$75,4,FALSE)</f>
        <v>ABNEY/BADGER/BEAVER/FRYING PAN/GAP/GOFF/KALMATHON/LIME/LUMGREY</v>
      </c>
    </row>
    <row r="1490" spans="1:8" x14ac:dyDescent="0.25">
      <c r="A1490" s="11" t="s">
        <v>22</v>
      </c>
      <c r="B1490" s="12">
        <v>321</v>
      </c>
      <c r="C1490" s="11" t="s">
        <v>12</v>
      </c>
      <c r="D1490" s="12">
        <v>1</v>
      </c>
      <c r="E1490" s="12">
        <v>1</v>
      </c>
      <c r="F1490" s="11" t="str">
        <f>VLOOKUP(B1490,'[1]Units SZ'!$A$2:$B$85,2,FALSE)</f>
        <v>SKU</v>
      </c>
      <c r="G1490" s="11">
        <v>7613.0977434999995</v>
      </c>
      <c r="H1490" s="13" t="str">
        <f>VLOOKUP(B1490,'[1]Fire pivot (2)'!$A$3:$D$75,4,FALSE)</f>
        <v>ABNEY/BADGER/BEAVER/FRYING PAN/GAP/GOFF/KALMATHON/LIME/LUMGREY</v>
      </c>
    </row>
    <row r="1491" spans="1:8" x14ac:dyDescent="0.25">
      <c r="A1491" s="11" t="s">
        <v>22</v>
      </c>
      <c r="B1491" s="12">
        <v>321</v>
      </c>
      <c r="C1491" s="11" t="s">
        <v>10</v>
      </c>
      <c r="D1491" s="12">
        <v>0.6524816913335213</v>
      </c>
      <c r="E1491" s="12">
        <v>0.6524816913335213</v>
      </c>
      <c r="F1491" s="11" t="str">
        <f>VLOOKUP(B1491,'[1]Units SZ'!$A$2:$B$85,2,FALSE)</f>
        <v>SKU</v>
      </c>
      <c r="G1491" s="11">
        <v>7613.0977434999995</v>
      </c>
      <c r="H1491" s="13" t="str">
        <f>VLOOKUP(B1491,'[1]Fire pivot (2)'!$A$3:$D$75,4,FALSE)</f>
        <v>ABNEY/BADGER/BEAVER/FRYING PAN/GAP/GOFF/KALMATHON/LIME/LUMGREY</v>
      </c>
    </row>
    <row r="1492" spans="1:8" x14ac:dyDescent="0.25">
      <c r="A1492" s="11" t="s">
        <v>22</v>
      </c>
      <c r="B1492" s="12">
        <v>321</v>
      </c>
      <c r="C1492" s="11" t="s">
        <v>9</v>
      </c>
      <c r="D1492" s="12">
        <v>2.7670304698920543</v>
      </c>
      <c r="E1492" s="12">
        <v>2.7670304698920543</v>
      </c>
      <c r="F1492" s="11" t="str">
        <f>VLOOKUP(B1492,'[1]Units SZ'!$A$2:$B$85,2,FALSE)</f>
        <v>SKU</v>
      </c>
      <c r="G1492" s="11">
        <v>7613.0977434999995</v>
      </c>
      <c r="H1492" s="13" t="str">
        <f>VLOOKUP(B1492,'[1]Fire pivot (2)'!$A$3:$D$75,4,FALSE)</f>
        <v>ABNEY/BADGER/BEAVER/FRYING PAN/GAP/GOFF/KALMATHON/LIME/LUMGREY</v>
      </c>
    </row>
    <row r="1493" spans="1:8" x14ac:dyDescent="0.25">
      <c r="A1493" s="11" t="s">
        <v>22</v>
      </c>
      <c r="B1493" s="12">
        <v>321</v>
      </c>
      <c r="C1493" s="11" t="s">
        <v>5</v>
      </c>
      <c r="D1493" s="12">
        <v>4.9586456667109493</v>
      </c>
      <c r="E1493" s="12">
        <v>4.9586456667109493</v>
      </c>
      <c r="F1493" s="11" t="str">
        <f>VLOOKUP(B1493,'[1]Units SZ'!$A$2:$B$85,2,FALSE)</f>
        <v>SKU</v>
      </c>
      <c r="G1493" s="11">
        <v>7613.0977434999995</v>
      </c>
      <c r="H1493" s="13" t="str">
        <f>VLOOKUP(B1493,'[1]Fire pivot (2)'!$A$3:$D$75,4,FALSE)</f>
        <v>ABNEY/BADGER/BEAVER/FRYING PAN/GAP/GOFF/KALMATHON/LIME/LUMGREY</v>
      </c>
    </row>
    <row r="1494" spans="1:8" x14ac:dyDescent="0.25">
      <c r="A1494" s="11" t="s">
        <v>22</v>
      </c>
      <c r="B1494" s="12">
        <v>321</v>
      </c>
      <c r="C1494" s="11" t="s">
        <v>17</v>
      </c>
      <c r="D1494" s="12">
        <v>8.4092440693232771</v>
      </c>
      <c r="E1494" s="12">
        <v>8.4092440693232771</v>
      </c>
      <c r="F1494" s="11" t="str">
        <f>VLOOKUP(B1494,'[1]Units SZ'!$A$2:$B$85,2,FALSE)</f>
        <v>SKU</v>
      </c>
      <c r="G1494" s="11">
        <v>7613.0977434999995</v>
      </c>
      <c r="H1494" s="13" t="str">
        <f>VLOOKUP(B1494,'[1]Fire pivot (2)'!$A$3:$D$75,4,FALSE)</f>
        <v>ABNEY/BADGER/BEAVER/FRYING PAN/GAP/GOFF/KALMATHON/LIME/LUMGREY</v>
      </c>
    </row>
    <row r="1495" spans="1:8" x14ac:dyDescent="0.25">
      <c r="A1495" s="11" t="s">
        <v>22</v>
      </c>
      <c r="B1495" s="12">
        <v>321</v>
      </c>
      <c r="C1495" s="11" t="s">
        <v>3</v>
      </c>
      <c r="D1495" s="12">
        <v>9.1484174029979517</v>
      </c>
      <c r="E1495" s="12">
        <v>9.1484174029979517</v>
      </c>
      <c r="F1495" s="11" t="str">
        <f>VLOOKUP(B1495,'[1]Units SZ'!$A$2:$B$85,2,FALSE)</f>
        <v>SKU</v>
      </c>
      <c r="G1495" s="11">
        <v>7613.0977434999995</v>
      </c>
      <c r="H1495" s="13" t="str">
        <f>VLOOKUP(B1495,'[1]Fire pivot (2)'!$A$3:$D$75,4,FALSE)</f>
        <v>ABNEY/BADGER/BEAVER/FRYING PAN/GAP/GOFF/KALMATHON/LIME/LUMGREY</v>
      </c>
    </row>
    <row r="1496" spans="1:8" x14ac:dyDescent="0.25">
      <c r="A1496" s="11" t="s">
        <v>22</v>
      </c>
      <c r="B1496" s="12">
        <v>321</v>
      </c>
      <c r="C1496" s="11" t="s">
        <v>2</v>
      </c>
      <c r="D1496" s="12">
        <v>6.2441075360365383</v>
      </c>
      <c r="E1496" s="12">
        <v>6.2441075360365383</v>
      </c>
      <c r="F1496" s="11" t="str">
        <f>VLOOKUP(B1496,'[1]Units SZ'!$A$2:$B$85,2,FALSE)</f>
        <v>SKU</v>
      </c>
      <c r="G1496" s="11">
        <v>7613.0977434999995</v>
      </c>
      <c r="H1496" s="13" t="str">
        <f>VLOOKUP(B1496,'[1]Fire pivot (2)'!$A$3:$D$75,4,FALSE)</f>
        <v>ABNEY/BADGER/BEAVER/FRYING PAN/GAP/GOFF/KALMATHON/LIME/LUMGREY</v>
      </c>
    </row>
    <row r="1497" spans="1:8" x14ac:dyDescent="0.25">
      <c r="A1497" s="11" t="s">
        <v>22</v>
      </c>
      <c r="B1497" s="12">
        <v>321</v>
      </c>
      <c r="C1497" s="11" t="s">
        <v>8</v>
      </c>
      <c r="D1497" s="12">
        <v>2.7441442744119584</v>
      </c>
      <c r="E1497" s="12">
        <v>2.7441442744119584</v>
      </c>
      <c r="F1497" s="11" t="str">
        <f>VLOOKUP(B1497,'[1]Units SZ'!$A$2:$B$85,2,FALSE)</f>
        <v>SKU</v>
      </c>
      <c r="G1497" s="11">
        <v>7613.0977434999995</v>
      </c>
      <c r="H1497" s="13" t="str">
        <f>VLOOKUP(B1497,'[1]Fire pivot (2)'!$A$3:$D$75,4,FALSE)</f>
        <v>ABNEY/BADGER/BEAVER/FRYING PAN/GAP/GOFF/KALMATHON/LIME/LUMGREY</v>
      </c>
    </row>
    <row r="1498" spans="1:8" x14ac:dyDescent="0.25">
      <c r="A1498" s="11" t="s">
        <v>22</v>
      </c>
      <c r="B1498" s="12">
        <v>321</v>
      </c>
      <c r="C1498" s="11" t="s">
        <v>7</v>
      </c>
      <c r="D1498" s="12">
        <v>2</v>
      </c>
      <c r="E1498" s="12">
        <v>2</v>
      </c>
      <c r="F1498" s="11" t="str">
        <f>VLOOKUP(B1498,'[1]Units SZ'!$A$2:$B$85,2,FALSE)</f>
        <v>SKU</v>
      </c>
      <c r="G1498" s="11">
        <v>7613.0977434999995</v>
      </c>
      <c r="H1498" s="13" t="str">
        <f>VLOOKUP(B1498,'[1]Fire pivot (2)'!$A$3:$D$75,4,FALSE)</f>
        <v>ABNEY/BADGER/BEAVER/FRYING PAN/GAP/GOFF/KALMATHON/LIME/LUMGREY</v>
      </c>
    </row>
    <row r="1499" spans="1:8" x14ac:dyDescent="0.25">
      <c r="A1499" s="11" t="s">
        <v>22</v>
      </c>
      <c r="B1499" s="12">
        <v>321</v>
      </c>
      <c r="C1499" s="11" t="s">
        <v>20</v>
      </c>
      <c r="D1499" s="12">
        <v>2</v>
      </c>
      <c r="E1499" s="12">
        <v>2</v>
      </c>
      <c r="F1499" s="11" t="str">
        <f>VLOOKUP(B1499,'[1]Units SZ'!$A$2:$B$85,2,FALSE)</f>
        <v>SKU</v>
      </c>
      <c r="G1499" s="11">
        <v>7613.0977434999995</v>
      </c>
      <c r="H1499" s="13" t="str">
        <f>VLOOKUP(B1499,'[1]Fire pivot (2)'!$A$3:$D$75,4,FALSE)</f>
        <v>ABNEY/BADGER/BEAVER/FRYING PAN/GAP/GOFF/KALMATHON/LIME/LUMGREY</v>
      </c>
    </row>
    <row r="1500" spans="1:8" x14ac:dyDescent="0.25">
      <c r="A1500" s="11" t="s">
        <v>4</v>
      </c>
      <c r="B1500" s="12">
        <v>321</v>
      </c>
      <c r="C1500" s="11" t="s">
        <v>12</v>
      </c>
      <c r="D1500" s="12">
        <v>1</v>
      </c>
      <c r="E1500" s="12">
        <v>1</v>
      </c>
      <c r="F1500" s="11" t="str">
        <f>VLOOKUP(B1500,'[1]Units SZ'!$A$2:$B$85,2,FALSE)</f>
        <v>SKU</v>
      </c>
      <c r="G1500" s="11">
        <v>7613.0977434999995</v>
      </c>
      <c r="H1500" s="13" t="str">
        <f>VLOOKUP(B1500,'[1]Fire pivot (2)'!$A$3:$D$75,4,FALSE)</f>
        <v>ABNEY/BADGER/BEAVER/FRYING PAN/GAP/GOFF/KALMATHON/LIME/LUMGREY</v>
      </c>
    </row>
    <row r="1501" spans="1:8" x14ac:dyDescent="0.25">
      <c r="A1501" s="11" t="s">
        <v>4</v>
      </c>
      <c r="B1501" s="12">
        <v>321</v>
      </c>
      <c r="C1501" s="11" t="s">
        <v>10</v>
      </c>
      <c r="D1501" s="12">
        <v>0.77707976591720374</v>
      </c>
      <c r="E1501" s="12">
        <v>0.77707976591720374</v>
      </c>
      <c r="F1501" s="11" t="str">
        <f>VLOOKUP(B1501,'[1]Units SZ'!$A$2:$B$85,2,FALSE)</f>
        <v>SKU</v>
      </c>
      <c r="G1501" s="11">
        <v>7613.0977434999995</v>
      </c>
      <c r="H1501" s="13" t="str">
        <f>VLOOKUP(B1501,'[1]Fire pivot (2)'!$A$3:$D$75,4,FALSE)</f>
        <v>ABNEY/BADGER/BEAVER/FRYING PAN/GAP/GOFF/KALMATHON/LIME/LUMGREY</v>
      </c>
    </row>
    <row r="1502" spans="1:8" x14ac:dyDescent="0.25">
      <c r="A1502" s="11" t="s">
        <v>4</v>
      </c>
      <c r="B1502" s="12">
        <v>321</v>
      </c>
      <c r="C1502" s="11" t="s">
        <v>9</v>
      </c>
      <c r="D1502" s="12">
        <v>2.1044630709958128</v>
      </c>
      <c r="E1502" s="12">
        <v>2.1044630709958128</v>
      </c>
      <c r="F1502" s="11" t="str">
        <f>VLOOKUP(B1502,'[1]Units SZ'!$A$2:$B$85,2,FALSE)</f>
        <v>SKU</v>
      </c>
      <c r="G1502" s="11">
        <v>7613.0977434999995</v>
      </c>
      <c r="H1502" s="13" t="str">
        <f>VLOOKUP(B1502,'[1]Fire pivot (2)'!$A$3:$D$75,4,FALSE)</f>
        <v>ABNEY/BADGER/BEAVER/FRYING PAN/GAP/GOFF/KALMATHON/LIME/LUMGREY</v>
      </c>
    </row>
    <row r="1503" spans="1:8" x14ac:dyDescent="0.25">
      <c r="A1503" s="11" t="s">
        <v>4</v>
      </c>
      <c r="B1503" s="12">
        <v>321</v>
      </c>
      <c r="C1503" s="11" t="s">
        <v>5</v>
      </c>
      <c r="D1503" s="12">
        <v>5.9055499413001531</v>
      </c>
      <c r="E1503" s="12">
        <v>5.9055499413001531</v>
      </c>
      <c r="F1503" s="11" t="str">
        <f>VLOOKUP(B1503,'[1]Units SZ'!$A$2:$B$85,2,FALSE)</f>
        <v>SKU</v>
      </c>
      <c r="G1503" s="11">
        <v>7613.0977434999995</v>
      </c>
      <c r="H1503" s="13" t="str">
        <f>VLOOKUP(B1503,'[1]Fire pivot (2)'!$A$3:$D$75,4,FALSE)</f>
        <v>ABNEY/BADGER/BEAVER/FRYING PAN/GAP/GOFF/KALMATHON/LIME/LUMGREY</v>
      </c>
    </row>
    <row r="1504" spans="1:8" x14ac:dyDescent="0.25">
      <c r="A1504" s="11" t="s">
        <v>4</v>
      </c>
      <c r="B1504" s="12">
        <v>321</v>
      </c>
      <c r="C1504" s="11" t="s">
        <v>2</v>
      </c>
      <c r="D1504" s="12">
        <v>-8.7219987713598641</v>
      </c>
      <c r="E1504" s="12">
        <v>0</v>
      </c>
      <c r="F1504" s="11" t="str">
        <f>VLOOKUP(B1504,'[1]Units SZ'!$A$2:$B$85,2,FALSE)</f>
        <v>SKU</v>
      </c>
      <c r="G1504" s="11">
        <v>7613.0977434999995</v>
      </c>
      <c r="H1504" s="13" t="str">
        <f>VLOOKUP(B1504,'[1]Fire pivot (2)'!$A$3:$D$75,4,FALSE)</f>
        <v>ABNEY/BADGER/BEAVER/FRYING PAN/GAP/GOFF/KALMATHON/LIME/LUMGREY</v>
      </c>
    </row>
    <row r="1505" spans="1:8" x14ac:dyDescent="0.25">
      <c r="A1505" s="11" t="s">
        <v>4</v>
      </c>
      <c r="B1505" s="12">
        <v>321</v>
      </c>
      <c r="C1505" s="11" t="s">
        <v>7</v>
      </c>
      <c r="D1505" s="12">
        <v>1.7975064930822195</v>
      </c>
      <c r="E1505" s="12">
        <v>1.7975064930822195</v>
      </c>
      <c r="F1505" s="11" t="str">
        <f>VLOOKUP(B1505,'[1]Units SZ'!$A$2:$B$85,2,FALSE)</f>
        <v>SKU</v>
      </c>
      <c r="G1505" s="11">
        <v>7613.0977434999995</v>
      </c>
      <c r="H1505" s="13" t="str">
        <f>VLOOKUP(B1505,'[1]Fire pivot (2)'!$A$3:$D$75,4,FALSE)</f>
        <v>ABNEY/BADGER/BEAVER/FRYING PAN/GAP/GOFF/KALMATHON/LIME/LUMGREY</v>
      </c>
    </row>
    <row r="1506" spans="1:8" x14ac:dyDescent="0.25">
      <c r="A1506" s="11" t="s">
        <v>4</v>
      </c>
      <c r="B1506" s="12">
        <v>321</v>
      </c>
      <c r="C1506" s="11" t="s">
        <v>20</v>
      </c>
      <c r="D1506" s="12">
        <v>1</v>
      </c>
      <c r="E1506" s="12">
        <v>1</v>
      </c>
      <c r="F1506" s="11" t="str">
        <f>VLOOKUP(B1506,'[1]Units SZ'!$A$2:$B$85,2,FALSE)</f>
        <v>SKU</v>
      </c>
      <c r="G1506" s="11">
        <v>7613.0977434999995</v>
      </c>
      <c r="H1506" s="13" t="str">
        <f>VLOOKUP(B1506,'[1]Fire pivot (2)'!$A$3:$D$75,4,FALSE)</f>
        <v>ABNEY/BADGER/BEAVER/FRYING PAN/GAP/GOFF/KALMATHON/LIME/LUMGREY</v>
      </c>
    </row>
    <row r="1507" spans="1:8" x14ac:dyDescent="0.25">
      <c r="A1507" s="21" t="s">
        <v>15</v>
      </c>
      <c r="B1507" s="22">
        <v>322</v>
      </c>
      <c r="C1507" s="21" t="s">
        <v>17</v>
      </c>
      <c r="D1507" s="22">
        <v>130.56306871102754</v>
      </c>
      <c r="E1507" s="22">
        <v>130.56306871102754</v>
      </c>
      <c r="F1507" s="21" t="str">
        <f>VLOOKUP(B1507,'[1]Units SZ'!$A$2:$B$85,2,FALSE)</f>
        <v>SHU,SKU</v>
      </c>
      <c r="G1507" s="21">
        <v>7613.0977434999995</v>
      </c>
      <c r="H1507" s="23" t="str">
        <f>VLOOKUP(B1507,'[1]Fire pivot (2)'!$A$3:$D$75,4,FALSE)</f>
        <v>FAY/GRADE/Haypress (River Complex)/LOG/OAK/WALLOW</v>
      </c>
    </row>
    <row r="1508" spans="1:8" x14ac:dyDescent="0.25">
      <c r="A1508" s="21" t="s">
        <v>15</v>
      </c>
      <c r="B1508" s="22">
        <v>322</v>
      </c>
      <c r="C1508" s="21" t="s">
        <v>0</v>
      </c>
      <c r="D1508" s="22">
        <v>118.89333016067482</v>
      </c>
      <c r="E1508" s="22">
        <v>118.89333016067482</v>
      </c>
      <c r="F1508" s="21" t="str">
        <f>VLOOKUP(B1508,'[1]Units SZ'!$A$2:$B$85,2,FALSE)</f>
        <v>SHU,SKU</v>
      </c>
      <c r="G1508" s="21">
        <v>7613.0977434999995</v>
      </c>
      <c r="H1508" s="23" t="str">
        <f>VLOOKUP(B1508,'[1]Fire pivot (2)'!$A$3:$D$75,4,FALSE)</f>
        <v>FAY/GRADE/Haypress (River Complex)/LOG/OAK/WALLOW</v>
      </c>
    </row>
    <row r="1509" spans="1:8" x14ac:dyDescent="0.25">
      <c r="A1509" s="21" t="s">
        <v>15</v>
      </c>
      <c r="B1509" s="22">
        <v>322</v>
      </c>
      <c r="C1509" s="21" t="s">
        <v>3</v>
      </c>
      <c r="D1509" s="22">
        <v>113.80579069814489</v>
      </c>
      <c r="E1509" s="22">
        <v>113.80579069814489</v>
      </c>
      <c r="F1509" s="21" t="str">
        <f>VLOOKUP(B1509,'[1]Units SZ'!$A$2:$B$85,2,FALSE)</f>
        <v>SHU,SKU</v>
      </c>
      <c r="G1509" s="21">
        <v>7613.0977434999995</v>
      </c>
      <c r="H1509" s="23" t="str">
        <f>VLOOKUP(B1509,'[1]Fire pivot (2)'!$A$3:$D$75,4,FALSE)</f>
        <v>FAY/GRADE/Haypress (River Complex)/LOG/OAK/WALLOW</v>
      </c>
    </row>
    <row r="1510" spans="1:8" x14ac:dyDescent="0.25">
      <c r="A1510" s="21" t="s">
        <v>11</v>
      </c>
      <c r="B1510" s="22">
        <v>322</v>
      </c>
      <c r="C1510" s="21" t="s">
        <v>5</v>
      </c>
      <c r="D1510" s="22">
        <v>182.69857016148654</v>
      </c>
      <c r="E1510" s="22">
        <v>182.69857016148654</v>
      </c>
      <c r="F1510" s="21" t="str">
        <f>VLOOKUP(B1510,'[1]Units SZ'!$A$2:$B$85,2,FALSE)</f>
        <v>SHU,SKU</v>
      </c>
      <c r="G1510" s="21">
        <v>7613.0977434999995</v>
      </c>
      <c r="H1510" s="23" t="str">
        <f>VLOOKUP(B1510,'[1]Fire pivot (2)'!$A$3:$D$75,4,FALSE)</f>
        <v>FAY/GRADE/Haypress (River Complex)/LOG/OAK/WALLOW</v>
      </c>
    </row>
    <row r="1511" spans="1:8" x14ac:dyDescent="0.25">
      <c r="A1511" s="21" t="s">
        <v>11</v>
      </c>
      <c r="B1511" s="22">
        <v>322</v>
      </c>
      <c r="C1511" s="21" t="s">
        <v>17</v>
      </c>
      <c r="D1511" s="22">
        <v>169.59310393023094</v>
      </c>
      <c r="E1511" s="22">
        <v>169.59310393023094</v>
      </c>
      <c r="F1511" s="21" t="str">
        <f>VLOOKUP(B1511,'[1]Units SZ'!$A$2:$B$85,2,FALSE)</f>
        <v>SHU,SKU</v>
      </c>
      <c r="G1511" s="21">
        <v>7613.0977434999995</v>
      </c>
      <c r="H1511" s="23" t="str">
        <f>VLOOKUP(B1511,'[1]Fire pivot (2)'!$A$3:$D$75,4,FALSE)</f>
        <v>FAY/GRADE/Haypress (River Complex)/LOG/OAK/WALLOW</v>
      </c>
    </row>
    <row r="1512" spans="1:8" x14ac:dyDescent="0.25">
      <c r="A1512" s="21" t="s">
        <v>11</v>
      </c>
      <c r="B1512" s="22">
        <v>322</v>
      </c>
      <c r="C1512" s="21" t="s">
        <v>0</v>
      </c>
      <c r="D1512" s="22">
        <v>111.32044515187722</v>
      </c>
      <c r="E1512" s="22">
        <v>111.32044515187722</v>
      </c>
      <c r="F1512" s="21" t="str">
        <f>VLOOKUP(B1512,'[1]Units SZ'!$A$2:$B$85,2,FALSE)</f>
        <v>SHU,SKU</v>
      </c>
      <c r="G1512" s="21">
        <v>7613.0977434999995</v>
      </c>
      <c r="H1512" s="23" t="str">
        <f>VLOOKUP(B1512,'[1]Fire pivot (2)'!$A$3:$D$75,4,FALSE)</f>
        <v>FAY/GRADE/Haypress (River Complex)/LOG/OAK/WALLOW</v>
      </c>
    </row>
    <row r="1513" spans="1:8" x14ac:dyDescent="0.25">
      <c r="A1513" s="2" t="s">
        <v>15</v>
      </c>
      <c r="B1513" s="3">
        <v>372</v>
      </c>
      <c r="C1513" s="2" t="s">
        <v>12</v>
      </c>
      <c r="D1513" s="3">
        <v>11.954117037626785</v>
      </c>
      <c r="E1513" s="3">
        <v>11.954117037626785</v>
      </c>
      <c r="F1513" s="2" t="str">
        <f>VLOOKUP(B1513,'[1]Units SZ'!$A$2:$B$85,2,FALSE)</f>
        <v>LNU,MEU,TGU</v>
      </c>
      <c r="G1513" s="2">
        <v>6617.8381104999989</v>
      </c>
      <c r="H1513" s="1" t="str">
        <f>VLOOKUP(B1513,'[1]Fire pivot (2)'!$A$3:$D$75,4,FALSE)</f>
        <v>AUGUST COMPLEX FIRES/Corbin/Doe/ELK/HIGH GLADE/Hull/MILL/RANCH</v>
      </c>
    </row>
    <row r="1514" spans="1:8" x14ac:dyDescent="0.25">
      <c r="A1514" s="11" t="s">
        <v>15</v>
      </c>
      <c r="B1514" s="12">
        <v>372</v>
      </c>
      <c r="C1514" s="11" t="s">
        <v>30</v>
      </c>
      <c r="D1514" s="12">
        <v>2</v>
      </c>
      <c r="E1514" s="12">
        <v>2</v>
      </c>
      <c r="F1514" s="11" t="str">
        <f>VLOOKUP(B1514,'[1]Units SZ'!$A$2:$B$85,2,FALSE)</f>
        <v>LNU,MEU,TGU</v>
      </c>
      <c r="G1514" s="11">
        <v>6617.8381104999989</v>
      </c>
      <c r="H1514" s="13" t="str">
        <f>VLOOKUP(B1514,'[1]Fire pivot (2)'!$A$3:$D$75,4,FALSE)</f>
        <v>AUGUST COMPLEX FIRES/Corbin/Doe/ELK/HIGH GLADE/Hull/MILL/RANCH</v>
      </c>
    </row>
    <row r="1515" spans="1:8" x14ac:dyDescent="0.25">
      <c r="A1515" s="11" t="s">
        <v>15</v>
      </c>
      <c r="B1515" s="12">
        <v>372</v>
      </c>
      <c r="C1515" s="11" t="s">
        <v>0</v>
      </c>
      <c r="D1515" s="12">
        <v>1.2147787980277229</v>
      </c>
      <c r="E1515" s="12">
        <v>1.2147787980277229</v>
      </c>
      <c r="F1515" s="11" t="str">
        <f>VLOOKUP(B1515,'[1]Units SZ'!$A$2:$B$85,2,FALSE)</f>
        <v>LNU,MEU,TGU</v>
      </c>
      <c r="G1515" s="11">
        <v>6617.8381104999989</v>
      </c>
      <c r="H1515" s="13" t="str">
        <f>VLOOKUP(B1515,'[1]Fire pivot (2)'!$A$3:$D$75,4,FALSE)</f>
        <v>AUGUST COMPLEX FIRES/Corbin/Doe/ELK/HIGH GLADE/Hull/MILL/RANCH</v>
      </c>
    </row>
    <row r="1516" spans="1:8" x14ac:dyDescent="0.25">
      <c r="A1516" s="11" t="s">
        <v>15</v>
      </c>
      <c r="B1516" s="12">
        <v>372</v>
      </c>
      <c r="C1516" s="11" t="s">
        <v>3</v>
      </c>
      <c r="D1516" s="12">
        <v>2.9477181055302863</v>
      </c>
      <c r="E1516" s="12">
        <v>2.9477181055302863</v>
      </c>
      <c r="F1516" s="11" t="str">
        <f>VLOOKUP(B1516,'[1]Units SZ'!$A$2:$B$85,2,FALSE)</f>
        <v>LNU,MEU,TGU</v>
      </c>
      <c r="G1516" s="11">
        <v>6617.8381104999989</v>
      </c>
      <c r="H1516" s="13" t="str">
        <f>VLOOKUP(B1516,'[1]Fire pivot (2)'!$A$3:$D$75,4,FALSE)</f>
        <v>AUGUST COMPLEX FIRES/Corbin/Doe/ELK/HIGH GLADE/Hull/MILL/RANCH</v>
      </c>
    </row>
    <row r="1517" spans="1:8" x14ac:dyDescent="0.25">
      <c r="A1517" s="11" t="s">
        <v>15</v>
      </c>
      <c r="B1517" s="12">
        <v>372</v>
      </c>
      <c r="C1517" s="11" t="s">
        <v>2</v>
      </c>
      <c r="D1517" s="12">
        <v>3</v>
      </c>
      <c r="E1517" s="12">
        <v>3</v>
      </c>
      <c r="F1517" s="11" t="str">
        <f>VLOOKUP(B1517,'[1]Units SZ'!$A$2:$B$85,2,FALSE)</f>
        <v>LNU,MEU,TGU</v>
      </c>
      <c r="G1517" s="11">
        <v>6617.8381104999989</v>
      </c>
      <c r="H1517" s="13" t="str">
        <f>VLOOKUP(B1517,'[1]Fire pivot (2)'!$A$3:$D$75,4,FALSE)</f>
        <v>AUGUST COMPLEX FIRES/Corbin/Doe/ELK/HIGH GLADE/Hull/MILL/RANCH</v>
      </c>
    </row>
    <row r="1518" spans="1:8" x14ac:dyDescent="0.25">
      <c r="A1518" s="11" t="s">
        <v>15</v>
      </c>
      <c r="B1518" s="12">
        <v>372</v>
      </c>
      <c r="C1518" s="11" t="s">
        <v>8</v>
      </c>
      <c r="D1518" s="12">
        <v>2</v>
      </c>
      <c r="E1518" s="12">
        <v>2</v>
      </c>
      <c r="F1518" s="11" t="str">
        <f>VLOOKUP(B1518,'[1]Units SZ'!$A$2:$B$85,2,FALSE)</f>
        <v>LNU,MEU,TGU</v>
      </c>
      <c r="G1518" s="11">
        <v>6617.8381104999989</v>
      </c>
      <c r="H1518" s="13" t="str">
        <f>VLOOKUP(B1518,'[1]Fire pivot (2)'!$A$3:$D$75,4,FALSE)</f>
        <v>AUGUST COMPLEX FIRES/Corbin/Doe/ELK/HIGH GLADE/Hull/MILL/RANCH</v>
      </c>
    </row>
    <row r="1519" spans="1:8" x14ac:dyDescent="0.25">
      <c r="A1519" s="11" t="s">
        <v>15</v>
      </c>
      <c r="B1519" s="12">
        <v>372</v>
      </c>
      <c r="C1519" s="11" t="s">
        <v>7</v>
      </c>
      <c r="D1519" s="12">
        <v>1</v>
      </c>
      <c r="E1519" s="12">
        <v>1</v>
      </c>
      <c r="F1519" s="11" t="str">
        <f>VLOOKUP(B1519,'[1]Units SZ'!$A$2:$B$85,2,FALSE)</f>
        <v>LNU,MEU,TGU</v>
      </c>
      <c r="G1519" s="11">
        <v>6617.8381104999989</v>
      </c>
      <c r="H1519" s="13" t="str">
        <f>VLOOKUP(B1519,'[1]Fire pivot (2)'!$A$3:$D$75,4,FALSE)</f>
        <v>AUGUST COMPLEX FIRES/Corbin/Doe/ELK/HIGH GLADE/Hull/MILL/RANCH</v>
      </c>
    </row>
    <row r="1520" spans="1:8" x14ac:dyDescent="0.25">
      <c r="A1520" s="11" t="s">
        <v>14</v>
      </c>
      <c r="B1520" s="12">
        <v>372</v>
      </c>
      <c r="C1520" s="11" t="s">
        <v>30</v>
      </c>
      <c r="D1520" s="12">
        <v>1</v>
      </c>
      <c r="E1520" s="12">
        <v>1</v>
      </c>
      <c r="F1520" s="11" t="str">
        <f>VLOOKUP(B1520,'[1]Units SZ'!$A$2:$B$85,2,FALSE)</f>
        <v>LNU,MEU,TGU</v>
      </c>
      <c r="G1520" s="11">
        <v>6617.8381104999989</v>
      </c>
      <c r="H1520" s="13" t="str">
        <f>VLOOKUP(B1520,'[1]Fire pivot (2)'!$A$3:$D$75,4,FALSE)</f>
        <v>AUGUST COMPLEX FIRES/Corbin/Doe/ELK/HIGH GLADE/Hull/MILL/RANCH</v>
      </c>
    </row>
    <row r="1521" spans="1:8" x14ac:dyDescent="0.25">
      <c r="A1521" s="11" t="s">
        <v>14</v>
      </c>
      <c r="B1521" s="12">
        <v>372</v>
      </c>
      <c r="C1521" s="11" t="s">
        <v>12</v>
      </c>
      <c r="D1521" s="12">
        <v>3.7459302638925362</v>
      </c>
      <c r="E1521" s="12">
        <v>3.7459302638925362</v>
      </c>
      <c r="F1521" s="11" t="str">
        <f>VLOOKUP(B1521,'[1]Units SZ'!$A$2:$B$85,2,FALSE)</f>
        <v>LNU,MEU,TGU</v>
      </c>
      <c r="G1521" s="11">
        <v>6617.8381104999989</v>
      </c>
      <c r="H1521" s="13" t="str">
        <f>VLOOKUP(B1521,'[1]Fire pivot (2)'!$A$3:$D$75,4,FALSE)</f>
        <v>AUGUST COMPLEX FIRES/Corbin/Doe/ELK/HIGH GLADE/Hull/MILL/RANCH</v>
      </c>
    </row>
    <row r="1522" spans="1:8" x14ac:dyDescent="0.25">
      <c r="A1522" s="11" t="s">
        <v>14</v>
      </c>
      <c r="B1522" s="12">
        <v>372</v>
      </c>
      <c r="C1522" s="11" t="s">
        <v>10</v>
      </c>
      <c r="D1522" s="12">
        <v>5.5304878384377272</v>
      </c>
      <c r="E1522" s="12">
        <v>5.5304878384377272</v>
      </c>
      <c r="F1522" s="11" t="str">
        <f>VLOOKUP(B1522,'[1]Units SZ'!$A$2:$B$85,2,FALSE)</f>
        <v>LNU,MEU,TGU</v>
      </c>
      <c r="G1522" s="11">
        <v>6617.8381104999989</v>
      </c>
      <c r="H1522" s="13" t="str">
        <f>VLOOKUP(B1522,'[1]Fire pivot (2)'!$A$3:$D$75,4,FALSE)</f>
        <v>AUGUST COMPLEX FIRES/Corbin/Doe/ELK/HIGH GLADE/Hull/MILL/RANCH</v>
      </c>
    </row>
    <row r="1523" spans="1:8" x14ac:dyDescent="0.25">
      <c r="A1523" s="11" t="s">
        <v>14</v>
      </c>
      <c r="B1523" s="12">
        <v>372</v>
      </c>
      <c r="C1523" s="11" t="s">
        <v>9</v>
      </c>
      <c r="D1523" s="12">
        <v>5.3913375539389756</v>
      </c>
      <c r="E1523" s="12">
        <v>5.3913375539389756</v>
      </c>
      <c r="F1523" s="11" t="str">
        <f>VLOOKUP(B1523,'[1]Units SZ'!$A$2:$B$85,2,FALSE)</f>
        <v>LNU,MEU,TGU</v>
      </c>
      <c r="G1523" s="11">
        <v>6617.8381104999989</v>
      </c>
      <c r="H1523" s="13" t="str">
        <f>VLOOKUP(B1523,'[1]Fire pivot (2)'!$A$3:$D$75,4,FALSE)</f>
        <v>AUGUST COMPLEX FIRES/Corbin/Doe/ELK/HIGH GLADE/Hull/MILL/RANCH</v>
      </c>
    </row>
    <row r="1524" spans="1:8" x14ac:dyDescent="0.25">
      <c r="A1524" s="11" t="s">
        <v>14</v>
      </c>
      <c r="B1524" s="12">
        <v>372</v>
      </c>
      <c r="C1524" s="11" t="s">
        <v>5</v>
      </c>
      <c r="D1524" s="12">
        <v>6.798849748323315</v>
      </c>
      <c r="E1524" s="12">
        <v>6.798849748323315</v>
      </c>
      <c r="F1524" s="11" t="str">
        <f>VLOOKUP(B1524,'[1]Units SZ'!$A$2:$B$85,2,FALSE)</f>
        <v>LNU,MEU,TGU</v>
      </c>
      <c r="G1524" s="11">
        <v>6617.8381104999989</v>
      </c>
      <c r="H1524" s="13" t="str">
        <f>VLOOKUP(B1524,'[1]Fire pivot (2)'!$A$3:$D$75,4,FALSE)</f>
        <v>AUGUST COMPLEX FIRES/Corbin/Doe/ELK/HIGH GLADE/Hull/MILL/RANCH</v>
      </c>
    </row>
    <row r="1525" spans="1:8" x14ac:dyDescent="0.25">
      <c r="A1525" s="11" t="s">
        <v>14</v>
      </c>
      <c r="B1525" s="12">
        <v>372</v>
      </c>
      <c r="C1525" s="11" t="s">
        <v>17</v>
      </c>
      <c r="D1525" s="12">
        <v>5.5776395585333258</v>
      </c>
      <c r="E1525" s="12">
        <v>5.5776395585333258</v>
      </c>
      <c r="F1525" s="11" t="str">
        <f>VLOOKUP(B1525,'[1]Units SZ'!$A$2:$B$85,2,FALSE)</f>
        <v>LNU,MEU,TGU</v>
      </c>
      <c r="G1525" s="11">
        <v>6617.8381104999989</v>
      </c>
      <c r="H1525" s="13" t="str">
        <f>VLOOKUP(B1525,'[1]Fire pivot (2)'!$A$3:$D$75,4,FALSE)</f>
        <v>AUGUST COMPLEX FIRES/Corbin/Doe/ELK/HIGH GLADE/Hull/MILL/RANCH</v>
      </c>
    </row>
    <row r="1526" spans="1:8" x14ac:dyDescent="0.25">
      <c r="A1526" s="11" t="s">
        <v>14</v>
      </c>
      <c r="B1526" s="12">
        <v>372</v>
      </c>
      <c r="C1526" s="11" t="s">
        <v>0</v>
      </c>
      <c r="D1526" s="12">
        <v>3.8963372509183238</v>
      </c>
      <c r="E1526" s="12">
        <v>3.8963372509183238</v>
      </c>
      <c r="F1526" s="11" t="str">
        <f>VLOOKUP(B1526,'[1]Units SZ'!$A$2:$B$85,2,FALSE)</f>
        <v>LNU,MEU,TGU</v>
      </c>
      <c r="G1526" s="11">
        <v>6617.8381104999989</v>
      </c>
      <c r="H1526" s="13" t="str">
        <f>VLOOKUP(B1526,'[1]Fire pivot (2)'!$A$3:$D$75,4,FALSE)</f>
        <v>AUGUST COMPLEX FIRES/Corbin/Doe/ELK/HIGH GLADE/Hull/MILL/RANCH</v>
      </c>
    </row>
    <row r="1527" spans="1:8" x14ac:dyDescent="0.25">
      <c r="A1527" s="11" t="s">
        <v>14</v>
      </c>
      <c r="B1527" s="12">
        <v>372</v>
      </c>
      <c r="C1527" s="11" t="s">
        <v>3</v>
      </c>
      <c r="D1527" s="12">
        <v>1.9422842648398277</v>
      </c>
      <c r="E1527" s="12">
        <v>1.9422842648398277</v>
      </c>
      <c r="F1527" s="11" t="str">
        <f>VLOOKUP(B1527,'[1]Units SZ'!$A$2:$B$85,2,FALSE)</f>
        <v>LNU,MEU,TGU</v>
      </c>
      <c r="G1527" s="11">
        <v>6617.8381104999989</v>
      </c>
      <c r="H1527" s="13" t="str">
        <f>VLOOKUP(B1527,'[1]Fire pivot (2)'!$A$3:$D$75,4,FALSE)</f>
        <v>AUGUST COMPLEX FIRES/Corbin/Doe/ELK/HIGH GLADE/Hull/MILL/RANCH</v>
      </c>
    </row>
    <row r="1528" spans="1:8" x14ac:dyDescent="0.25">
      <c r="A1528" s="11" t="s">
        <v>14</v>
      </c>
      <c r="B1528" s="12">
        <v>372</v>
      </c>
      <c r="C1528" s="11" t="s">
        <v>2</v>
      </c>
      <c r="D1528" s="12">
        <v>2</v>
      </c>
      <c r="E1528" s="12">
        <v>2</v>
      </c>
      <c r="F1528" s="11" t="str">
        <f>VLOOKUP(B1528,'[1]Units SZ'!$A$2:$B$85,2,FALSE)</f>
        <v>LNU,MEU,TGU</v>
      </c>
      <c r="G1528" s="11">
        <v>6617.8381104999989</v>
      </c>
      <c r="H1528" s="13" t="str">
        <f>VLOOKUP(B1528,'[1]Fire pivot (2)'!$A$3:$D$75,4,FALSE)</f>
        <v>AUGUST COMPLEX FIRES/Corbin/Doe/ELK/HIGH GLADE/Hull/MILL/RANCH</v>
      </c>
    </row>
    <row r="1529" spans="1:8" x14ac:dyDescent="0.25">
      <c r="A1529" s="11" t="s">
        <v>14</v>
      </c>
      <c r="B1529" s="12">
        <v>372</v>
      </c>
      <c r="C1529" s="11" t="s">
        <v>8</v>
      </c>
      <c r="D1529" s="12">
        <v>2</v>
      </c>
      <c r="E1529" s="12">
        <v>2</v>
      </c>
      <c r="F1529" s="11" t="str">
        <f>VLOOKUP(B1529,'[1]Units SZ'!$A$2:$B$85,2,FALSE)</f>
        <v>LNU,MEU,TGU</v>
      </c>
      <c r="G1529" s="11">
        <v>6617.8381104999989</v>
      </c>
      <c r="H1529" s="13" t="str">
        <f>VLOOKUP(B1529,'[1]Fire pivot (2)'!$A$3:$D$75,4,FALSE)</f>
        <v>AUGUST COMPLEX FIRES/Corbin/Doe/ELK/HIGH GLADE/Hull/MILL/RANCH</v>
      </c>
    </row>
    <row r="1530" spans="1:8" x14ac:dyDescent="0.25">
      <c r="A1530" s="11" t="s">
        <v>14</v>
      </c>
      <c r="B1530" s="12">
        <v>372</v>
      </c>
      <c r="C1530" s="11" t="s">
        <v>7</v>
      </c>
      <c r="D1530" s="12">
        <v>1</v>
      </c>
      <c r="E1530" s="12">
        <v>1</v>
      </c>
      <c r="F1530" s="11" t="str">
        <f>VLOOKUP(B1530,'[1]Units SZ'!$A$2:$B$85,2,FALSE)</f>
        <v>LNU,MEU,TGU</v>
      </c>
      <c r="G1530" s="11">
        <v>6617.8381104999989</v>
      </c>
      <c r="H1530" s="13" t="str">
        <f>VLOOKUP(B1530,'[1]Fire pivot (2)'!$A$3:$D$75,4,FALSE)</f>
        <v>AUGUST COMPLEX FIRES/Corbin/Doe/ELK/HIGH GLADE/Hull/MILL/RANCH</v>
      </c>
    </row>
    <row r="1531" spans="1:8" x14ac:dyDescent="0.25">
      <c r="A1531" s="11" t="s">
        <v>1</v>
      </c>
      <c r="B1531" s="12">
        <v>372</v>
      </c>
      <c r="C1531" s="11" t="s">
        <v>12</v>
      </c>
      <c r="D1531" s="12">
        <v>1</v>
      </c>
      <c r="E1531" s="12">
        <v>1</v>
      </c>
      <c r="F1531" s="11" t="str">
        <f>VLOOKUP(B1531,'[1]Units SZ'!$A$2:$B$85,2,FALSE)</f>
        <v>LNU,MEU,TGU</v>
      </c>
      <c r="G1531" s="11">
        <v>6617.8381104999989</v>
      </c>
      <c r="H1531" s="13" t="str">
        <f>VLOOKUP(B1531,'[1]Fire pivot (2)'!$A$3:$D$75,4,FALSE)</f>
        <v>AUGUST COMPLEX FIRES/Corbin/Doe/ELK/HIGH GLADE/Hull/MILL/RANCH</v>
      </c>
    </row>
    <row r="1532" spans="1:8" x14ac:dyDescent="0.25">
      <c r="A1532" s="11" t="s">
        <v>1</v>
      </c>
      <c r="B1532" s="12">
        <v>372</v>
      </c>
      <c r="C1532" s="11" t="s">
        <v>10</v>
      </c>
      <c r="D1532" s="12">
        <v>1</v>
      </c>
      <c r="E1532" s="12">
        <v>1</v>
      </c>
      <c r="F1532" s="11" t="str">
        <f>VLOOKUP(B1532,'[1]Units SZ'!$A$2:$B$85,2,FALSE)</f>
        <v>LNU,MEU,TGU</v>
      </c>
      <c r="G1532" s="11">
        <v>6617.8381104999989</v>
      </c>
      <c r="H1532" s="13" t="str">
        <f>VLOOKUP(B1532,'[1]Fire pivot (2)'!$A$3:$D$75,4,FALSE)</f>
        <v>AUGUST COMPLEX FIRES/Corbin/Doe/ELK/HIGH GLADE/Hull/MILL/RANCH</v>
      </c>
    </row>
    <row r="1533" spans="1:8" x14ac:dyDescent="0.25">
      <c r="A1533" s="11" t="s">
        <v>1</v>
      </c>
      <c r="B1533" s="12">
        <v>372</v>
      </c>
      <c r="C1533" s="11" t="s">
        <v>9</v>
      </c>
      <c r="D1533" s="12">
        <v>1</v>
      </c>
      <c r="E1533" s="12">
        <v>1</v>
      </c>
      <c r="F1533" s="11" t="str">
        <f>VLOOKUP(B1533,'[1]Units SZ'!$A$2:$B$85,2,FALSE)</f>
        <v>LNU,MEU,TGU</v>
      </c>
      <c r="G1533" s="11">
        <v>6617.8381104999989</v>
      </c>
      <c r="H1533" s="13" t="str">
        <f>VLOOKUP(B1533,'[1]Fire pivot (2)'!$A$3:$D$75,4,FALSE)</f>
        <v>AUGUST COMPLEX FIRES/Corbin/Doe/ELK/HIGH GLADE/Hull/MILL/RANCH</v>
      </c>
    </row>
    <row r="1534" spans="1:8" x14ac:dyDescent="0.25">
      <c r="A1534" s="11" t="s">
        <v>1</v>
      </c>
      <c r="B1534" s="12">
        <v>372</v>
      </c>
      <c r="C1534" s="11" t="s">
        <v>5</v>
      </c>
      <c r="D1534" s="12">
        <v>1.0299649987309019</v>
      </c>
      <c r="E1534" s="12">
        <v>1.0299649987309019</v>
      </c>
      <c r="F1534" s="11" t="str">
        <f>VLOOKUP(B1534,'[1]Units SZ'!$A$2:$B$85,2,FALSE)</f>
        <v>LNU,MEU,TGU</v>
      </c>
      <c r="G1534" s="11">
        <v>6617.8381104999989</v>
      </c>
      <c r="H1534" s="13" t="str">
        <f>VLOOKUP(B1534,'[1]Fire pivot (2)'!$A$3:$D$75,4,FALSE)</f>
        <v>AUGUST COMPLEX FIRES/Corbin/Doe/ELK/HIGH GLADE/Hull/MILL/RANCH</v>
      </c>
    </row>
    <row r="1535" spans="1:8" x14ac:dyDescent="0.25">
      <c r="A1535" s="11" t="s">
        <v>1</v>
      </c>
      <c r="B1535" s="12">
        <v>372</v>
      </c>
      <c r="C1535" s="11" t="s">
        <v>17</v>
      </c>
      <c r="D1535" s="12">
        <v>1.3047136255560157</v>
      </c>
      <c r="E1535" s="12">
        <v>1.3047136255560157</v>
      </c>
      <c r="F1535" s="11" t="str">
        <f>VLOOKUP(B1535,'[1]Units SZ'!$A$2:$B$85,2,FALSE)</f>
        <v>LNU,MEU,TGU</v>
      </c>
      <c r="G1535" s="11">
        <v>6617.8381104999989</v>
      </c>
      <c r="H1535" s="13" t="str">
        <f>VLOOKUP(B1535,'[1]Fire pivot (2)'!$A$3:$D$75,4,FALSE)</f>
        <v>AUGUST COMPLEX FIRES/Corbin/Doe/ELK/HIGH GLADE/Hull/MILL/RANCH</v>
      </c>
    </row>
    <row r="1536" spans="1:8" x14ac:dyDescent="0.25">
      <c r="A1536" s="11" t="s">
        <v>1</v>
      </c>
      <c r="B1536" s="12">
        <v>372</v>
      </c>
      <c r="C1536" s="11" t="s">
        <v>0</v>
      </c>
      <c r="D1536" s="12">
        <v>1.7594931419023996</v>
      </c>
      <c r="E1536" s="12">
        <v>1.7594931419023996</v>
      </c>
      <c r="F1536" s="11" t="str">
        <f>VLOOKUP(B1536,'[1]Units SZ'!$A$2:$B$85,2,FALSE)</f>
        <v>LNU,MEU,TGU</v>
      </c>
      <c r="G1536" s="11">
        <v>6617.8381104999989</v>
      </c>
      <c r="H1536" s="13" t="str">
        <f>VLOOKUP(B1536,'[1]Fire pivot (2)'!$A$3:$D$75,4,FALSE)</f>
        <v>AUGUST COMPLEX FIRES/Corbin/Doe/ELK/HIGH GLADE/Hull/MILL/RANCH</v>
      </c>
    </row>
    <row r="1537" spans="1:8" x14ac:dyDescent="0.25">
      <c r="A1537" s="11" t="s">
        <v>1</v>
      </c>
      <c r="B1537" s="12">
        <v>372</v>
      </c>
      <c r="C1537" s="11" t="s">
        <v>3</v>
      </c>
      <c r="D1537" s="12">
        <v>0.79390824847648966</v>
      </c>
      <c r="E1537" s="12">
        <v>0.79390824847648966</v>
      </c>
      <c r="F1537" s="11" t="str">
        <f>VLOOKUP(B1537,'[1]Units SZ'!$A$2:$B$85,2,FALSE)</f>
        <v>LNU,MEU,TGU</v>
      </c>
      <c r="G1537" s="11">
        <v>6617.8381104999989</v>
      </c>
      <c r="H1537" s="13" t="str">
        <f>VLOOKUP(B1537,'[1]Fire pivot (2)'!$A$3:$D$75,4,FALSE)</f>
        <v>AUGUST COMPLEX FIRES/Corbin/Doe/ELK/HIGH GLADE/Hull/MILL/RANCH</v>
      </c>
    </row>
    <row r="1538" spans="1:8" x14ac:dyDescent="0.25">
      <c r="A1538" s="11" t="s">
        <v>1</v>
      </c>
      <c r="B1538" s="12">
        <v>372</v>
      </c>
      <c r="C1538" s="11" t="s">
        <v>2</v>
      </c>
      <c r="D1538" s="12">
        <v>1</v>
      </c>
      <c r="E1538" s="12">
        <v>1</v>
      </c>
      <c r="F1538" s="11" t="str">
        <f>VLOOKUP(B1538,'[1]Units SZ'!$A$2:$B$85,2,FALSE)</f>
        <v>LNU,MEU,TGU</v>
      </c>
      <c r="G1538" s="11">
        <v>6617.8381104999989</v>
      </c>
      <c r="H1538" s="13" t="str">
        <f>VLOOKUP(B1538,'[1]Fire pivot (2)'!$A$3:$D$75,4,FALSE)</f>
        <v>AUGUST COMPLEX FIRES/Corbin/Doe/ELK/HIGH GLADE/Hull/MILL/RANCH</v>
      </c>
    </row>
    <row r="1539" spans="1:8" x14ac:dyDescent="0.25">
      <c r="A1539" s="11" t="s">
        <v>1</v>
      </c>
      <c r="B1539" s="12">
        <v>372</v>
      </c>
      <c r="C1539" s="11" t="s">
        <v>8</v>
      </c>
      <c r="D1539" s="12">
        <v>1</v>
      </c>
      <c r="E1539" s="12">
        <v>1</v>
      </c>
      <c r="F1539" s="11" t="str">
        <f>VLOOKUP(B1539,'[1]Units SZ'!$A$2:$B$85,2,FALSE)</f>
        <v>LNU,MEU,TGU</v>
      </c>
      <c r="G1539" s="11">
        <v>6617.8381104999989</v>
      </c>
      <c r="H1539" s="13" t="str">
        <f>VLOOKUP(B1539,'[1]Fire pivot (2)'!$A$3:$D$75,4,FALSE)</f>
        <v>AUGUST COMPLEX FIRES/Corbin/Doe/ELK/HIGH GLADE/Hull/MILL/RANCH</v>
      </c>
    </row>
    <row r="1540" spans="1:8" x14ac:dyDescent="0.25">
      <c r="A1540" s="11" t="s">
        <v>1</v>
      </c>
      <c r="B1540" s="12">
        <v>372</v>
      </c>
      <c r="C1540" s="11" t="s">
        <v>7</v>
      </c>
      <c r="D1540" s="12">
        <v>1.6666666666666665</v>
      </c>
      <c r="E1540" s="12">
        <v>1.6666666666666665</v>
      </c>
      <c r="F1540" s="11" t="str">
        <f>VLOOKUP(B1540,'[1]Units SZ'!$A$2:$B$85,2,FALSE)</f>
        <v>LNU,MEU,TGU</v>
      </c>
      <c r="G1540" s="11">
        <v>6617.8381104999989</v>
      </c>
      <c r="H1540" s="13" t="str">
        <f>VLOOKUP(B1540,'[1]Fire pivot (2)'!$A$3:$D$75,4,FALSE)</f>
        <v>AUGUST COMPLEX FIRES/Corbin/Doe/ELK/HIGH GLADE/Hull/MILL/RANCH</v>
      </c>
    </row>
    <row r="1541" spans="1:8" x14ac:dyDescent="0.25">
      <c r="A1541" s="11" t="s">
        <v>31</v>
      </c>
      <c r="B1541" s="12">
        <v>372</v>
      </c>
      <c r="C1541" s="11" t="s">
        <v>12</v>
      </c>
      <c r="D1541" s="12">
        <v>1</v>
      </c>
      <c r="E1541" s="12">
        <v>1</v>
      </c>
      <c r="F1541" s="11" t="str">
        <f>VLOOKUP(B1541,'[1]Units SZ'!$A$2:$B$85,2,FALSE)</f>
        <v>LNU,MEU,TGU</v>
      </c>
      <c r="G1541" s="11">
        <v>6617.8381104999989</v>
      </c>
      <c r="H1541" s="13" t="str">
        <f>VLOOKUP(B1541,'[1]Fire pivot (2)'!$A$3:$D$75,4,FALSE)</f>
        <v>AUGUST COMPLEX FIRES/Corbin/Doe/ELK/HIGH GLADE/Hull/MILL/RANCH</v>
      </c>
    </row>
    <row r="1542" spans="1:8" x14ac:dyDescent="0.25">
      <c r="A1542" s="11" t="s">
        <v>31</v>
      </c>
      <c r="B1542" s="12">
        <v>372</v>
      </c>
      <c r="C1542" s="11" t="s">
        <v>10</v>
      </c>
      <c r="D1542" s="12">
        <v>1</v>
      </c>
      <c r="E1542" s="12">
        <v>1</v>
      </c>
      <c r="F1542" s="11" t="str">
        <f>VLOOKUP(B1542,'[1]Units SZ'!$A$2:$B$85,2,FALSE)</f>
        <v>LNU,MEU,TGU</v>
      </c>
      <c r="G1542" s="11">
        <v>6617.8381104999989</v>
      </c>
      <c r="H1542" s="13" t="str">
        <f>VLOOKUP(B1542,'[1]Fire pivot (2)'!$A$3:$D$75,4,FALSE)</f>
        <v>AUGUST COMPLEX FIRES/Corbin/Doe/ELK/HIGH GLADE/Hull/MILL/RANCH</v>
      </c>
    </row>
    <row r="1543" spans="1:8" x14ac:dyDescent="0.25">
      <c r="A1543" s="11" t="s">
        <v>31</v>
      </c>
      <c r="B1543" s="12">
        <v>372</v>
      </c>
      <c r="C1543" s="11" t="s">
        <v>9</v>
      </c>
      <c r="D1543" s="12">
        <v>1</v>
      </c>
      <c r="E1543" s="12">
        <v>1</v>
      </c>
      <c r="F1543" s="11" t="str">
        <f>VLOOKUP(B1543,'[1]Units SZ'!$A$2:$B$85,2,FALSE)</f>
        <v>LNU,MEU,TGU</v>
      </c>
      <c r="G1543" s="11">
        <v>6617.8381104999989</v>
      </c>
      <c r="H1543" s="13" t="str">
        <f>VLOOKUP(B1543,'[1]Fire pivot (2)'!$A$3:$D$75,4,FALSE)</f>
        <v>AUGUST COMPLEX FIRES/Corbin/Doe/ELK/HIGH GLADE/Hull/MILL/RANCH</v>
      </c>
    </row>
    <row r="1544" spans="1:8" x14ac:dyDescent="0.25">
      <c r="A1544" s="11" t="s">
        <v>31</v>
      </c>
      <c r="B1544" s="12">
        <v>372</v>
      </c>
      <c r="C1544" s="11" t="s">
        <v>5</v>
      </c>
      <c r="D1544" s="12">
        <v>1</v>
      </c>
      <c r="E1544" s="12">
        <v>1</v>
      </c>
      <c r="F1544" s="11" t="str">
        <f>VLOOKUP(B1544,'[1]Units SZ'!$A$2:$B$85,2,FALSE)</f>
        <v>LNU,MEU,TGU</v>
      </c>
      <c r="G1544" s="11">
        <v>6617.8381104999989</v>
      </c>
      <c r="H1544" s="13" t="str">
        <f>VLOOKUP(B1544,'[1]Fire pivot (2)'!$A$3:$D$75,4,FALSE)</f>
        <v>AUGUST COMPLEX FIRES/Corbin/Doe/ELK/HIGH GLADE/Hull/MILL/RANCH</v>
      </c>
    </row>
    <row r="1545" spans="1:8" x14ac:dyDescent="0.25">
      <c r="A1545" s="11" t="s">
        <v>31</v>
      </c>
      <c r="B1545" s="12">
        <v>372</v>
      </c>
      <c r="C1545" s="11" t="s">
        <v>17</v>
      </c>
      <c r="D1545" s="12">
        <v>1</v>
      </c>
      <c r="E1545" s="12">
        <v>1</v>
      </c>
      <c r="F1545" s="11" t="str">
        <f>VLOOKUP(B1545,'[1]Units SZ'!$A$2:$B$85,2,FALSE)</f>
        <v>LNU,MEU,TGU</v>
      </c>
      <c r="G1545" s="11">
        <v>6617.8381104999989</v>
      </c>
      <c r="H1545" s="13" t="str">
        <f>VLOOKUP(B1545,'[1]Fire pivot (2)'!$A$3:$D$75,4,FALSE)</f>
        <v>AUGUST COMPLEX FIRES/Corbin/Doe/ELK/HIGH GLADE/Hull/MILL/RANCH</v>
      </c>
    </row>
    <row r="1546" spans="1:8" x14ac:dyDescent="0.25">
      <c r="A1546" s="11" t="s">
        <v>31</v>
      </c>
      <c r="B1546" s="12">
        <v>372</v>
      </c>
      <c r="C1546" s="11" t="s">
        <v>0</v>
      </c>
      <c r="D1546" s="12">
        <v>0.50478769075421503</v>
      </c>
      <c r="E1546" s="12">
        <v>0.50478769075421503</v>
      </c>
      <c r="F1546" s="11" t="str">
        <f>VLOOKUP(B1546,'[1]Units SZ'!$A$2:$B$85,2,FALSE)</f>
        <v>LNU,MEU,TGU</v>
      </c>
      <c r="G1546" s="11">
        <v>6617.8381104999989</v>
      </c>
      <c r="H1546" s="13" t="str">
        <f>VLOOKUP(B1546,'[1]Fire pivot (2)'!$A$3:$D$75,4,FALSE)</f>
        <v>AUGUST COMPLEX FIRES/Corbin/Doe/ELK/HIGH GLADE/Hull/MILL/RANCH</v>
      </c>
    </row>
    <row r="1547" spans="1:8" x14ac:dyDescent="0.25">
      <c r="A1547" s="11" t="s">
        <v>31</v>
      </c>
      <c r="B1547" s="12">
        <v>372</v>
      </c>
      <c r="C1547" s="11" t="s">
        <v>3</v>
      </c>
      <c r="D1547" s="12">
        <v>1</v>
      </c>
      <c r="E1547" s="12">
        <v>1</v>
      </c>
      <c r="F1547" s="11" t="str">
        <f>VLOOKUP(B1547,'[1]Units SZ'!$A$2:$B$85,2,FALSE)</f>
        <v>LNU,MEU,TGU</v>
      </c>
      <c r="G1547" s="11">
        <v>6617.8381104999989</v>
      </c>
      <c r="H1547" s="13" t="str">
        <f>VLOOKUP(B1547,'[1]Fire pivot (2)'!$A$3:$D$75,4,FALSE)</f>
        <v>AUGUST COMPLEX FIRES/Corbin/Doe/ELK/HIGH GLADE/Hull/MILL/RANCH</v>
      </c>
    </row>
    <row r="1548" spans="1:8" x14ac:dyDescent="0.25">
      <c r="A1548" s="11" t="s">
        <v>31</v>
      </c>
      <c r="B1548" s="12">
        <v>372</v>
      </c>
      <c r="C1548" s="11" t="s">
        <v>2</v>
      </c>
      <c r="D1548" s="12">
        <v>1</v>
      </c>
      <c r="E1548" s="12">
        <v>1</v>
      </c>
      <c r="F1548" s="11" t="str">
        <f>VLOOKUP(B1548,'[1]Units SZ'!$A$2:$B$85,2,FALSE)</f>
        <v>LNU,MEU,TGU</v>
      </c>
      <c r="G1548" s="11">
        <v>6617.8381104999989</v>
      </c>
      <c r="H1548" s="13" t="str">
        <f>VLOOKUP(B1548,'[1]Fire pivot (2)'!$A$3:$D$75,4,FALSE)</f>
        <v>AUGUST COMPLEX FIRES/Corbin/Doe/ELK/HIGH GLADE/Hull/MILL/RANCH</v>
      </c>
    </row>
    <row r="1549" spans="1:8" x14ac:dyDescent="0.25">
      <c r="A1549" s="11" t="s">
        <v>31</v>
      </c>
      <c r="B1549" s="12">
        <v>372</v>
      </c>
      <c r="C1549" s="11" t="s">
        <v>8</v>
      </c>
      <c r="D1549" s="12">
        <v>1</v>
      </c>
      <c r="E1549" s="12">
        <v>1</v>
      </c>
      <c r="F1549" s="11" t="str">
        <f>VLOOKUP(B1549,'[1]Units SZ'!$A$2:$B$85,2,FALSE)</f>
        <v>LNU,MEU,TGU</v>
      </c>
      <c r="G1549" s="11">
        <v>6617.8381104999989</v>
      </c>
      <c r="H1549" s="13" t="str">
        <f>VLOOKUP(B1549,'[1]Fire pivot (2)'!$A$3:$D$75,4,FALSE)</f>
        <v>AUGUST COMPLEX FIRES/Corbin/Doe/ELK/HIGH GLADE/Hull/MILL/RANCH</v>
      </c>
    </row>
    <row r="1550" spans="1:8" x14ac:dyDescent="0.25">
      <c r="A1550" s="11" t="s">
        <v>31</v>
      </c>
      <c r="B1550" s="12">
        <v>372</v>
      </c>
      <c r="C1550" s="11" t="s">
        <v>7</v>
      </c>
      <c r="D1550" s="12">
        <v>1</v>
      </c>
      <c r="E1550" s="12">
        <v>1</v>
      </c>
      <c r="F1550" s="11" t="str">
        <f>VLOOKUP(B1550,'[1]Units SZ'!$A$2:$B$85,2,FALSE)</f>
        <v>LNU,MEU,TGU</v>
      </c>
      <c r="G1550" s="11">
        <v>6617.8381104999989</v>
      </c>
      <c r="H1550" s="13" t="str">
        <f>VLOOKUP(B1550,'[1]Fire pivot (2)'!$A$3:$D$75,4,FALSE)</f>
        <v>AUGUST COMPLEX FIRES/Corbin/Doe/ELK/HIGH GLADE/Hull/MILL/RANCH</v>
      </c>
    </row>
    <row r="1551" spans="1:8" x14ac:dyDescent="0.25">
      <c r="A1551" s="11" t="s">
        <v>13</v>
      </c>
      <c r="B1551" s="12">
        <v>372</v>
      </c>
      <c r="C1551" s="11" t="s">
        <v>12</v>
      </c>
      <c r="D1551" s="12">
        <v>1</v>
      </c>
      <c r="E1551" s="12">
        <v>1</v>
      </c>
      <c r="F1551" s="11" t="str">
        <f>VLOOKUP(B1551,'[1]Units SZ'!$A$2:$B$85,2,FALSE)</f>
        <v>LNU,MEU,TGU</v>
      </c>
      <c r="G1551" s="11">
        <v>6617.8381104999989</v>
      </c>
      <c r="H1551" s="13" t="str">
        <f>VLOOKUP(B1551,'[1]Fire pivot (2)'!$A$3:$D$75,4,FALSE)</f>
        <v>AUGUST COMPLEX FIRES/Corbin/Doe/ELK/HIGH GLADE/Hull/MILL/RANCH</v>
      </c>
    </row>
    <row r="1552" spans="1:8" x14ac:dyDescent="0.25">
      <c r="A1552" s="11" t="s">
        <v>13</v>
      </c>
      <c r="B1552" s="12">
        <v>372</v>
      </c>
      <c r="C1552" s="11" t="s">
        <v>10</v>
      </c>
      <c r="D1552" s="12">
        <v>1</v>
      </c>
      <c r="E1552" s="12">
        <v>1</v>
      </c>
      <c r="F1552" s="11" t="str">
        <f>VLOOKUP(B1552,'[1]Units SZ'!$A$2:$B$85,2,FALSE)</f>
        <v>LNU,MEU,TGU</v>
      </c>
      <c r="G1552" s="11">
        <v>6617.8381104999989</v>
      </c>
      <c r="H1552" s="13" t="str">
        <f>VLOOKUP(B1552,'[1]Fire pivot (2)'!$A$3:$D$75,4,FALSE)</f>
        <v>AUGUST COMPLEX FIRES/Corbin/Doe/ELK/HIGH GLADE/Hull/MILL/RANCH</v>
      </c>
    </row>
    <row r="1553" spans="1:8" x14ac:dyDescent="0.25">
      <c r="A1553" s="11" t="s">
        <v>13</v>
      </c>
      <c r="B1553" s="12">
        <v>372</v>
      </c>
      <c r="C1553" s="11" t="s">
        <v>9</v>
      </c>
      <c r="D1553" s="12">
        <v>1</v>
      </c>
      <c r="E1553" s="12">
        <v>1</v>
      </c>
      <c r="F1553" s="11" t="str">
        <f>VLOOKUP(B1553,'[1]Units SZ'!$A$2:$B$85,2,FALSE)</f>
        <v>LNU,MEU,TGU</v>
      </c>
      <c r="G1553" s="11">
        <v>6617.8381104999989</v>
      </c>
      <c r="H1553" s="13" t="str">
        <f>VLOOKUP(B1553,'[1]Fire pivot (2)'!$A$3:$D$75,4,FALSE)</f>
        <v>AUGUST COMPLEX FIRES/Corbin/Doe/ELK/HIGH GLADE/Hull/MILL/RANCH</v>
      </c>
    </row>
    <row r="1554" spans="1:8" x14ac:dyDescent="0.25">
      <c r="A1554" s="11" t="s">
        <v>13</v>
      </c>
      <c r="B1554" s="12">
        <v>372</v>
      </c>
      <c r="C1554" s="11" t="s">
        <v>5</v>
      </c>
      <c r="D1554" s="12">
        <v>1</v>
      </c>
      <c r="E1554" s="12">
        <v>1</v>
      </c>
      <c r="F1554" s="11" t="str">
        <f>VLOOKUP(B1554,'[1]Units SZ'!$A$2:$B$85,2,FALSE)</f>
        <v>LNU,MEU,TGU</v>
      </c>
      <c r="G1554" s="11">
        <v>6617.8381104999989</v>
      </c>
      <c r="H1554" s="13" t="str">
        <f>VLOOKUP(B1554,'[1]Fire pivot (2)'!$A$3:$D$75,4,FALSE)</f>
        <v>AUGUST COMPLEX FIRES/Corbin/Doe/ELK/HIGH GLADE/Hull/MILL/RANCH</v>
      </c>
    </row>
    <row r="1555" spans="1:8" x14ac:dyDescent="0.25">
      <c r="A1555" s="11" t="s">
        <v>13</v>
      </c>
      <c r="B1555" s="12">
        <v>372</v>
      </c>
      <c r="C1555" s="11" t="s">
        <v>17</v>
      </c>
      <c r="D1555" s="12">
        <v>1</v>
      </c>
      <c r="E1555" s="12">
        <v>1</v>
      </c>
      <c r="F1555" s="11" t="str">
        <f>VLOOKUP(B1555,'[1]Units SZ'!$A$2:$B$85,2,FALSE)</f>
        <v>LNU,MEU,TGU</v>
      </c>
      <c r="G1555" s="11">
        <v>6617.8381104999989</v>
      </c>
      <c r="H1555" s="13" t="str">
        <f>VLOOKUP(B1555,'[1]Fire pivot (2)'!$A$3:$D$75,4,FALSE)</f>
        <v>AUGUST COMPLEX FIRES/Corbin/Doe/ELK/HIGH GLADE/Hull/MILL/RANCH</v>
      </c>
    </row>
    <row r="1556" spans="1:8" x14ac:dyDescent="0.25">
      <c r="A1556" s="11" t="s">
        <v>13</v>
      </c>
      <c r="B1556" s="12">
        <v>372</v>
      </c>
      <c r="C1556" s="11" t="s">
        <v>0</v>
      </c>
      <c r="D1556" s="12">
        <v>1</v>
      </c>
      <c r="E1556" s="12">
        <v>1</v>
      </c>
      <c r="F1556" s="11" t="str">
        <f>VLOOKUP(B1556,'[1]Units SZ'!$A$2:$B$85,2,FALSE)</f>
        <v>LNU,MEU,TGU</v>
      </c>
      <c r="G1556" s="11">
        <v>6617.8381104999989</v>
      </c>
      <c r="H1556" s="13" t="str">
        <f>VLOOKUP(B1556,'[1]Fire pivot (2)'!$A$3:$D$75,4,FALSE)</f>
        <v>AUGUST COMPLEX FIRES/Corbin/Doe/ELK/HIGH GLADE/Hull/MILL/RANCH</v>
      </c>
    </row>
    <row r="1557" spans="1:8" x14ac:dyDescent="0.25">
      <c r="A1557" s="11" t="s">
        <v>13</v>
      </c>
      <c r="B1557" s="12">
        <v>372</v>
      </c>
      <c r="C1557" s="11" t="s">
        <v>3</v>
      </c>
      <c r="D1557" s="12">
        <v>1</v>
      </c>
      <c r="E1557" s="12">
        <v>1</v>
      </c>
      <c r="F1557" s="11" t="str">
        <f>VLOOKUP(B1557,'[1]Units SZ'!$A$2:$B$85,2,FALSE)</f>
        <v>LNU,MEU,TGU</v>
      </c>
      <c r="G1557" s="11">
        <v>6617.8381104999989</v>
      </c>
      <c r="H1557" s="13" t="str">
        <f>VLOOKUP(B1557,'[1]Fire pivot (2)'!$A$3:$D$75,4,FALSE)</f>
        <v>AUGUST COMPLEX FIRES/Corbin/Doe/ELK/HIGH GLADE/Hull/MILL/RANCH</v>
      </c>
    </row>
    <row r="1558" spans="1:8" x14ac:dyDescent="0.25">
      <c r="A1558" s="11" t="s">
        <v>13</v>
      </c>
      <c r="B1558" s="12">
        <v>372</v>
      </c>
      <c r="C1558" s="11" t="s">
        <v>2</v>
      </c>
      <c r="D1558" s="12">
        <v>1</v>
      </c>
      <c r="E1558" s="12">
        <v>1</v>
      </c>
      <c r="F1558" s="11" t="str">
        <f>VLOOKUP(B1558,'[1]Units SZ'!$A$2:$B$85,2,FALSE)</f>
        <v>LNU,MEU,TGU</v>
      </c>
      <c r="G1558" s="11">
        <v>6617.8381104999989</v>
      </c>
      <c r="H1558" s="13" t="str">
        <f>VLOOKUP(B1558,'[1]Fire pivot (2)'!$A$3:$D$75,4,FALSE)</f>
        <v>AUGUST COMPLEX FIRES/Corbin/Doe/ELK/HIGH GLADE/Hull/MILL/RANCH</v>
      </c>
    </row>
    <row r="1559" spans="1:8" x14ac:dyDescent="0.25">
      <c r="A1559" s="11" t="s">
        <v>13</v>
      </c>
      <c r="B1559" s="12">
        <v>372</v>
      </c>
      <c r="C1559" s="11" t="s">
        <v>8</v>
      </c>
      <c r="D1559" s="12">
        <v>1</v>
      </c>
      <c r="E1559" s="12">
        <v>1</v>
      </c>
      <c r="F1559" s="11" t="str">
        <f>VLOOKUP(B1559,'[1]Units SZ'!$A$2:$B$85,2,FALSE)</f>
        <v>LNU,MEU,TGU</v>
      </c>
      <c r="G1559" s="11">
        <v>6617.8381104999989</v>
      </c>
      <c r="H1559" s="13" t="str">
        <f>VLOOKUP(B1559,'[1]Fire pivot (2)'!$A$3:$D$75,4,FALSE)</f>
        <v>AUGUST COMPLEX FIRES/Corbin/Doe/ELK/HIGH GLADE/Hull/MILL/RANCH</v>
      </c>
    </row>
    <row r="1560" spans="1:8" x14ac:dyDescent="0.25">
      <c r="A1560" s="11" t="s">
        <v>13</v>
      </c>
      <c r="B1560" s="12">
        <v>372</v>
      </c>
      <c r="C1560" s="11" t="s">
        <v>7</v>
      </c>
      <c r="D1560" s="12">
        <v>1</v>
      </c>
      <c r="E1560" s="12">
        <v>1</v>
      </c>
      <c r="F1560" s="11" t="str">
        <f>VLOOKUP(B1560,'[1]Units SZ'!$A$2:$B$85,2,FALSE)</f>
        <v>LNU,MEU,TGU</v>
      </c>
      <c r="G1560" s="11">
        <v>6617.8381104999989</v>
      </c>
      <c r="H1560" s="13" t="str">
        <f>VLOOKUP(B1560,'[1]Fire pivot (2)'!$A$3:$D$75,4,FALSE)</f>
        <v>AUGUST COMPLEX FIRES/Corbin/Doe/ELK/HIGH GLADE/Hull/MILL/RANCH</v>
      </c>
    </row>
    <row r="1561" spans="1:8" x14ac:dyDescent="0.25">
      <c r="A1561" s="11" t="s">
        <v>11</v>
      </c>
      <c r="B1561" s="12">
        <v>372</v>
      </c>
      <c r="C1561" s="11" t="s">
        <v>30</v>
      </c>
      <c r="D1561" s="12">
        <v>1.8723665569002264</v>
      </c>
      <c r="E1561" s="12">
        <v>1.8723665569002264</v>
      </c>
      <c r="F1561" s="11" t="str">
        <f>VLOOKUP(B1561,'[1]Units SZ'!$A$2:$B$85,2,FALSE)</f>
        <v>LNU,MEU,TGU</v>
      </c>
      <c r="G1561" s="11">
        <v>6617.8381104999989</v>
      </c>
      <c r="H1561" s="13" t="str">
        <f>VLOOKUP(B1561,'[1]Fire pivot (2)'!$A$3:$D$75,4,FALSE)</f>
        <v>AUGUST COMPLEX FIRES/Corbin/Doe/ELK/HIGH GLADE/Hull/MILL/RANCH</v>
      </c>
    </row>
    <row r="1562" spans="1:8" x14ac:dyDescent="0.25">
      <c r="A1562" s="11" t="s">
        <v>11</v>
      </c>
      <c r="B1562" s="12">
        <v>372</v>
      </c>
      <c r="C1562" s="11" t="s">
        <v>12</v>
      </c>
      <c r="D1562" s="12">
        <v>3.9790986234456591</v>
      </c>
      <c r="E1562" s="12">
        <v>3.9790986234456591</v>
      </c>
      <c r="F1562" s="11" t="str">
        <f>VLOOKUP(B1562,'[1]Units SZ'!$A$2:$B$85,2,FALSE)</f>
        <v>LNU,MEU,TGU</v>
      </c>
      <c r="G1562" s="11">
        <v>6617.8381104999989</v>
      </c>
      <c r="H1562" s="13" t="str">
        <f>VLOOKUP(B1562,'[1]Fire pivot (2)'!$A$3:$D$75,4,FALSE)</f>
        <v>AUGUST COMPLEX FIRES/Corbin/Doe/ELK/HIGH GLADE/Hull/MILL/RANCH</v>
      </c>
    </row>
    <row r="1563" spans="1:8" x14ac:dyDescent="0.25">
      <c r="A1563" s="11" t="s">
        <v>11</v>
      </c>
      <c r="B1563" s="12">
        <v>372</v>
      </c>
      <c r="C1563" s="11" t="s">
        <v>10</v>
      </c>
      <c r="D1563" s="12">
        <v>5.9268594920246063</v>
      </c>
      <c r="E1563" s="12">
        <v>5.9268594920246063</v>
      </c>
      <c r="F1563" s="11" t="str">
        <f>VLOOKUP(B1563,'[1]Units SZ'!$A$2:$B$85,2,FALSE)</f>
        <v>LNU,MEU,TGU</v>
      </c>
      <c r="G1563" s="11">
        <v>6617.8381104999989</v>
      </c>
      <c r="H1563" s="13" t="str">
        <f>VLOOKUP(B1563,'[1]Fire pivot (2)'!$A$3:$D$75,4,FALSE)</f>
        <v>AUGUST COMPLEX FIRES/Corbin/Doe/ELK/HIGH GLADE/Hull/MILL/RANCH</v>
      </c>
    </row>
    <row r="1564" spans="1:8" x14ac:dyDescent="0.25">
      <c r="A1564" s="11" t="s">
        <v>11</v>
      </c>
      <c r="B1564" s="12">
        <v>372</v>
      </c>
      <c r="C1564" s="11" t="s">
        <v>9</v>
      </c>
      <c r="D1564" s="12">
        <v>9.9492291317739223</v>
      </c>
      <c r="E1564" s="12">
        <v>9.9492291317739223</v>
      </c>
      <c r="F1564" s="11" t="str">
        <f>VLOOKUP(B1564,'[1]Units SZ'!$A$2:$B$85,2,FALSE)</f>
        <v>LNU,MEU,TGU</v>
      </c>
      <c r="G1564" s="11">
        <v>6617.8381104999989</v>
      </c>
      <c r="H1564" s="13" t="str">
        <f>VLOOKUP(B1564,'[1]Fire pivot (2)'!$A$3:$D$75,4,FALSE)</f>
        <v>AUGUST COMPLEX FIRES/Corbin/Doe/ELK/HIGH GLADE/Hull/MILL/RANCH</v>
      </c>
    </row>
    <row r="1565" spans="1:8" x14ac:dyDescent="0.25">
      <c r="A1565" s="11" t="s">
        <v>11</v>
      </c>
      <c r="B1565" s="12">
        <v>372</v>
      </c>
      <c r="C1565" s="11" t="s">
        <v>0</v>
      </c>
      <c r="D1565" s="12">
        <v>8.4074922662548239</v>
      </c>
      <c r="E1565" s="12">
        <v>8.4074922662548239</v>
      </c>
      <c r="F1565" s="11" t="str">
        <f>VLOOKUP(B1565,'[1]Units SZ'!$A$2:$B$85,2,FALSE)</f>
        <v>LNU,MEU,TGU</v>
      </c>
      <c r="G1565" s="11">
        <v>6617.8381104999989</v>
      </c>
      <c r="H1565" s="13" t="str">
        <f>VLOOKUP(B1565,'[1]Fire pivot (2)'!$A$3:$D$75,4,FALSE)</f>
        <v>AUGUST COMPLEX FIRES/Corbin/Doe/ELK/HIGH GLADE/Hull/MILL/RANCH</v>
      </c>
    </row>
    <row r="1566" spans="1:8" x14ac:dyDescent="0.25">
      <c r="A1566" s="11" t="s">
        <v>11</v>
      </c>
      <c r="B1566" s="12">
        <v>372</v>
      </c>
      <c r="C1566" s="11" t="s">
        <v>3</v>
      </c>
      <c r="D1566" s="12">
        <v>3.3808529016273416</v>
      </c>
      <c r="E1566" s="12">
        <v>3.3808529016273416</v>
      </c>
      <c r="F1566" s="11" t="str">
        <f>VLOOKUP(B1566,'[1]Units SZ'!$A$2:$B$85,2,FALSE)</f>
        <v>LNU,MEU,TGU</v>
      </c>
      <c r="G1566" s="11">
        <v>6617.8381104999989</v>
      </c>
      <c r="H1566" s="13" t="str">
        <f>VLOOKUP(B1566,'[1]Fire pivot (2)'!$A$3:$D$75,4,FALSE)</f>
        <v>AUGUST COMPLEX FIRES/Corbin/Doe/ELK/HIGH GLADE/Hull/MILL/RANCH</v>
      </c>
    </row>
    <row r="1567" spans="1:8" x14ac:dyDescent="0.25">
      <c r="A1567" s="11" t="s">
        <v>11</v>
      </c>
      <c r="B1567" s="12">
        <v>372</v>
      </c>
      <c r="C1567" s="11" t="s">
        <v>2</v>
      </c>
      <c r="D1567" s="12">
        <v>3</v>
      </c>
      <c r="E1567" s="12">
        <v>3</v>
      </c>
      <c r="F1567" s="11" t="str">
        <f>VLOOKUP(B1567,'[1]Units SZ'!$A$2:$B$85,2,FALSE)</f>
        <v>LNU,MEU,TGU</v>
      </c>
      <c r="G1567" s="11">
        <v>6617.8381104999989</v>
      </c>
      <c r="H1567" s="13" t="str">
        <f>VLOOKUP(B1567,'[1]Fire pivot (2)'!$A$3:$D$75,4,FALSE)</f>
        <v>AUGUST COMPLEX FIRES/Corbin/Doe/ELK/HIGH GLADE/Hull/MILL/RANCH</v>
      </c>
    </row>
    <row r="1568" spans="1:8" x14ac:dyDescent="0.25">
      <c r="A1568" s="11" t="s">
        <v>11</v>
      </c>
      <c r="B1568" s="12">
        <v>372</v>
      </c>
      <c r="C1568" s="11" t="s">
        <v>8</v>
      </c>
      <c r="D1568" s="12">
        <v>2</v>
      </c>
      <c r="E1568" s="12">
        <v>2</v>
      </c>
      <c r="F1568" s="11" t="str">
        <f>VLOOKUP(B1568,'[1]Units SZ'!$A$2:$B$85,2,FALSE)</f>
        <v>LNU,MEU,TGU</v>
      </c>
      <c r="G1568" s="11">
        <v>6617.8381104999989</v>
      </c>
      <c r="H1568" s="13" t="str">
        <f>VLOOKUP(B1568,'[1]Fire pivot (2)'!$A$3:$D$75,4,FALSE)</f>
        <v>AUGUST COMPLEX FIRES/Corbin/Doe/ELK/HIGH GLADE/Hull/MILL/RANCH</v>
      </c>
    </row>
    <row r="1569" spans="1:8" x14ac:dyDescent="0.25">
      <c r="A1569" s="11" t="s">
        <v>11</v>
      </c>
      <c r="B1569" s="12">
        <v>372</v>
      </c>
      <c r="C1569" s="11" t="s">
        <v>7</v>
      </c>
      <c r="D1569" s="12">
        <v>1</v>
      </c>
      <c r="E1569" s="12">
        <v>1</v>
      </c>
      <c r="F1569" s="11" t="str">
        <f>VLOOKUP(B1569,'[1]Units SZ'!$A$2:$B$85,2,FALSE)</f>
        <v>LNU,MEU,TGU</v>
      </c>
      <c r="G1569" s="11">
        <v>6617.8381104999989</v>
      </c>
      <c r="H1569" s="13" t="str">
        <f>VLOOKUP(B1569,'[1]Fire pivot (2)'!$A$3:$D$75,4,FALSE)</f>
        <v>AUGUST COMPLEX FIRES/Corbin/Doe/ELK/HIGH GLADE/Hull/MILL/RANCH</v>
      </c>
    </row>
    <row r="1570" spans="1:8" x14ac:dyDescent="0.25">
      <c r="A1570" s="11" t="s">
        <v>36</v>
      </c>
      <c r="B1570" s="12">
        <v>372</v>
      </c>
      <c r="C1570" s="11" t="s">
        <v>8</v>
      </c>
      <c r="D1570" s="12">
        <v>0</v>
      </c>
      <c r="E1570" s="12">
        <v>0</v>
      </c>
      <c r="F1570" s="11" t="str">
        <f>VLOOKUP(B1570,'[1]Units SZ'!$A$2:$B$85,2,FALSE)</f>
        <v>LNU,MEU,TGU</v>
      </c>
      <c r="G1570" s="11">
        <v>6617.8381104999989</v>
      </c>
      <c r="H1570" s="13" t="str">
        <f>VLOOKUP(B1570,'[1]Fire pivot (2)'!$A$3:$D$75,4,FALSE)</f>
        <v>AUGUST COMPLEX FIRES/Corbin/Doe/ELK/HIGH GLADE/Hull/MILL/RANCH</v>
      </c>
    </row>
    <row r="1571" spans="1:8" x14ac:dyDescent="0.25">
      <c r="A1571" s="11" t="s">
        <v>36</v>
      </c>
      <c r="B1571" s="12">
        <v>372</v>
      </c>
      <c r="C1571" s="11" t="s">
        <v>7</v>
      </c>
      <c r="D1571" s="12">
        <v>10.043521980332558</v>
      </c>
      <c r="E1571" s="12">
        <v>10.043521980332558</v>
      </c>
      <c r="F1571" s="11" t="str">
        <f>VLOOKUP(B1571,'[1]Units SZ'!$A$2:$B$85,2,FALSE)</f>
        <v>LNU,MEU,TGU</v>
      </c>
      <c r="G1571" s="11">
        <v>6617.8381104999989</v>
      </c>
      <c r="H1571" s="13" t="str">
        <f>VLOOKUP(B1571,'[1]Fire pivot (2)'!$A$3:$D$75,4,FALSE)</f>
        <v>AUGUST COMPLEX FIRES/Corbin/Doe/ELK/HIGH GLADE/Hull/MILL/RANCH</v>
      </c>
    </row>
    <row r="1572" spans="1:8" x14ac:dyDescent="0.25">
      <c r="A1572" s="11" t="s">
        <v>36</v>
      </c>
      <c r="B1572" s="12">
        <v>372</v>
      </c>
      <c r="C1572" s="11" t="s">
        <v>20</v>
      </c>
      <c r="D1572" s="12">
        <v>-41.054525941500408</v>
      </c>
      <c r="E1572" s="12">
        <v>0</v>
      </c>
      <c r="F1572" s="11" t="str">
        <f>VLOOKUP(B1572,'[1]Units SZ'!$A$2:$B$85,2,FALSE)</f>
        <v>LNU,MEU,TGU</v>
      </c>
      <c r="G1572" s="11">
        <v>6617.8381104999989</v>
      </c>
      <c r="H1572" s="13" t="str">
        <f>VLOOKUP(B1572,'[1]Fire pivot (2)'!$A$3:$D$75,4,FALSE)</f>
        <v>AUGUST COMPLEX FIRES/Corbin/Doe/ELK/HIGH GLADE/Hull/MILL/RANCH</v>
      </c>
    </row>
    <row r="1573" spans="1:8" x14ac:dyDescent="0.25">
      <c r="A1573" s="11" t="s">
        <v>39</v>
      </c>
      <c r="B1573" s="12">
        <v>372</v>
      </c>
      <c r="C1573" s="11" t="s">
        <v>12</v>
      </c>
      <c r="D1573" s="12">
        <v>1</v>
      </c>
      <c r="E1573" s="12">
        <v>1</v>
      </c>
      <c r="F1573" s="11" t="str">
        <f>VLOOKUP(B1573,'[1]Units SZ'!$A$2:$B$85,2,FALSE)</f>
        <v>LNU,MEU,TGU</v>
      </c>
      <c r="G1573" s="11">
        <v>6617.8381104999989</v>
      </c>
      <c r="H1573" s="13" t="str">
        <f>VLOOKUP(B1573,'[1]Fire pivot (2)'!$A$3:$D$75,4,FALSE)</f>
        <v>AUGUST COMPLEX FIRES/Corbin/Doe/ELK/HIGH GLADE/Hull/MILL/RANCH</v>
      </c>
    </row>
    <row r="1574" spans="1:8" x14ac:dyDescent="0.25">
      <c r="A1574" s="11" t="s">
        <v>39</v>
      </c>
      <c r="B1574" s="12">
        <v>372</v>
      </c>
      <c r="C1574" s="11" t="s">
        <v>10</v>
      </c>
      <c r="D1574" s="12">
        <v>1</v>
      </c>
      <c r="E1574" s="12">
        <v>1</v>
      </c>
      <c r="F1574" s="11" t="str">
        <f>VLOOKUP(B1574,'[1]Units SZ'!$A$2:$B$85,2,FALSE)</f>
        <v>LNU,MEU,TGU</v>
      </c>
      <c r="G1574" s="11">
        <v>6617.8381104999989</v>
      </c>
      <c r="H1574" s="13" t="str">
        <f>VLOOKUP(B1574,'[1]Fire pivot (2)'!$A$3:$D$75,4,FALSE)</f>
        <v>AUGUST COMPLEX FIRES/Corbin/Doe/ELK/HIGH GLADE/Hull/MILL/RANCH</v>
      </c>
    </row>
    <row r="1575" spans="1:8" x14ac:dyDescent="0.25">
      <c r="A1575" s="11" t="s">
        <v>39</v>
      </c>
      <c r="B1575" s="12">
        <v>372</v>
      </c>
      <c r="C1575" s="11" t="s">
        <v>9</v>
      </c>
      <c r="D1575" s="12">
        <v>0.70401908754960774</v>
      </c>
      <c r="E1575" s="12">
        <v>0.70401908754960774</v>
      </c>
      <c r="F1575" s="11" t="str">
        <f>VLOOKUP(B1575,'[1]Units SZ'!$A$2:$B$85,2,FALSE)</f>
        <v>LNU,MEU,TGU</v>
      </c>
      <c r="G1575" s="11">
        <v>6617.8381104999989</v>
      </c>
      <c r="H1575" s="13" t="str">
        <f>VLOOKUP(B1575,'[1]Fire pivot (2)'!$A$3:$D$75,4,FALSE)</f>
        <v>AUGUST COMPLEX FIRES/Corbin/Doe/ELK/HIGH GLADE/Hull/MILL/RANCH</v>
      </c>
    </row>
    <row r="1576" spans="1:8" x14ac:dyDescent="0.25">
      <c r="A1576" s="11" t="s">
        <v>39</v>
      </c>
      <c r="B1576" s="12">
        <v>372</v>
      </c>
      <c r="C1576" s="11" t="s">
        <v>5</v>
      </c>
      <c r="D1576" s="12">
        <v>1.4617381682858364</v>
      </c>
      <c r="E1576" s="12">
        <v>1.4617381682858364</v>
      </c>
      <c r="F1576" s="11" t="str">
        <f>VLOOKUP(B1576,'[1]Units SZ'!$A$2:$B$85,2,FALSE)</f>
        <v>LNU,MEU,TGU</v>
      </c>
      <c r="G1576" s="11">
        <v>6617.8381104999989</v>
      </c>
      <c r="H1576" s="13" t="str">
        <f>VLOOKUP(B1576,'[1]Fire pivot (2)'!$A$3:$D$75,4,FALSE)</f>
        <v>AUGUST COMPLEX FIRES/Corbin/Doe/ELK/HIGH GLADE/Hull/MILL/RANCH</v>
      </c>
    </row>
    <row r="1577" spans="1:8" x14ac:dyDescent="0.25">
      <c r="A1577" s="11" t="s">
        <v>39</v>
      </c>
      <c r="B1577" s="12">
        <v>372</v>
      </c>
      <c r="C1577" s="11" t="s">
        <v>17</v>
      </c>
      <c r="D1577" s="12">
        <v>1.8516645784155457</v>
      </c>
      <c r="E1577" s="12">
        <v>1.8516645784155457</v>
      </c>
      <c r="F1577" s="11" t="str">
        <f>VLOOKUP(B1577,'[1]Units SZ'!$A$2:$B$85,2,FALSE)</f>
        <v>LNU,MEU,TGU</v>
      </c>
      <c r="G1577" s="11">
        <v>6617.8381104999989</v>
      </c>
      <c r="H1577" s="13" t="str">
        <f>VLOOKUP(B1577,'[1]Fire pivot (2)'!$A$3:$D$75,4,FALSE)</f>
        <v>AUGUST COMPLEX FIRES/Corbin/Doe/ELK/HIGH GLADE/Hull/MILL/RANCH</v>
      </c>
    </row>
    <row r="1578" spans="1:8" x14ac:dyDescent="0.25">
      <c r="A1578" s="11" t="s">
        <v>39</v>
      </c>
      <c r="B1578" s="12">
        <v>372</v>
      </c>
      <c r="C1578" s="11" t="s">
        <v>0</v>
      </c>
      <c r="D1578" s="12">
        <v>2.4970928968702442</v>
      </c>
      <c r="E1578" s="12">
        <v>2.4970928968702442</v>
      </c>
      <c r="F1578" s="11" t="str">
        <f>VLOOKUP(B1578,'[1]Units SZ'!$A$2:$B$85,2,FALSE)</f>
        <v>LNU,MEU,TGU</v>
      </c>
      <c r="G1578" s="11">
        <v>6617.8381104999989</v>
      </c>
      <c r="H1578" s="13" t="str">
        <f>VLOOKUP(B1578,'[1]Fire pivot (2)'!$A$3:$D$75,4,FALSE)</f>
        <v>AUGUST COMPLEX FIRES/Corbin/Doe/ELK/HIGH GLADE/Hull/MILL/RANCH</v>
      </c>
    </row>
    <row r="1579" spans="1:8" x14ac:dyDescent="0.25">
      <c r="A1579" s="11" t="s">
        <v>39</v>
      </c>
      <c r="B1579" s="12">
        <v>372</v>
      </c>
      <c r="C1579" s="11" t="s">
        <v>3</v>
      </c>
      <c r="D1579" s="12">
        <v>1.1267237142475366</v>
      </c>
      <c r="E1579" s="12">
        <v>1.1267237142475366</v>
      </c>
      <c r="F1579" s="11" t="str">
        <f>VLOOKUP(B1579,'[1]Units SZ'!$A$2:$B$85,2,FALSE)</f>
        <v>LNU,MEU,TGU</v>
      </c>
      <c r="G1579" s="11">
        <v>6617.8381104999989</v>
      </c>
      <c r="H1579" s="13" t="str">
        <f>VLOOKUP(B1579,'[1]Fire pivot (2)'!$A$3:$D$75,4,FALSE)</f>
        <v>AUGUST COMPLEX FIRES/Corbin/Doe/ELK/HIGH GLADE/Hull/MILL/RANCH</v>
      </c>
    </row>
    <row r="1580" spans="1:8" x14ac:dyDescent="0.25">
      <c r="A1580" s="11" t="s">
        <v>39</v>
      </c>
      <c r="B1580" s="12">
        <v>372</v>
      </c>
      <c r="C1580" s="11" t="s">
        <v>2</v>
      </c>
      <c r="D1580" s="12">
        <v>1</v>
      </c>
      <c r="E1580" s="12">
        <v>1</v>
      </c>
      <c r="F1580" s="11" t="str">
        <f>VLOOKUP(B1580,'[1]Units SZ'!$A$2:$B$85,2,FALSE)</f>
        <v>LNU,MEU,TGU</v>
      </c>
      <c r="G1580" s="11">
        <v>6617.8381104999989</v>
      </c>
      <c r="H1580" s="13" t="str">
        <f>VLOOKUP(B1580,'[1]Fire pivot (2)'!$A$3:$D$75,4,FALSE)</f>
        <v>AUGUST COMPLEX FIRES/Corbin/Doe/ELK/HIGH GLADE/Hull/MILL/RANCH</v>
      </c>
    </row>
    <row r="1581" spans="1:8" x14ac:dyDescent="0.25">
      <c r="A1581" s="11" t="s">
        <v>39</v>
      </c>
      <c r="B1581" s="12">
        <v>372</v>
      </c>
      <c r="C1581" s="11" t="s">
        <v>8</v>
      </c>
      <c r="D1581" s="12">
        <v>1</v>
      </c>
      <c r="E1581" s="12">
        <v>1</v>
      </c>
      <c r="F1581" s="11" t="str">
        <f>VLOOKUP(B1581,'[1]Units SZ'!$A$2:$B$85,2,FALSE)</f>
        <v>LNU,MEU,TGU</v>
      </c>
      <c r="G1581" s="11">
        <v>6617.8381104999989</v>
      </c>
      <c r="H1581" s="13" t="str">
        <f>VLOOKUP(B1581,'[1]Fire pivot (2)'!$A$3:$D$75,4,FALSE)</f>
        <v>AUGUST COMPLEX FIRES/Corbin/Doe/ELK/HIGH GLADE/Hull/MILL/RANCH</v>
      </c>
    </row>
    <row r="1582" spans="1:8" x14ac:dyDescent="0.25">
      <c r="A1582" s="11" t="s">
        <v>39</v>
      </c>
      <c r="B1582" s="12">
        <v>372</v>
      </c>
      <c r="C1582" s="11" t="s">
        <v>7</v>
      </c>
      <c r="D1582" s="12">
        <v>1</v>
      </c>
      <c r="E1582" s="12">
        <v>1</v>
      </c>
      <c r="F1582" s="11" t="str">
        <f>VLOOKUP(B1582,'[1]Units SZ'!$A$2:$B$85,2,FALSE)</f>
        <v>LNU,MEU,TGU</v>
      </c>
      <c r="G1582" s="11">
        <v>6617.8381104999989</v>
      </c>
      <c r="H1582" s="13" t="str">
        <f>VLOOKUP(B1582,'[1]Fire pivot (2)'!$A$3:$D$75,4,FALSE)</f>
        <v>AUGUST COMPLEX FIRES/Corbin/Doe/ELK/HIGH GLADE/Hull/MILL/RANCH</v>
      </c>
    </row>
    <row r="1583" spans="1:8" x14ac:dyDescent="0.25">
      <c r="A1583" s="11" t="s">
        <v>6</v>
      </c>
      <c r="B1583" s="12">
        <v>372</v>
      </c>
      <c r="C1583" s="11" t="s">
        <v>12</v>
      </c>
      <c r="D1583" s="12">
        <v>1</v>
      </c>
      <c r="E1583" s="12">
        <v>1</v>
      </c>
      <c r="F1583" s="11" t="str">
        <f>VLOOKUP(B1583,'[1]Units SZ'!$A$2:$B$85,2,FALSE)</f>
        <v>LNU,MEU,TGU</v>
      </c>
      <c r="G1583" s="11">
        <v>6617.8381104999989</v>
      </c>
      <c r="H1583" s="13" t="str">
        <f>VLOOKUP(B1583,'[1]Fire pivot (2)'!$A$3:$D$75,4,FALSE)</f>
        <v>AUGUST COMPLEX FIRES/Corbin/Doe/ELK/HIGH GLADE/Hull/MILL/RANCH</v>
      </c>
    </row>
    <row r="1584" spans="1:8" x14ac:dyDescent="0.25">
      <c r="A1584" s="11" t="s">
        <v>6</v>
      </c>
      <c r="B1584" s="12">
        <v>372</v>
      </c>
      <c r="C1584" s="11" t="s">
        <v>10</v>
      </c>
      <c r="D1584" s="12">
        <v>1</v>
      </c>
      <c r="E1584" s="12">
        <v>1</v>
      </c>
      <c r="F1584" s="11" t="str">
        <f>VLOOKUP(B1584,'[1]Units SZ'!$A$2:$B$85,2,FALSE)</f>
        <v>LNU,MEU,TGU</v>
      </c>
      <c r="G1584" s="11">
        <v>6617.8381104999989</v>
      </c>
      <c r="H1584" s="13" t="str">
        <f>VLOOKUP(B1584,'[1]Fire pivot (2)'!$A$3:$D$75,4,FALSE)</f>
        <v>AUGUST COMPLEX FIRES/Corbin/Doe/ELK/HIGH GLADE/Hull/MILL/RANCH</v>
      </c>
    </row>
    <row r="1585" spans="1:8" x14ac:dyDescent="0.25">
      <c r="A1585" s="11" t="s">
        <v>6</v>
      </c>
      <c r="B1585" s="12">
        <v>372</v>
      </c>
      <c r="C1585" s="11" t="s">
        <v>9</v>
      </c>
      <c r="D1585" s="12">
        <v>0.72760866127151325</v>
      </c>
      <c r="E1585" s="12">
        <v>0.72760866127151325</v>
      </c>
      <c r="F1585" s="11" t="str">
        <f>VLOOKUP(B1585,'[1]Units SZ'!$A$2:$B$85,2,FALSE)</f>
        <v>LNU,MEU,TGU</v>
      </c>
      <c r="G1585" s="11">
        <v>6617.8381104999989</v>
      </c>
      <c r="H1585" s="13" t="str">
        <f>VLOOKUP(B1585,'[1]Fire pivot (2)'!$A$3:$D$75,4,FALSE)</f>
        <v>AUGUST COMPLEX FIRES/Corbin/Doe/ELK/HIGH GLADE/Hull/MILL/RANCH</v>
      </c>
    </row>
    <row r="1586" spans="1:8" x14ac:dyDescent="0.25">
      <c r="A1586" s="11" t="s">
        <v>6</v>
      </c>
      <c r="B1586" s="12">
        <v>372</v>
      </c>
      <c r="C1586" s="11" t="s">
        <v>5</v>
      </c>
      <c r="D1586" s="12">
        <v>-0.9892833581291387</v>
      </c>
      <c r="E1586" s="12">
        <v>0</v>
      </c>
      <c r="F1586" s="11" t="str">
        <f>VLOOKUP(B1586,'[1]Units SZ'!$A$2:$B$85,2,FALSE)</f>
        <v>LNU,MEU,TGU</v>
      </c>
      <c r="G1586" s="11">
        <v>6617.8381104999989</v>
      </c>
      <c r="H1586" s="13" t="str">
        <f>VLOOKUP(B1586,'[1]Fire pivot (2)'!$A$3:$D$75,4,FALSE)</f>
        <v>AUGUST COMPLEX FIRES/Corbin/Doe/ELK/HIGH GLADE/Hull/MILL/RANCH</v>
      </c>
    </row>
    <row r="1587" spans="1:8" x14ac:dyDescent="0.25">
      <c r="A1587" s="11" t="s">
        <v>6</v>
      </c>
      <c r="B1587" s="12">
        <v>372</v>
      </c>
      <c r="C1587" s="11" t="s">
        <v>17</v>
      </c>
      <c r="D1587" s="12">
        <v>-22.100577394651722</v>
      </c>
      <c r="E1587" s="12">
        <v>0</v>
      </c>
      <c r="F1587" s="11" t="str">
        <f>VLOOKUP(B1587,'[1]Units SZ'!$A$2:$B$85,2,FALSE)</f>
        <v>LNU,MEU,TGU</v>
      </c>
      <c r="G1587" s="11">
        <v>6617.8381104999989</v>
      </c>
      <c r="H1587" s="13" t="str">
        <f>VLOOKUP(B1587,'[1]Fire pivot (2)'!$A$3:$D$75,4,FALSE)</f>
        <v>AUGUST COMPLEX FIRES/Corbin/Doe/ELK/HIGH GLADE/Hull/MILL/RANCH</v>
      </c>
    </row>
    <row r="1588" spans="1:8" x14ac:dyDescent="0.25">
      <c r="A1588" s="11" t="s">
        <v>6</v>
      </c>
      <c r="B1588" s="12">
        <v>372</v>
      </c>
      <c r="C1588" s="11" t="s">
        <v>0</v>
      </c>
      <c r="D1588" s="12">
        <v>2.5807630103982615</v>
      </c>
      <c r="E1588" s="12">
        <v>2.5807630103982615</v>
      </c>
      <c r="F1588" s="11" t="str">
        <f>VLOOKUP(B1588,'[1]Units SZ'!$A$2:$B$85,2,FALSE)</f>
        <v>LNU,MEU,TGU</v>
      </c>
      <c r="G1588" s="11">
        <v>6617.8381104999989</v>
      </c>
      <c r="H1588" s="13" t="str">
        <f>VLOOKUP(B1588,'[1]Fire pivot (2)'!$A$3:$D$75,4,FALSE)</f>
        <v>AUGUST COMPLEX FIRES/Corbin/Doe/ELK/HIGH GLADE/Hull/MILL/RANCH</v>
      </c>
    </row>
    <row r="1589" spans="1:8" x14ac:dyDescent="0.25">
      <c r="A1589" s="11" t="s">
        <v>6</v>
      </c>
      <c r="B1589" s="12">
        <v>372</v>
      </c>
      <c r="C1589" s="11" t="s">
        <v>3</v>
      </c>
      <c r="D1589" s="12">
        <v>1.1644768555920013</v>
      </c>
      <c r="E1589" s="12">
        <v>1.1644768555920013</v>
      </c>
      <c r="F1589" s="11" t="str">
        <f>VLOOKUP(B1589,'[1]Units SZ'!$A$2:$B$85,2,FALSE)</f>
        <v>LNU,MEU,TGU</v>
      </c>
      <c r="G1589" s="11">
        <v>6617.8381104999989</v>
      </c>
      <c r="H1589" s="13" t="str">
        <f>VLOOKUP(B1589,'[1]Fire pivot (2)'!$A$3:$D$75,4,FALSE)</f>
        <v>AUGUST COMPLEX FIRES/Corbin/Doe/ELK/HIGH GLADE/Hull/MILL/RANCH</v>
      </c>
    </row>
    <row r="1590" spans="1:8" x14ac:dyDescent="0.25">
      <c r="A1590" s="11" t="s">
        <v>6</v>
      </c>
      <c r="B1590" s="12">
        <v>372</v>
      </c>
      <c r="C1590" s="11" t="s">
        <v>2</v>
      </c>
      <c r="D1590" s="12">
        <v>1</v>
      </c>
      <c r="E1590" s="12">
        <v>1</v>
      </c>
      <c r="F1590" s="11" t="str">
        <f>VLOOKUP(B1590,'[1]Units SZ'!$A$2:$B$85,2,FALSE)</f>
        <v>LNU,MEU,TGU</v>
      </c>
      <c r="G1590" s="11">
        <v>6617.8381104999989</v>
      </c>
      <c r="H1590" s="13" t="str">
        <f>VLOOKUP(B1590,'[1]Fire pivot (2)'!$A$3:$D$75,4,FALSE)</f>
        <v>AUGUST COMPLEX FIRES/Corbin/Doe/ELK/HIGH GLADE/Hull/MILL/RANCH</v>
      </c>
    </row>
    <row r="1591" spans="1:8" x14ac:dyDescent="0.25">
      <c r="A1591" s="11" t="s">
        <v>6</v>
      </c>
      <c r="B1591" s="12">
        <v>372</v>
      </c>
      <c r="C1591" s="11" t="s">
        <v>8</v>
      </c>
      <c r="D1591" s="12">
        <v>1</v>
      </c>
      <c r="E1591" s="12">
        <v>1</v>
      </c>
      <c r="F1591" s="11" t="str">
        <f>VLOOKUP(B1591,'[1]Units SZ'!$A$2:$B$85,2,FALSE)</f>
        <v>LNU,MEU,TGU</v>
      </c>
      <c r="G1591" s="11">
        <v>6617.8381104999989</v>
      </c>
      <c r="H1591" s="13" t="str">
        <f>VLOOKUP(B1591,'[1]Fire pivot (2)'!$A$3:$D$75,4,FALSE)</f>
        <v>AUGUST COMPLEX FIRES/Corbin/Doe/ELK/HIGH GLADE/Hull/MILL/RANCH</v>
      </c>
    </row>
    <row r="1592" spans="1:8" x14ac:dyDescent="0.25">
      <c r="A1592" s="11" t="s">
        <v>6</v>
      </c>
      <c r="B1592" s="12">
        <v>372</v>
      </c>
      <c r="C1592" s="11" t="s">
        <v>7</v>
      </c>
      <c r="D1592" s="12">
        <v>1</v>
      </c>
      <c r="E1592" s="12">
        <v>1</v>
      </c>
      <c r="F1592" s="11" t="str">
        <f>VLOOKUP(B1592,'[1]Units SZ'!$A$2:$B$85,2,FALSE)</f>
        <v>LNU,MEU,TGU</v>
      </c>
      <c r="G1592" s="11">
        <v>6617.8381104999989</v>
      </c>
      <c r="H1592" s="13" t="str">
        <f>VLOOKUP(B1592,'[1]Fire pivot (2)'!$A$3:$D$75,4,FALSE)</f>
        <v>AUGUST COMPLEX FIRES/Corbin/Doe/ELK/HIGH GLADE/Hull/MILL/RANCH</v>
      </c>
    </row>
    <row r="1593" spans="1:8" x14ac:dyDescent="0.25">
      <c r="A1593" s="11" t="s">
        <v>22</v>
      </c>
      <c r="B1593" s="12">
        <v>372</v>
      </c>
      <c r="C1593" s="11" t="s">
        <v>12</v>
      </c>
      <c r="D1593" s="12">
        <v>1</v>
      </c>
      <c r="E1593" s="12">
        <v>1</v>
      </c>
      <c r="F1593" s="11" t="str">
        <f>VLOOKUP(B1593,'[1]Units SZ'!$A$2:$B$85,2,FALSE)</f>
        <v>LNU,MEU,TGU</v>
      </c>
      <c r="G1593" s="11">
        <v>6617.8381104999989</v>
      </c>
      <c r="H1593" s="13" t="str">
        <f>VLOOKUP(B1593,'[1]Fire pivot (2)'!$A$3:$D$75,4,FALSE)</f>
        <v>AUGUST COMPLEX FIRES/Corbin/Doe/ELK/HIGH GLADE/Hull/MILL/RANCH</v>
      </c>
    </row>
    <row r="1594" spans="1:8" x14ac:dyDescent="0.25">
      <c r="A1594" s="11" t="s">
        <v>22</v>
      </c>
      <c r="B1594" s="12">
        <v>372</v>
      </c>
      <c r="C1594" s="11" t="s">
        <v>10</v>
      </c>
      <c r="D1594" s="12">
        <v>1</v>
      </c>
      <c r="E1594" s="12">
        <v>1</v>
      </c>
      <c r="F1594" s="11" t="str">
        <f>VLOOKUP(B1594,'[1]Units SZ'!$A$2:$B$85,2,FALSE)</f>
        <v>LNU,MEU,TGU</v>
      </c>
      <c r="G1594" s="11">
        <v>6617.8381104999989</v>
      </c>
      <c r="H1594" s="13" t="str">
        <f>VLOOKUP(B1594,'[1]Fire pivot (2)'!$A$3:$D$75,4,FALSE)</f>
        <v>AUGUST COMPLEX FIRES/Corbin/Doe/ELK/HIGH GLADE/Hull/MILL/RANCH</v>
      </c>
    </row>
    <row r="1595" spans="1:8" x14ac:dyDescent="0.25">
      <c r="A1595" s="11" t="s">
        <v>22</v>
      </c>
      <c r="B1595" s="12">
        <v>372</v>
      </c>
      <c r="C1595" s="11" t="s">
        <v>9</v>
      </c>
      <c r="D1595" s="12">
        <v>1</v>
      </c>
      <c r="E1595" s="12">
        <v>1</v>
      </c>
      <c r="F1595" s="11" t="str">
        <f>VLOOKUP(B1595,'[1]Units SZ'!$A$2:$B$85,2,FALSE)</f>
        <v>LNU,MEU,TGU</v>
      </c>
      <c r="G1595" s="11">
        <v>6617.8381104999989</v>
      </c>
      <c r="H1595" s="13" t="str">
        <f>VLOOKUP(B1595,'[1]Fire pivot (2)'!$A$3:$D$75,4,FALSE)</f>
        <v>AUGUST COMPLEX FIRES/Corbin/Doe/ELK/HIGH GLADE/Hull/MILL/RANCH</v>
      </c>
    </row>
    <row r="1596" spans="1:8" x14ac:dyDescent="0.25">
      <c r="A1596" s="11" t="s">
        <v>22</v>
      </c>
      <c r="B1596" s="12">
        <v>372</v>
      </c>
      <c r="C1596" s="11" t="s">
        <v>5</v>
      </c>
      <c r="D1596" s="12">
        <v>0.56492070389049598</v>
      </c>
      <c r="E1596" s="12">
        <v>0.56492070389049598</v>
      </c>
      <c r="F1596" s="11" t="str">
        <f>VLOOKUP(B1596,'[1]Units SZ'!$A$2:$B$85,2,FALSE)</f>
        <v>LNU,MEU,TGU</v>
      </c>
      <c r="G1596" s="11">
        <v>6617.8381104999989</v>
      </c>
      <c r="H1596" s="13" t="str">
        <f>VLOOKUP(B1596,'[1]Fire pivot (2)'!$A$3:$D$75,4,FALSE)</f>
        <v>AUGUST COMPLEX FIRES/Corbin/Doe/ELK/HIGH GLADE/Hull/MILL/RANCH</v>
      </c>
    </row>
    <row r="1597" spans="1:8" x14ac:dyDescent="0.25">
      <c r="A1597" s="11" t="s">
        <v>22</v>
      </c>
      <c r="B1597" s="12">
        <v>372</v>
      </c>
      <c r="C1597" s="11" t="s">
        <v>17</v>
      </c>
      <c r="D1597" s="12">
        <v>0.71561629825558415</v>
      </c>
      <c r="E1597" s="12">
        <v>0.71561629825558415</v>
      </c>
      <c r="F1597" s="11" t="str">
        <f>VLOOKUP(B1597,'[1]Units SZ'!$A$2:$B$85,2,FALSE)</f>
        <v>LNU,MEU,TGU</v>
      </c>
      <c r="G1597" s="11">
        <v>6617.8381104999989</v>
      </c>
      <c r="H1597" s="13" t="str">
        <f>VLOOKUP(B1597,'[1]Fire pivot (2)'!$A$3:$D$75,4,FALSE)</f>
        <v>AUGUST COMPLEX FIRES/Corbin/Doe/ELK/HIGH GLADE/Hull/MILL/RANCH</v>
      </c>
    </row>
    <row r="1598" spans="1:8" x14ac:dyDescent="0.25">
      <c r="A1598" s="11" t="s">
        <v>22</v>
      </c>
      <c r="B1598" s="12">
        <v>372</v>
      </c>
      <c r="C1598" s="11" t="s">
        <v>0</v>
      </c>
      <c r="D1598" s="12">
        <v>0.96505619651032326</v>
      </c>
      <c r="E1598" s="12">
        <v>0.96505619651032326</v>
      </c>
      <c r="F1598" s="11" t="str">
        <f>VLOOKUP(B1598,'[1]Units SZ'!$A$2:$B$85,2,FALSE)</f>
        <v>LNU,MEU,TGU</v>
      </c>
      <c r="G1598" s="11">
        <v>6617.8381104999989</v>
      </c>
      <c r="H1598" s="13" t="str">
        <f>VLOOKUP(B1598,'[1]Fire pivot (2)'!$A$3:$D$75,4,FALSE)</f>
        <v>AUGUST COMPLEX FIRES/Corbin/Doe/ELK/HIGH GLADE/Hull/MILL/RANCH</v>
      </c>
    </row>
    <row r="1599" spans="1:8" x14ac:dyDescent="0.25">
      <c r="A1599" s="11" t="s">
        <v>22</v>
      </c>
      <c r="B1599" s="12">
        <v>372</v>
      </c>
      <c r="C1599" s="11" t="s">
        <v>3</v>
      </c>
      <c r="D1599" s="12">
        <v>1</v>
      </c>
      <c r="E1599" s="12">
        <v>1</v>
      </c>
      <c r="F1599" s="11" t="str">
        <f>VLOOKUP(B1599,'[1]Units SZ'!$A$2:$B$85,2,FALSE)</f>
        <v>LNU,MEU,TGU</v>
      </c>
      <c r="G1599" s="11">
        <v>6617.8381104999989</v>
      </c>
      <c r="H1599" s="13" t="str">
        <f>VLOOKUP(B1599,'[1]Fire pivot (2)'!$A$3:$D$75,4,FALSE)</f>
        <v>AUGUST COMPLEX FIRES/Corbin/Doe/ELK/HIGH GLADE/Hull/MILL/RANCH</v>
      </c>
    </row>
    <row r="1600" spans="1:8" x14ac:dyDescent="0.25">
      <c r="A1600" s="11" t="s">
        <v>22</v>
      </c>
      <c r="B1600" s="12">
        <v>372</v>
      </c>
      <c r="C1600" s="11" t="s">
        <v>2</v>
      </c>
      <c r="D1600" s="12">
        <v>1</v>
      </c>
      <c r="E1600" s="12">
        <v>1</v>
      </c>
      <c r="F1600" s="11" t="str">
        <f>VLOOKUP(B1600,'[1]Units SZ'!$A$2:$B$85,2,FALSE)</f>
        <v>LNU,MEU,TGU</v>
      </c>
      <c r="G1600" s="11">
        <v>6617.8381104999989</v>
      </c>
      <c r="H1600" s="13" t="str">
        <f>VLOOKUP(B1600,'[1]Fire pivot (2)'!$A$3:$D$75,4,FALSE)</f>
        <v>AUGUST COMPLEX FIRES/Corbin/Doe/ELK/HIGH GLADE/Hull/MILL/RANCH</v>
      </c>
    </row>
    <row r="1601" spans="1:8" x14ac:dyDescent="0.25">
      <c r="A1601" s="11" t="s">
        <v>22</v>
      </c>
      <c r="B1601" s="12">
        <v>372</v>
      </c>
      <c r="C1601" s="11" t="s">
        <v>8</v>
      </c>
      <c r="D1601" s="12">
        <v>1</v>
      </c>
      <c r="E1601" s="12">
        <v>1</v>
      </c>
      <c r="F1601" s="11" t="str">
        <f>VLOOKUP(B1601,'[1]Units SZ'!$A$2:$B$85,2,FALSE)</f>
        <v>LNU,MEU,TGU</v>
      </c>
      <c r="G1601" s="11">
        <v>6617.8381104999989</v>
      </c>
      <c r="H1601" s="13" t="str">
        <f>VLOOKUP(B1601,'[1]Fire pivot (2)'!$A$3:$D$75,4,FALSE)</f>
        <v>AUGUST COMPLEX FIRES/Corbin/Doe/ELK/HIGH GLADE/Hull/MILL/RANCH</v>
      </c>
    </row>
    <row r="1602" spans="1:8" x14ac:dyDescent="0.25">
      <c r="A1602" s="11" t="s">
        <v>22</v>
      </c>
      <c r="B1602" s="12">
        <v>372</v>
      </c>
      <c r="C1602" s="11" t="s">
        <v>7</v>
      </c>
      <c r="D1602" s="12">
        <v>1</v>
      </c>
      <c r="E1602" s="12">
        <v>1</v>
      </c>
      <c r="F1602" s="11" t="str">
        <f>VLOOKUP(B1602,'[1]Units SZ'!$A$2:$B$85,2,FALSE)</f>
        <v>LNU,MEU,TGU</v>
      </c>
      <c r="G1602" s="11">
        <v>6617.8381104999989</v>
      </c>
      <c r="H1602" s="13" t="str">
        <f>VLOOKUP(B1602,'[1]Fire pivot (2)'!$A$3:$D$75,4,FALSE)</f>
        <v>AUGUST COMPLEX FIRES/Corbin/Doe/ELK/HIGH GLADE/Hull/MILL/RANCH</v>
      </c>
    </row>
    <row r="1603" spans="1:8" x14ac:dyDescent="0.25">
      <c r="A1603" s="11" t="s">
        <v>4</v>
      </c>
      <c r="B1603" s="12">
        <v>372</v>
      </c>
      <c r="C1603" s="11" t="s">
        <v>12</v>
      </c>
      <c r="D1603" s="12">
        <v>1</v>
      </c>
      <c r="E1603" s="12">
        <v>1</v>
      </c>
      <c r="F1603" s="11" t="str">
        <f>VLOOKUP(B1603,'[1]Units SZ'!$A$2:$B$85,2,FALSE)</f>
        <v>LNU,MEU,TGU</v>
      </c>
      <c r="G1603" s="11">
        <v>6617.8381104999989</v>
      </c>
      <c r="H1603" s="13" t="str">
        <f>VLOOKUP(B1603,'[1]Fire pivot (2)'!$A$3:$D$75,4,FALSE)</f>
        <v>AUGUST COMPLEX FIRES/Corbin/Doe/ELK/HIGH GLADE/Hull/MILL/RANCH</v>
      </c>
    </row>
    <row r="1604" spans="1:8" x14ac:dyDescent="0.25">
      <c r="A1604" s="11" t="s">
        <v>4</v>
      </c>
      <c r="B1604" s="12">
        <v>372</v>
      </c>
      <c r="C1604" s="11" t="s">
        <v>10</v>
      </c>
      <c r="D1604" s="12">
        <v>1</v>
      </c>
      <c r="E1604" s="12">
        <v>1</v>
      </c>
      <c r="F1604" s="11" t="str">
        <f>VLOOKUP(B1604,'[1]Units SZ'!$A$2:$B$85,2,FALSE)</f>
        <v>LNU,MEU,TGU</v>
      </c>
      <c r="G1604" s="11">
        <v>6617.8381104999989</v>
      </c>
      <c r="H1604" s="13" t="str">
        <f>VLOOKUP(B1604,'[1]Fire pivot (2)'!$A$3:$D$75,4,FALSE)</f>
        <v>AUGUST COMPLEX FIRES/Corbin/Doe/ELK/HIGH GLADE/Hull/MILL/RANCH</v>
      </c>
    </row>
    <row r="1605" spans="1:8" x14ac:dyDescent="0.25">
      <c r="A1605" s="11" t="s">
        <v>4</v>
      </c>
      <c r="B1605" s="12">
        <v>372</v>
      </c>
      <c r="C1605" s="11" t="s">
        <v>9</v>
      </c>
      <c r="D1605" s="12">
        <v>1</v>
      </c>
      <c r="E1605" s="12">
        <v>1</v>
      </c>
      <c r="F1605" s="11" t="str">
        <f>VLOOKUP(B1605,'[1]Units SZ'!$A$2:$B$85,2,FALSE)</f>
        <v>LNU,MEU,TGU</v>
      </c>
      <c r="G1605" s="11">
        <v>6617.8381104999989</v>
      </c>
      <c r="H1605" s="13" t="str">
        <f>VLOOKUP(B1605,'[1]Fire pivot (2)'!$A$3:$D$75,4,FALSE)</f>
        <v>AUGUST COMPLEX FIRES/Corbin/Doe/ELK/HIGH GLADE/Hull/MILL/RANCH</v>
      </c>
    </row>
    <row r="1606" spans="1:8" x14ac:dyDescent="0.25">
      <c r="A1606" s="11" t="s">
        <v>4</v>
      </c>
      <c r="B1606" s="12">
        <v>372</v>
      </c>
      <c r="C1606" s="11" t="s">
        <v>5</v>
      </c>
      <c r="D1606" s="12">
        <v>0.67279810939034623</v>
      </c>
      <c r="E1606" s="12">
        <v>0.67279810939034623</v>
      </c>
      <c r="F1606" s="11" t="str">
        <f>VLOOKUP(B1606,'[1]Units SZ'!$A$2:$B$85,2,FALSE)</f>
        <v>LNU,MEU,TGU</v>
      </c>
      <c r="G1606" s="11">
        <v>6617.8381104999989</v>
      </c>
      <c r="H1606" s="13" t="str">
        <f>VLOOKUP(B1606,'[1]Fire pivot (2)'!$A$3:$D$75,4,FALSE)</f>
        <v>AUGUST COMPLEX FIRES/Corbin/Doe/ELK/HIGH GLADE/Hull/MILL/RANCH</v>
      </c>
    </row>
    <row r="1607" spans="1:8" x14ac:dyDescent="0.25">
      <c r="A1607" s="11" t="s">
        <v>4</v>
      </c>
      <c r="B1607" s="12">
        <v>372</v>
      </c>
      <c r="C1607" s="11" t="s">
        <v>17</v>
      </c>
      <c r="D1607" s="12">
        <v>0.8522705739044788</v>
      </c>
      <c r="E1607" s="12">
        <v>0.8522705739044788</v>
      </c>
      <c r="F1607" s="11" t="str">
        <f>VLOOKUP(B1607,'[1]Units SZ'!$A$2:$B$85,2,FALSE)</f>
        <v>LNU,MEU,TGU</v>
      </c>
      <c r="G1607" s="11">
        <v>6617.8381104999989</v>
      </c>
      <c r="H1607" s="13" t="str">
        <f>VLOOKUP(B1607,'[1]Fire pivot (2)'!$A$3:$D$75,4,FALSE)</f>
        <v>AUGUST COMPLEX FIRES/Corbin/Doe/ELK/HIGH GLADE/Hull/MILL/RANCH</v>
      </c>
    </row>
    <row r="1608" spans="1:8" x14ac:dyDescent="0.25">
      <c r="A1608" s="11" t="s">
        <v>4</v>
      </c>
      <c r="B1608" s="12">
        <v>372</v>
      </c>
      <c r="C1608" s="11" t="s">
        <v>0</v>
      </c>
      <c r="D1608" s="12">
        <v>1.1493435804283103</v>
      </c>
      <c r="E1608" s="12">
        <v>1.1493435804283103</v>
      </c>
      <c r="F1608" s="11" t="str">
        <f>VLOOKUP(B1608,'[1]Units SZ'!$A$2:$B$85,2,FALSE)</f>
        <v>LNU,MEU,TGU</v>
      </c>
      <c r="G1608" s="11">
        <v>6617.8381104999989</v>
      </c>
      <c r="H1608" s="13" t="str">
        <f>VLOOKUP(B1608,'[1]Fire pivot (2)'!$A$3:$D$75,4,FALSE)</f>
        <v>AUGUST COMPLEX FIRES/Corbin/Doe/ELK/HIGH GLADE/Hull/MILL/RANCH</v>
      </c>
    </row>
    <row r="1609" spans="1:8" x14ac:dyDescent="0.25">
      <c r="A1609" s="11" t="s">
        <v>4</v>
      </c>
      <c r="B1609" s="12">
        <v>372</v>
      </c>
      <c r="C1609" s="11" t="s">
        <v>3</v>
      </c>
      <c r="D1609" s="12">
        <v>0.51860011676371343</v>
      </c>
      <c r="E1609" s="12">
        <v>0.51860011676371343</v>
      </c>
      <c r="F1609" s="11" t="str">
        <f>VLOOKUP(B1609,'[1]Units SZ'!$A$2:$B$85,2,FALSE)</f>
        <v>LNU,MEU,TGU</v>
      </c>
      <c r="G1609" s="11">
        <v>6617.8381104999989</v>
      </c>
      <c r="H1609" s="13" t="str">
        <f>VLOOKUP(B1609,'[1]Fire pivot (2)'!$A$3:$D$75,4,FALSE)</f>
        <v>AUGUST COMPLEX FIRES/Corbin/Doe/ELK/HIGH GLADE/Hull/MILL/RANCH</v>
      </c>
    </row>
    <row r="1610" spans="1:8" x14ac:dyDescent="0.25">
      <c r="A1610" s="11" t="s">
        <v>4</v>
      </c>
      <c r="B1610" s="12">
        <v>372</v>
      </c>
      <c r="C1610" s="11" t="s">
        <v>2</v>
      </c>
      <c r="D1610" s="12">
        <v>2</v>
      </c>
      <c r="E1610" s="12">
        <v>2</v>
      </c>
      <c r="F1610" s="11" t="str">
        <f>VLOOKUP(B1610,'[1]Units SZ'!$A$2:$B$85,2,FALSE)</f>
        <v>LNU,MEU,TGU</v>
      </c>
      <c r="G1610" s="11">
        <v>6617.8381104999989</v>
      </c>
      <c r="H1610" s="13" t="str">
        <f>VLOOKUP(B1610,'[1]Fire pivot (2)'!$A$3:$D$75,4,FALSE)</f>
        <v>AUGUST COMPLEX FIRES/Corbin/Doe/ELK/HIGH GLADE/Hull/MILL/RANCH</v>
      </c>
    </row>
    <row r="1611" spans="1:8" x14ac:dyDescent="0.25">
      <c r="A1611" s="11" t="s">
        <v>4</v>
      </c>
      <c r="B1611" s="12">
        <v>372</v>
      </c>
      <c r="C1611" s="11" t="s">
        <v>8</v>
      </c>
      <c r="D1611" s="12">
        <v>1.5948090767248582</v>
      </c>
      <c r="E1611" s="12">
        <v>1.5948090767248582</v>
      </c>
      <c r="F1611" s="11" t="str">
        <f>VLOOKUP(B1611,'[1]Units SZ'!$A$2:$B$85,2,FALSE)</f>
        <v>LNU,MEU,TGU</v>
      </c>
      <c r="G1611" s="11">
        <v>6617.8381104999989</v>
      </c>
      <c r="H1611" s="13" t="str">
        <f>VLOOKUP(B1611,'[1]Fire pivot (2)'!$A$3:$D$75,4,FALSE)</f>
        <v>AUGUST COMPLEX FIRES/Corbin/Doe/ELK/HIGH GLADE/Hull/MILL/RANCH</v>
      </c>
    </row>
    <row r="1612" spans="1:8" x14ac:dyDescent="0.25">
      <c r="A1612" s="11" t="s">
        <v>4</v>
      </c>
      <c r="B1612" s="12">
        <v>372</v>
      </c>
      <c r="C1612" s="11" t="s">
        <v>7</v>
      </c>
      <c r="D1612" s="12">
        <v>3.8169318005148174</v>
      </c>
      <c r="E1612" s="12">
        <v>3.8169318005148174</v>
      </c>
      <c r="F1612" s="11" t="str">
        <f>VLOOKUP(B1612,'[1]Units SZ'!$A$2:$B$85,2,FALSE)</f>
        <v>LNU,MEU,TGU</v>
      </c>
      <c r="G1612" s="11">
        <v>6617.8381104999989</v>
      </c>
      <c r="H1612" s="13" t="str">
        <f>VLOOKUP(B1612,'[1]Fire pivot (2)'!$A$3:$D$75,4,FALSE)</f>
        <v>AUGUST COMPLEX FIRES/Corbin/Doe/ELK/HIGH GLADE/Hull/MILL/RANCH</v>
      </c>
    </row>
    <row r="1613" spans="1:8" x14ac:dyDescent="0.25">
      <c r="A1613" s="11" t="s">
        <v>4</v>
      </c>
      <c r="B1613" s="12">
        <v>372</v>
      </c>
      <c r="C1613" s="11" t="s">
        <v>20</v>
      </c>
      <c r="D1613" s="12">
        <v>1</v>
      </c>
      <c r="E1613" s="12">
        <v>1</v>
      </c>
      <c r="F1613" s="11" t="str">
        <f>VLOOKUP(B1613,'[1]Units SZ'!$A$2:$B$85,2,FALSE)</f>
        <v>LNU,MEU,TGU</v>
      </c>
      <c r="G1613" s="11">
        <v>6617.8381104999989</v>
      </c>
      <c r="H1613" s="13" t="str">
        <f>VLOOKUP(B1613,'[1]Fire pivot (2)'!$A$3:$D$75,4,FALSE)</f>
        <v>AUGUST COMPLEX FIRES/Corbin/Doe/ELK/HIGH GLADE/Hull/MILL/RANCH</v>
      </c>
    </row>
    <row r="1614" spans="1:8" x14ac:dyDescent="0.25">
      <c r="A1614" s="2" t="s">
        <v>15</v>
      </c>
      <c r="B1614" s="3">
        <v>380</v>
      </c>
      <c r="C1614" s="2" t="s">
        <v>30</v>
      </c>
      <c r="D1614" s="3">
        <v>39.879870006438175</v>
      </c>
      <c r="E1614" s="3">
        <v>39.879870006438175</v>
      </c>
      <c r="F1614" s="2" t="str">
        <f>VLOOKUP(B1614,'[1]Units SZ'!$A$2:$B$85,2,FALSE)</f>
        <v>LNU,MEU,SCU</v>
      </c>
      <c r="G1614" s="2">
        <v>6617.8381104999989</v>
      </c>
      <c r="H1614" s="1" t="str">
        <f>VLOOKUP(B1614,'[1]Fire pivot (2)'!$A$3:$D$75,4,FALSE)</f>
        <v xml:space="preserve">ATLAS/BECKS/BUTTS/CLAYTON/COUNTY/GLASS/HENNESSEY/JERUSALEM /KINCADE/PETERSON /River/ROCKY  /SNELL/TUBBS/TWENTY_NINE/VALLEY </v>
      </c>
    </row>
    <row r="1615" spans="1:8" x14ac:dyDescent="0.25">
      <c r="A1615" s="2" t="s">
        <v>15</v>
      </c>
      <c r="B1615" s="3">
        <v>380</v>
      </c>
      <c r="C1615" s="2" t="s">
        <v>12</v>
      </c>
      <c r="D1615" s="3">
        <v>68.929639045864889</v>
      </c>
      <c r="E1615" s="3">
        <v>68.929639045864889</v>
      </c>
      <c r="F1615" s="2" t="str">
        <f>VLOOKUP(B1615,'[1]Units SZ'!$A$2:$B$85,2,FALSE)</f>
        <v>LNU,MEU,SCU</v>
      </c>
      <c r="G1615" s="2">
        <v>6617.8381104999989</v>
      </c>
      <c r="H1615" s="1" t="str">
        <f>VLOOKUP(B1615,'[1]Fire pivot (2)'!$A$3:$D$75,4,FALSE)</f>
        <v xml:space="preserve">ATLAS/BECKS/BUTTS/CLAYTON/COUNTY/GLASS/HENNESSEY/JERUSALEM /KINCADE/PETERSON /River/ROCKY  /SNELL/TUBBS/TWENTY_NINE/VALLEY </v>
      </c>
    </row>
    <row r="1616" spans="1:8" x14ac:dyDescent="0.25">
      <c r="A1616" s="2" t="s">
        <v>15</v>
      </c>
      <c r="B1616" s="3">
        <v>380</v>
      </c>
      <c r="C1616" s="2" t="s">
        <v>10</v>
      </c>
      <c r="D1616" s="3">
        <v>59.123736565823464</v>
      </c>
      <c r="E1616" s="3">
        <v>59.123736565823464</v>
      </c>
      <c r="F1616" s="2" t="str">
        <f>VLOOKUP(B1616,'[1]Units SZ'!$A$2:$B$85,2,FALSE)</f>
        <v>LNU,MEU,SCU</v>
      </c>
      <c r="G1616" s="2">
        <v>6617.8381104999989</v>
      </c>
      <c r="H1616" s="1" t="str">
        <f>VLOOKUP(B1616,'[1]Fire pivot (2)'!$A$3:$D$75,4,FALSE)</f>
        <v xml:space="preserve">ATLAS/BECKS/BUTTS/CLAYTON/COUNTY/GLASS/HENNESSEY/JERUSALEM /KINCADE/PETERSON /River/ROCKY  /SNELL/TUBBS/TWENTY_NINE/VALLEY </v>
      </c>
    </row>
    <row r="1617" spans="1:8" x14ac:dyDescent="0.25">
      <c r="A1617" s="2" t="s">
        <v>15</v>
      </c>
      <c r="B1617" s="3">
        <v>380</v>
      </c>
      <c r="C1617" s="2" t="s">
        <v>9</v>
      </c>
      <c r="D1617" s="3">
        <v>42.445054831076881</v>
      </c>
      <c r="E1617" s="3">
        <v>42.445054831076881</v>
      </c>
      <c r="F1617" s="2" t="str">
        <f>VLOOKUP(B1617,'[1]Units SZ'!$A$2:$B$85,2,FALSE)</f>
        <v>LNU,MEU,SCU</v>
      </c>
      <c r="G1617" s="2">
        <v>6617.8381104999989</v>
      </c>
      <c r="H1617" s="1" t="str">
        <f>VLOOKUP(B1617,'[1]Fire pivot (2)'!$A$3:$D$75,4,FALSE)</f>
        <v xml:space="preserve">ATLAS/BECKS/BUTTS/CLAYTON/COUNTY/GLASS/HENNESSEY/JERUSALEM /KINCADE/PETERSON /River/ROCKY  /SNELL/TUBBS/TWENTY_NINE/VALLEY </v>
      </c>
    </row>
    <row r="1618" spans="1:8" x14ac:dyDescent="0.25">
      <c r="A1618" s="2" t="s">
        <v>15</v>
      </c>
      <c r="B1618" s="3">
        <v>380</v>
      </c>
      <c r="C1618" s="2" t="s">
        <v>5</v>
      </c>
      <c r="D1618" s="3">
        <v>27.523472958855212</v>
      </c>
      <c r="E1618" s="3">
        <v>27.523472958855212</v>
      </c>
      <c r="F1618" s="2" t="str">
        <f>VLOOKUP(B1618,'[1]Units SZ'!$A$2:$B$85,2,FALSE)</f>
        <v>LNU,MEU,SCU</v>
      </c>
      <c r="G1618" s="2">
        <v>6617.8381104999989</v>
      </c>
      <c r="H1618" s="1" t="str">
        <f>VLOOKUP(B1618,'[1]Fire pivot (2)'!$A$3:$D$75,4,FALSE)</f>
        <v xml:space="preserve">ATLAS/BECKS/BUTTS/CLAYTON/COUNTY/GLASS/HENNESSEY/JERUSALEM /KINCADE/PETERSON /River/ROCKY  /SNELL/TUBBS/TWENTY_NINE/VALLEY </v>
      </c>
    </row>
    <row r="1619" spans="1:8" x14ac:dyDescent="0.25">
      <c r="A1619" s="2" t="s">
        <v>11</v>
      </c>
      <c r="B1619" s="3">
        <v>380</v>
      </c>
      <c r="C1619" s="2" t="s">
        <v>9</v>
      </c>
      <c r="D1619" s="3">
        <v>41.940014849282242</v>
      </c>
      <c r="E1619" s="3">
        <v>41.940014849282242</v>
      </c>
      <c r="F1619" s="2" t="str">
        <f>VLOOKUP(B1619,'[1]Units SZ'!$A$2:$B$85,2,FALSE)</f>
        <v>LNU,MEU,SCU</v>
      </c>
      <c r="G1619" s="2">
        <v>6617.8381104999989</v>
      </c>
      <c r="H1619" s="1" t="str">
        <f>VLOOKUP(B1619,'[1]Fire pivot (2)'!$A$3:$D$75,4,FALSE)</f>
        <v xml:space="preserve">ATLAS/BECKS/BUTTS/CLAYTON/COUNTY/GLASS/HENNESSEY/JERUSALEM /KINCADE/PETERSON /River/ROCKY  /SNELL/TUBBS/TWENTY_NINE/VALLEY </v>
      </c>
    </row>
    <row r="1620" spans="1:8" x14ac:dyDescent="0.25">
      <c r="A1620" s="2" t="s">
        <v>15</v>
      </c>
      <c r="B1620" s="3">
        <v>533</v>
      </c>
      <c r="C1620" s="2" t="s">
        <v>2</v>
      </c>
      <c r="D1620" s="3">
        <v>10.820751061865559</v>
      </c>
      <c r="E1620" s="3">
        <v>10.820751061865559</v>
      </c>
      <c r="F1620" s="2" t="str">
        <f>VLOOKUP(B1620,'[1]Units SZ'!$A$2:$B$85,2,FALSE)</f>
        <v>BDU,FKU,MMU</v>
      </c>
      <c r="G1620" s="2">
        <v>6367.1085620000003</v>
      </c>
      <c r="H1620" s="1" t="str">
        <f>VLOOKUP(B1620,'[1]Fire pivot (2)'!$A$3:$D$75,4,FALSE)</f>
        <v>BLUE/Creek/ROUGH</v>
      </c>
    </row>
    <row r="1621" spans="1:8" x14ac:dyDescent="0.25">
      <c r="A1621" s="2" t="s">
        <v>15</v>
      </c>
      <c r="B1621" s="3">
        <v>533</v>
      </c>
      <c r="C1621" s="2" t="s">
        <v>8</v>
      </c>
      <c r="D1621" s="3">
        <v>26.3724699746661</v>
      </c>
      <c r="E1621" s="3">
        <v>26.3724699746661</v>
      </c>
      <c r="F1621" s="2" t="str">
        <f>VLOOKUP(B1621,'[1]Units SZ'!$A$2:$B$85,2,FALSE)</f>
        <v>BDU,FKU,MMU</v>
      </c>
      <c r="G1621" s="2">
        <v>6367.1085620000003</v>
      </c>
      <c r="H1621" s="1" t="str">
        <f>VLOOKUP(B1621,'[1]Fire pivot (2)'!$A$3:$D$75,4,FALSE)</f>
        <v>BLUE/Creek/ROUGH</v>
      </c>
    </row>
    <row r="1622" spans="1:8" x14ac:dyDescent="0.25">
      <c r="A1622" s="2" t="s">
        <v>14</v>
      </c>
      <c r="B1622" s="3">
        <v>533</v>
      </c>
      <c r="C1622" s="2" t="s">
        <v>7</v>
      </c>
      <c r="D1622" s="3">
        <v>24.24518879810871</v>
      </c>
      <c r="E1622" s="3">
        <v>24.24518879810871</v>
      </c>
      <c r="F1622" s="2" t="str">
        <f>VLOOKUP(B1622,'[1]Units SZ'!$A$2:$B$85,2,FALSE)</f>
        <v>BDU,FKU,MMU</v>
      </c>
      <c r="G1622" s="2">
        <v>6367.1085620000003</v>
      </c>
      <c r="H1622" s="1" t="str">
        <f>VLOOKUP(B1622,'[1]Fire pivot (2)'!$A$3:$D$75,4,FALSE)</f>
        <v>BLUE/Creek/ROUGH</v>
      </c>
    </row>
    <row r="1623" spans="1:8" x14ac:dyDescent="0.25">
      <c r="A1623" s="2" t="s">
        <v>14</v>
      </c>
      <c r="B1623" s="3">
        <v>533</v>
      </c>
      <c r="C1623" s="2" t="s">
        <v>20</v>
      </c>
      <c r="D1623" s="3">
        <v>13.084408463070902</v>
      </c>
      <c r="E1623" s="3">
        <v>13.084408463070902</v>
      </c>
      <c r="F1623" s="2" t="str">
        <f>VLOOKUP(B1623,'[1]Units SZ'!$A$2:$B$85,2,FALSE)</f>
        <v>BDU,FKU,MMU</v>
      </c>
      <c r="G1623" s="2">
        <v>6367.1085620000003</v>
      </c>
      <c r="H1623" s="1" t="str">
        <f>VLOOKUP(B1623,'[1]Fire pivot (2)'!$A$3:$D$75,4,FALSE)</f>
        <v>BLUE/Creek/ROUGH</v>
      </c>
    </row>
    <row r="1624" spans="1:8" x14ac:dyDescent="0.25">
      <c r="A1624" s="2" t="s">
        <v>1</v>
      </c>
      <c r="B1624" s="2">
        <v>533</v>
      </c>
      <c r="C1624" s="2" t="s">
        <v>2</v>
      </c>
      <c r="D1624" s="3">
        <v>15.950000000000001</v>
      </c>
      <c r="E1624" s="3">
        <v>15.950000000000001</v>
      </c>
      <c r="F1624" s="2" t="str">
        <f>VLOOKUP(B1624,'[1]Units SZ'!$A$2:$B$85,2,FALSE)</f>
        <v>BDU,FKU,MMU</v>
      </c>
      <c r="G1624" s="2">
        <v>6367.1085620000003</v>
      </c>
      <c r="H1624" s="1" t="str">
        <f>VLOOKUP(B1624,'[1]Fire pivot (2)'!$A$3:$D$75,4,FALSE)</f>
        <v>BLUE/Creek/ROUGH</v>
      </c>
    </row>
    <row r="1625" spans="1:8" x14ac:dyDescent="0.25">
      <c r="A1625" s="2" t="s">
        <v>11</v>
      </c>
      <c r="B1625" s="3">
        <v>533</v>
      </c>
      <c r="C1625" s="2" t="s">
        <v>17</v>
      </c>
      <c r="D1625" s="3">
        <v>15.260359826931976</v>
      </c>
      <c r="E1625" s="3">
        <v>15.260359826931976</v>
      </c>
      <c r="F1625" s="2" t="str">
        <f>VLOOKUP(B1625,'[1]Units SZ'!$A$2:$B$85,2,FALSE)</f>
        <v>BDU,FKU,MMU</v>
      </c>
      <c r="G1625" s="2">
        <v>6367.1085620000003</v>
      </c>
      <c r="H1625" s="1" t="str">
        <f>VLOOKUP(B1625,'[1]Fire pivot (2)'!$A$3:$D$75,4,FALSE)</f>
        <v>BLUE/Creek/ROUGH</v>
      </c>
    </row>
    <row r="1626" spans="1:8" x14ac:dyDescent="0.25">
      <c r="A1626" s="2" t="s">
        <v>11</v>
      </c>
      <c r="B1626" s="3">
        <v>533</v>
      </c>
      <c r="C1626" s="2" t="s">
        <v>2</v>
      </c>
      <c r="D1626" s="3">
        <v>24.615343926551017</v>
      </c>
      <c r="E1626" s="3">
        <v>24.615343926551017</v>
      </c>
      <c r="F1626" s="2" t="str">
        <f>VLOOKUP(B1626,'[1]Units SZ'!$A$2:$B$85,2,FALSE)</f>
        <v>BDU,FKU,MMU</v>
      </c>
      <c r="G1626" s="2">
        <v>6367.1085620000003</v>
      </c>
      <c r="H1626" s="1" t="str">
        <f>VLOOKUP(B1626,'[1]Fire pivot (2)'!$A$3:$D$75,4,FALSE)</f>
        <v>BLUE/Creek/ROUGH</v>
      </c>
    </row>
    <row r="1627" spans="1:8" x14ac:dyDescent="0.25">
      <c r="A1627" s="2" t="s">
        <v>11</v>
      </c>
      <c r="B1627" s="3">
        <v>533</v>
      </c>
      <c r="C1627" s="2" t="s">
        <v>7</v>
      </c>
      <c r="D1627" s="3">
        <v>12.361916887522799</v>
      </c>
      <c r="E1627" s="3">
        <v>12.361916887522799</v>
      </c>
      <c r="F1627" s="2" t="str">
        <f>VLOOKUP(B1627,'[1]Units SZ'!$A$2:$B$85,2,FALSE)</f>
        <v>BDU,FKU,MMU</v>
      </c>
      <c r="G1627" s="2">
        <v>6367.1085620000003</v>
      </c>
      <c r="H1627" s="1" t="str">
        <f>VLOOKUP(B1627,'[1]Fire pivot (2)'!$A$3:$D$75,4,FALSE)</f>
        <v>BLUE/Creek/ROUGH</v>
      </c>
    </row>
    <row r="1628" spans="1:8" x14ac:dyDescent="0.25">
      <c r="A1628" s="2" t="s">
        <v>6</v>
      </c>
      <c r="B1628" s="3">
        <v>533</v>
      </c>
      <c r="C1628" s="2" t="s">
        <v>7</v>
      </c>
      <c r="D1628" s="3">
        <v>25.858350801810296</v>
      </c>
      <c r="E1628" s="3">
        <v>25.858350801810296</v>
      </c>
      <c r="F1628" s="2" t="str">
        <f>VLOOKUP(B1628,'[1]Units SZ'!$A$2:$B$85,2,FALSE)</f>
        <v>BDU,FKU,MMU</v>
      </c>
      <c r="G1628" s="2">
        <v>6367.1085620000003</v>
      </c>
      <c r="H1628" s="1" t="str">
        <f>VLOOKUP(B1628,'[1]Fire pivot (2)'!$A$3:$D$75,4,FALSE)</f>
        <v>BLUE/Creek/ROUGH</v>
      </c>
    </row>
    <row r="1629" spans="1:8" x14ac:dyDescent="0.25">
      <c r="A1629" s="2" t="s">
        <v>6</v>
      </c>
      <c r="B1629" s="3">
        <v>533</v>
      </c>
      <c r="C1629" s="2" t="s">
        <v>20</v>
      </c>
      <c r="D1629" s="3">
        <v>14.108192397516481</v>
      </c>
      <c r="E1629" s="3">
        <v>14.108192397516481</v>
      </c>
      <c r="F1629" s="2" t="str">
        <f>VLOOKUP(B1629,'[1]Units SZ'!$A$2:$B$85,2,FALSE)</f>
        <v>BDU,FKU,MMU</v>
      </c>
      <c r="G1629" s="2">
        <v>6367.1085620000003</v>
      </c>
      <c r="H1629" s="1" t="str">
        <f>VLOOKUP(B1629,'[1]Fire pivot (2)'!$A$3:$D$75,4,FALSE)</f>
        <v>BLUE/Creek/ROUGH</v>
      </c>
    </row>
    <row r="1630" spans="1:8" x14ac:dyDescent="0.25">
      <c r="A1630" s="2" t="s">
        <v>4</v>
      </c>
      <c r="B1630" s="2">
        <v>533</v>
      </c>
      <c r="C1630" s="2" t="s">
        <v>3</v>
      </c>
      <c r="D1630" s="3">
        <v>16.127272727272725</v>
      </c>
      <c r="E1630" s="3">
        <v>16.127272727272725</v>
      </c>
      <c r="F1630" s="2" t="str">
        <f>VLOOKUP(B1630,'[1]Units SZ'!$A$2:$B$85,2,FALSE)</f>
        <v>BDU,FKU,MMU</v>
      </c>
      <c r="G1630" s="2">
        <v>6367.1085620000003</v>
      </c>
      <c r="H1630" s="1" t="str">
        <f>VLOOKUP(B1630,'[1]Fire pivot (2)'!$A$3:$D$75,4,FALSE)</f>
        <v>BLUE/Creek/ROUGH</v>
      </c>
    </row>
    <row r="1631" spans="1:8" x14ac:dyDescent="0.25">
      <c r="A1631" s="11" t="s">
        <v>15</v>
      </c>
      <c r="B1631" s="12">
        <v>533</v>
      </c>
      <c r="C1631" s="11" t="s">
        <v>12</v>
      </c>
      <c r="D1631" s="12">
        <v>1</v>
      </c>
      <c r="E1631" s="12">
        <v>1</v>
      </c>
      <c r="F1631" s="11" t="str">
        <f>VLOOKUP(B1631,'[1]Units SZ'!$A$2:$B$85,2,FALSE)</f>
        <v>BDU,FKU,MMU</v>
      </c>
      <c r="G1631" s="11">
        <v>6367.1085620000003</v>
      </c>
      <c r="H1631" s="13" t="str">
        <f>VLOOKUP(B1631,'[1]Fire pivot (2)'!$A$3:$D$75,4,FALSE)</f>
        <v>BLUE/Creek/ROUGH</v>
      </c>
    </row>
    <row r="1632" spans="1:8" x14ac:dyDescent="0.25">
      <c r="A1632" s="11" t="s">
        <v>15</v>
      </c>
      <c r="B1632" s="12">
        <v>533</v>
      </c>
      <c r="C1632" s="11" t="s">
        <v>10</v>
      </c>
      <c r="D1632" s="12">
        <v>1</v>
      </c>
      <c r="E1632" s="12">
        <v>1</v>
      </c>
      <c r="F1632" s="11" t="str">
        <f>VLOOKUP(B1632,'[1]Units SZ'!$A$2:$B$85,2,FALSE)</f>
        <v>BDU,FKU,MMU</v>
      </c>
      <c r="G1632" s="11">
        <v>6367.1085620000003</v>
      </c>
      <c r="H1632" s="13" t="str">
        <f>VLOOKUP(B1632,'[1]Fire pivot (2)'!$A$3:$D$75,4,FALSE)</f>
        <v>BLUE/Creek/ROUGH</v>
      </c>
    </row>
    <row r="1633" spans="1:8" x14ac:dyDescent="0.25">
      <c r="A1633" s="11" t="s">
        <v>15</v>
      </c>
      <c r="B1633" s="12">
        <v>533</v>
      </c>
      <c r="C1633" s="11" t="s">
        <v>9</v>
      </c>
      <c r="D1633" s="12">
        <v>1</v>
      </c>
      <c r="E1633" s="12">
        <v>1</v>
      </c>
      <c r="F1633" s="11" t="str">
        <f>VLOOKUP(B1633,'[1]Units SZ'!$A$2:$B$85,2,FALSE)</f>
        <v>BDU,FKU,MMU</v>
      </c>
      <c r="G1633" s="11">
        <v>6367.1085620000003</v>
      </c>
      <c r="H1633" s="13" t="str">
        <f>VLOOKUP(B1633,'[1]Fire pivot (2)'!$A$3:$D$75,4,FALSE)</f>
        <v>BLUE/Creek/ROUGH</v>
      </c>
    </row>
    <row r="1634" spans="1:8" x14ac:dyDescent="0.25">
      <c r="A1634" s="11" t="s">
        <v>15</v>
      </c>
      <c r="B1634" s="12">
        <v>533</v>
      </c>
      <c r="C1634" s="11" t="s">
        <v>5</v>
      </c>
      <c r="D1634" s="12">
        <v>1</v>
      </c>
      <c r="E1634" s="12">
        <v>1</v>
      </c>
      <c r="F1634" s="11" t="str">
        <f>VLOOKUP(B1634,'[1]Units SZ'!$A$2:$B$85,2,FALSE)</f>
        <v>BDU,FKU,MMU</v>
      </c>
      <c r="G1634" s="11">
        <v>6367.1085620000003</v>
      </c>
      <c r="H1634" s="13" t="str">
        <f>VLOOKUP(B1634,'[1]Fire pivot (2)'!$A$3:$D$75,4,FALSE)</f>
        <v>BLUE/Creek/ROUGH</v>
      </c>
    </row>
    <row r="1635" spans="1:8" x14ac:dyDescent="0.25">
      <c r="A1635" s="11" t="s">
        <v>15</v>
      </c>
      <c r="B1635" s="12">
        <v>533</v>
      </c>
      <c r="C1635" s="11" t="s">
        <v>17</v>
      </c>
      <c r="D1635" s="12">
        <v>2.9970238413050674</v>
      </c>
      <c r="E1635" s="12">
        <v>2.9970238413050674</v>
      </c>
      <c r="F1635" s="11" t="str">
        <f>VLOOKUP(B1635,'[1]Units SZ'!$A$2:$B$85,2,FALSE)</f>
        <v>BDU,FKU,MMU</v>
      </c>
      <c r="G1635" s="11">
        <v>6367.1085620000003</v>
      </c>
      <c r="H1635" s="13" t="str">
        <f>VLOOKUP(B1635,'[1]Fire pivot (2)'!$A$3:$D$75,4,FALSE)</f>
        <v>BLUE/Creek/ROUGH</v>
      </c>
    </row>
    <row r="1636" spans="1:8" x14ac:dyDescent="0.25">
      <c r="A1636" s="11" t="s">
        <v>15</v>
      </c>
      <c r="B1636" s="12">
        <v>533</v>
      </c>
      <c r="C1636" s="11" t="s">
        <v>0</v>
      </c>
      <c r="D1636" s="12">
        <v>3.5352457248187323</v>
      </c>
      <c r="E1636" s="12">
        <v>3.5352457248187323</v>
      </c>
      <c r="F1636" s="11" t="str">
        <f>VLOOKUP(B1636,'[1]Units SZ'!$A$2:$B$85,2,FALSE)</f>
        <v>BDU,FKU,MMU</v>
      </c>
      <c r="G1636" s="11">
        <v>6367.1085620000003</v>
      </c>
      <c r="H1636" s="13" t="str">
        <f>VLOOKUP(B1636,'[1]Fire pivot (2)'!$A$3:$D$75,4,FALSE)</f>
        <v>BLUE/Creek/ROUGH</v>
      </c>
    </row>
    <row r="1637" spans="1:8" x14ac:dyDescent="0.25">
      <c r="A1637" s="11" t="s">
        <v>15</v>
      </c>
      <c r="B1637" s="12">
        <v>533</v>
      </c>
      <c r="C1637" s="11" t="s">
        <v>3</v>
      </c>
      <c r="D1637" s="12">
        <v>3.63874560603234</v>
      </c>
      <c r="E1637" s="12">
        <v>3.63874560603234</v>
      </c>
      <c r="F1637" s="11" t="str">
        <f>VLOOKUP(B1637,'[1]Units SZ'!$A$2:$B$85,2,FALSE)</f>
        <v>BDU,FKU,MMU</v>
      </c>
      <c r="G1637" s="11">
        <v>6367.1085620000003</v>
      </c>
      <c r="H1637" s="13" t="str">
        <f>VLOOKUP(B1637,'[1]Fire pivot (2)'!$A$3:$D$75,4,FALSE)</f>
        <v>BLUE/Creek/ROUGH</v>
      </c>
    </row>
    <row r="1638" spans="1:8" x14ac:dyDescent="0.25">
      <c r="A1638" s="11" t="s">
        <v>15</v>
      </c>
      <c r="B1638" s="12">
        <v>533</v>
      </c>
      <c r="C1638" s="11" t="s">
        <v>7</v>
      </c>
      <c r="D1638" s="12">
        <v>9.8733769056189828</v>
      </c>
      <c r="E1638" s="12">
        <v>9.8733769056189828</v>
      </c>
      <c r="F1638" s="11" t="str">
        <f>VLOOKUP(B1638,'[1]Units SZ'!$A$2:$B$85,2,FALSE)</f>
        <v>BDU,FKU,MMU</v>
      </c>
      <c r="G1638" s="11">
        <v>6367.1085620000003</v>
      </c>
      <c r="H1638" s="13" t="str">
        <f>VLOOKUP(B1638,'[1]Fire pivot (2)'!$A$3:$D$75,4,FALSE)</f>
        <v>BLUE/Creek/ROUGH</v>
      </c>
    </row>
    <row r="1639" spans="1:8" x14ac:dyDescent="0.25">
      <c r="A1639" s="11" t="s">
        <v>15</v>
      </c>
      <c r="B1639" s="12">
        <v>533</v>
      </c>
      <c r="C1639" s="11" t="s">
        <v>20</v>
      </c>
      <c r="D1639" s="12">
        <v>5.3283683380946618</v>
      </c>
      <c r="E1639" s="12">
        <v>5.3283683380946618</v>
      </c>
      <c r="F1639" s="11" t="str">
        <f>VLOOKUP(B1639,'[1]Units SZ'!$A$2:$B$85,2,FALSE)</f>
        <v>BDU,FKU,MMU</v>
      </c>
      <c r="G1639" s="11">
        <v>6367.1085620000003</v>
      </c>
      <c r="H1639" s="13" t="str">
        <f>VLOOKUP(B1639,'[1]Fire pivot (2)'!$A$3:$D$75,4,FALSE)</f>
        <v>BLUE/Creek/ROUGH</v>
      </c>
    </row>
    <row r="1640" spans="1:8" x14ac:dyDescent="0.25">
      <c r="A1640" s="11" t="s">
        <v>15</v>
      </c>
      <c r="B1640" s="12">
        <v>533</v>
      </c>
      <c r="C1640" s="11" t="s">
        <v>19</v>
      </c>
      <c r="D1640" s="12">
        <v>0.98382232703356554</v>
      </c>
      <c r="E1640" s="12">
        <v>0.98382232703356554</v>
      </c>
      <c r="F1640" s="11" t="str">
        <f>VLOOKUP(B1640,'[1]Units SZ'!$A$2:$B$85,2,FALSE)</f>
        <v>BDU,FKU,MMU</v>
      </c>
      <c r="G1640" s="11">
        <v>6367.1085620000003</v>
      </c>
      <c r="H1640" s="13" t="str">
        <f>VLOOKUP(B1640,'[1]Fire pivot (2)'!$A$3:$D$75,4,FALSE)</f>
        <v>BLUE/Creek/ROUGH</v>
      </c>
    </row>
    <row r="1641" spans="1:8" x14ac:dyDescent="0.25">
      <c r="A1641" s="11" t="s">
        <v>15</v>
      </c>
      <c r="B1641" s="12">
        <v>533</v>
      </c>
      <c r="C1641" s="11" t="s">
        <v>27</v>
      </c>
      <c r="D1641" s="12">
        <v>1.8879139610939035</v>
      </c>
      <c r="E1641" s="12">
        <v>1.8879139610939035</v>
      </c>
      <c r="F1641" s="11" t="str">
        <f>VLOOKUP(B1641,'[1]Units SZ'!$A$2:$B$85,2,FALSE)</f>
        <v>BDU,FKU,MMU</v>
      </c>
      <c r="G1641" s="11">
        <v>6367.1085620000003</v>
      </c>
      <c r="H1641" s="13" t="str">
        <f>VLOOKUP(B1641,'[1]Fire pivot (2)'!$A$3:$D$75,4,FALSE)</f>
        <v>BLUE/Creek/ROUGH</v>
      </c>
    </row>
    <row r="1642" spans="1:8" x14ac:dyDescent="0.25">
      <c r="A1642" s="11" t="s">
        <v>15</v>
      </c>
      <c r="B1642" s="12">
        <v>533</v>
      </c>
      <c r="C1642" s="11" t="s">
        <v>26</v>
      </c>
      <c r="D1642" s="12">
        <v>2</v>
      </c>
      <c r="E1642" s="12">
        <v>2</v>
      </c>
      <c r="F1642" s="11" t="str">
        <f>VLOOKUP(B1642,'[1]Units SZ'!$A$2:$B$85,2,FALSE)</f>
        <v>BDU,FKU,MMU</v>
      </c>
      <c r="G1642" s="11">
        <v>6367.1085620000003</v>
      </c>
      <c r="H1642" s="13" t="str">
        <f>VLOOKUP(B1642,'[1]Fire pivot (2)'!$A$3:$D$75,4,FALSE)</f>
        <v>BLUE/Creek/ROUGH</v>
      </c>
    </row>
    <row r="1643" spans="1:8" x14ac:dyDescent="0.25">
      <c r="A1643" s="11" t="s">
        <v>15</v>
      </c>
      <c r="B1643" s="12">
        <v>533</v>
      </c>
      <c r="C1643" s="11" t="s">
        <v>25</v>
      </c>
      <c r="D1643" s="12">
        <v>1</v>
      </c>
      <c r="E1643" s="12">
        <v>1</v>
      </c>
      <c r="F1643" s="11" t="str">
        <f>VLOOKUP(B1643,'[1]Units SZ'!$A$2:$B$85,2,FALSE)</f>
        <v>BDU,FKU,MMU</v>
      </c>
      <c r="G1643" s="11">
        <v>6367.1085620000003</v>
      </c>
      <c r="H1643" s="13" t="str">
        <f>VLOOKUP(B1643,'[1]Fire pivot (2)'!$A$3:$D$75,4,FALSE)</f>
        <v>BLUE/Creek/ROUGH</v>
      </c>
    </row>
    <row r="1644" spans="1:8" x14ac:dyDescent="0.25">
      <c r="A1644" s="11" t="s">
        <v>15</v>
      </c>
      <c r="B1644" s="12">
        <v>533</v>
      </c>
      <c r="C1644" s="11" t="s">
        <v>23</v>
      </c>
      <c r="D1644" s="12">
        <v>1</v>
      </c>
      <c r="E1644" s="12">
        <v>1</v>
      </c>
      <c r="F1644" s="11" t="str">
        <f>VLOOKUP(B1644,'[1]Units SZ'!$A$2:$B$85,2,FALSE)</f>
        <v>BDU,FKU,MMU</v>
      </c>
      <c r="G1644" s="11">
        <v>6367.1085620000003</v>
      </c>
      <c r="H1644" s="13" t="str">
        <f>VLOOKUP(B1644,'[1]Fire pivot (2)'!$A$3:$D$75,4,FALSE)</f>
        <v>BLUE/Creek/ROUGH</v>
      </c>
    </row>
    <row r="1645" spans="1:8" x14ac:dyDescent="0.25">
      <c r="A1645" s="11" t="s">
        <v>14</v>
      </c>
      <c r="B1645" s="12">
        <v>533</v>
      </c>
      <c r="C1645" s="11" t="s">
        <v>12</v>
      </c>
      <c r="D1645" s="12">
        <v>1</v>
      </c>
      <c r="E1645" s="12">
        <v>1</v>
      </c>
      <c r="F1645" s="11" t="str">
        <f>VLOOKUP(B1645,'[1]Units SZ'!$A$2:$B$85,2,FALSE)</f>
        <v>BDU,FKU,MMU</v>
      </c>
      <c r="G1645" s="11">
        <v>6367.1085620000003</v>
      </c>
      <c r="H1645" s="13" t="str">
        <f>VLOOKUP(B1645,'[1]Fire pivot (2)'!$A$3:$D$75,4,FALSE)</f>
        <v>BLUE/Creek/ROUGH</v>
      </c>
    </row>
    <row r="1646" spans="1:8" x14ac:dyDescent="0.25">
      <c r="A1646" s="11" t="s">
        <v>14</v>
      </c>
      <c r="B1646" s="12">
        <v>533</v>
      </c>
      <c r="C1646" s="11" t="s">
        <v>10</v>
      </c>
      <c r="D1646" s="12">
        <v>1</v>
      </c>
      <c r="E1646" s="12">
        <v>1</v>
      </c>
      <c r="F1646" s="11" t="str">
        <f>VLOOKUP(B1646,'[1]Units SZ'!$A$2:$B$85,2,FALSE)</f>
        <v>BDU,FKU,MMU</v>
      </c>
      <c r="G1646" s="11">
        <v>6367.1085620000003</v>
      </c>
      <c r="H1646" s="13" t="str">
        <f>VLOOKUP(B1646,'[1]Fire pivot (2)'!$A$3:$D$75,4,FALSE)</f>
        <v>BLUE/Creek/ROUGH</v>
      </c>
    </row>
    <row r="1647" spans="1:8" x14ac:dyDescent="0.25">
      <c r="A1647" s="11" t="s">
        <v>14</v>
      </c>
      <c r="B1647" s="12">
        <v>533</v>
      </c>
      <c r="C1647" s="11" t="s">
        <v>9</v>
      </c>
      <c r="D1647" s="12">
        <v>1</v>
      </c>
      <c r="E1647" s="12">
        <v>1</v>
      </c>
      <c r="F1647" s="11" t="str">
        <f>VLOOKUP(B1647,'[1]Units SZ'!$A$2:$B$85,2,FALSE)</f>
        <v>BDU,FKU,MMU</v>
      </c>
      <c r="G1647" s="11">
        <v>6367.1085620000003</v>
      </c>
      <c r="H1647" s="13" t="str">
        <f>VLOOKUP(B1647,'[1]Fire pivot (2)'!$A$3:$D$75,4,FALSE)</f>
        <v>BLUE/Creek/ROUGH</v>
      </c>
    </row>
    <row r="1648" spans="1:8" x14ac:dyDescent="0.25">
      <c r="A1648" s="11" t="s">
        <v>14</v>
      </c>
      <c r="B1648" s="12">
        <v>533</v>
      </c>
      <c r="C1648" s="11" t="s">
        <v>5</v>
      </c>
      <c r="D1648" s="12">
        <v>0.60159218295115791</v>
      </c>
      <c r="E1648" s="12">
        <v>0.60159218295115791</v>
      </c>
      <c r="F1648" s="11" t="str">
        <f>VLOOKUP(B1648,'[1]Units SZ'!$A$2:$B$85,2,FALSE)</f>
        <v>BDU,FKU,MMU</v>
      </c>
      <c r="G1648" s="11">
        <v>6367.1085620000003</v>
      </c>
      <c r="H1648" s="13" t="str">
        <f>VLOOKUP(B1648,'[1]Fire pivot (2)'!$A$3:$D$75,4,FALSE)</f>
        <v>BLUE/Creek/ROUGH</v>
      </c>
    </row>
    <row r="1649" spans="1:8" x14ac:dyDescent="0.25">
      <c r="A1649" s="11" t="s">
        <v>14</v>
      </c>
      <c r="B1649" s="12">
        <v>533</v>
      </c>
      <c r="C1649" s="11" t="s">
        <v>17</v>
      </c>
      <c r="D1649" s="12">
        <v>5.9039169201786095</v>
      </c>
      <c r="E1649" s="12">
        <v>5.9039169201786095</v>
      </c>
      <c r="F1649" s="11" t="str">
        <f>VLOOKUP(B1649,'[1]Units SZ'!$A$2:$B$85,2,FALSE)</f>
        <v>BDU,FKU,MMU</v>
      </c>
      <c r="G1649" s="11">
        <v>6367.1085620000003</v>
      </c>
      <c r="H1649" s="13" t="str">
        <f>VLOOKUP(B1649,'[1]Fire pivot (2)'!$A$3:$D$75,4,FALSE)</f>
        <v>BLUE/Creek/ROUGH</v>
      </c>
    </row>
    <row r="1650" spans="1:8" x14ac:dyDescent="0.25">
      <c r="A1650" s="11" t="s">
        <v>14</v>
      </c>
      <c r="B1650" s="12">
        <v>533</v>
      </c>
      <c r="C1650" s="11" t="s">
        <v>0</v>
      </c>
      <c r="D1650" s="12">
        <v>7.2255813624259284</v>
      </c>
      <c r="E1650" s="12">
        <v>7.2255813624259284</v>
      </c>
      <c r="F1650" s="11" t="str">
        <f>VLOOKUP(B1650,'[1]Units SZ'!$A$2:$B$85,2,FALSE)</f>
        <v>BDU,FKU,MMU</v>
      </c>
      <c r="G1650" s="11">
        <v>6367.1085620000003</v>
      </c>
      <c r="H1650" s="13" t="str">
        <f>VLOOKUP(B1650,'[1]Fire pivot (2)'!$A$3:$D$75,4,FALSE)</f>
        <v>BLUE/Creek/ROUGH</v>
      </c>
    </row>
    <row r="1651" spans="1:8" x14ac:dyDescent="0.25">
      <c r="A1651" s="11" t="s">
        <v>14</v>
      </c>
      <c r="B1651" s="12">
        <v>533</v>
      </c>
      <c r="C1651" s="11" t="s">
        <v>3</v>
      </c>
      <c r="D1651" s="12">
        <v>8.9353495819991444</v>
      </c>
      <c r="E1651" s="12">
        <v>8.9353495819991444</v>
      </c>
      <c r="F1651" s="11" t="str">
        <f>VLOOKUP(B1651,'[1]Units SZ'!$A$2:$B$85,2,FALSE)</f>
        <v>BDU,FKU,MMU</v>
      </c>
      <c r="G1651" s="11">
        <v>6367.1085620000003</v>
      </c>
      <c r="H1651" s="13" t="str">
        <f>VLOOKUP(B1651,'[1]Fire pivot (2)'!$A$3:$D$75,4,FALSE)</f>
        <v>BLUE/Creek/ROUGH</v>
      </c>
    </row>
    <row r="1652" spans="1:8" x14ac:dyDescent="0.25">
      <c r="A1652" s="11" t="s">
        <v>14</v>
      </c>
      <c r="B1652" s="12">
        <v>533</v>
      </c>
      <c r="C1652" s="11" t="s">
        <v>19</v>
      </c>
      <c r="D1652" s="12">
        <v>2.4158865088142862</v>
      </c>
      <c r="E1652" s="12">
        <v>2.4158865088142862</v>
      </c>
      <c r="F1652" s="11" t="str">
        <f>VLOOKUP(B1652,'[1]Units SZ'!$A$2:$B$85,2,FALSE)</f>
        <v>BDU,FKU,MMU</v>
      </c>
      <c r="G1652" s="11">
        <v>6367.1085620000003</v>
      </c>
      <c r="H1652" s="13" t="str">
        <f>VLOOKUP(B1652,'[1]Fire pivot (2)'!$A$3:$D$75,4,FALSE)</f>
        <v>BLUE/Creek/ROUGH</v>
      </c>
    </row>
    <row r="1653" spans="1:8" x14ac:dyDescent="0.25">
      <c r="A1653" s="11" t="s">
        <v>14</v>
      </c>
      <c r="B1653" s="12">
        <v>533</v>
      </c>
      <c r="C1653" s="11" t="s">
        <v>27</v>
      </c>
      <c r="D1653" s="12">
        <v>3.1803727163445741</v>
      </c>
      <c r="E1653" s="12">
        <v>3.1803727163445741</v>
      </c>
      <c r="F1653" s="11" t="str">
        <f>VLOOKUP(B1653,'[1]Units SZ'!$A$2:$B$85,2,FALSE)</f>
        <v>BDU,FKU,MMU</v>
      </c>
      <c r="G1653" s="11">
        <v>6367.1085620000003</v>
      </c>
      <c r="H1653" s="13" t="str">
        <f>VLOOKUP(B1653,'[1]Fire pivot (2)'!$A$3:$D$75,4,FALSE)</f>
        <v>BLUE/Creek/ROUGH</v>
      </c>
    </row>
    <row r="1654" spans="1:8" x14ac:dyDescent="0.25">
      <c r="A1654" s="11" t="s">
        <v>14</v>
      </c>
      <c r="B1654" s="12">
        <v>533</v>
      </c>
      <c r="C1654" s="11" t="s">
        <v>26</v>
      </c>
      <c r="D1654" s="12">
        <v>2.0617486499060962</v>
      </c>
      <c r="E1654" s="12">
        <v>2.0617486499060962</v>
      </c>
      <c r="F1654" s="11" t="str">
        <f>VLOOKUP(B1654,'[1]Units SZ'!$A$2:$B$85,2,FALSE)</f>
        <v>BDU,FKU,MMU</v>
      </c>
      <c r="G1654" s="11">
        <v>6367.1085620000003</v>
      </c>
      <c r="H1654" s="13" t="str">
        <f>VLOOKUP(B1654,'[1]Fire pivot (2)'!$A$3:$D$75,4,FALSE)</f>
        <v>BLUE/Creek/ROUGH</v>
      </c>
    </row>
    <row r="1655" spans="1:8" x14ac:dyDescent="0.25">
      <c r="A1655" s="11" t="s">
        <v>14</v>
      </c>
      <c r="B1655" s="12">
        <v>533</v>
      </c>
      <c r="C1655" s="11" t="s">
        <v>25</v>
      </c>
      <c r="D1655" s="12">
        <v>1</v>
      </c>
      <c r="E1655" s="12">
        <v>1</v>
      </c>
      <c r="F1655" s="11" t="str">
        <f>VLOOKUP(B1655,'[1]Units SZ'!$A$2:$B$85,2,FALSE)</f>
        <v>BDU,FKU,MMU</v>
      </c>
      <c r="G1655" s="11">
        <v>6367.1085620000003</v>
      </c>
      <c r="H1655" s="13" t="str">
        <f>VLOOKUP(B1655,'[1]Fire pivot (2)'!$A$3:$D$75,4,FALSE)</f>
        <v>BLUE/Creek/ROUGH</v>
      </c>
    </row>
    <row r="1656" spans="1:8" x14ac:dyDescent="0.25">
      <c r="A1656" s="11" t="s">
        <v>14</v>
      </c>
      <c r="B1656" s="12">
        <v>533</v>
      </c>
      <c r="C1656" s="11" t="s">
        <v>23</v>
      </c>
      <c r="D1656" s="12">
        <v>1</v>
      </c>
      <c r="E1656" s="12">
        <v>1</v>
      </c>
      <c r="F1656" s="11" t="str">
        <f>VLOOKUP(B1656,'[1]Units SZ'!$A$2:$B$85,2,FALSE)</f>
        <v>BDU,FKU,MMU</v>
      </c>
      <c r="G1656" s="11">
        <v>6367.1085620000003</v>
      </c>
      <c r="H1656" s="13" t="str">
        <f>VLOOKUP(B1656,'[1]Fire pivot (2)'!$A$3:$D$75,4,FALSE)</f>
        <v>BLUE/Creek/ROUGH</v>
      </c>
    </row>
    <row r="1657" spans="1:8" x14ac:dyDescent="0.25">
      <c r="A1657" s="11" t="s">
        <v>1</v>
      </c>
      <c r="B1657" s="12">
        <v>533</v>
      </c>
      <c r="C1657" s="11" t="s">
        <v>7</v>
      </c>
      <c r="D1657" s="12">
        <v>1.2299887375128298</v>
      </c>
      <c r="E1657" s="12">
        <v>1.2299887375128298</v>
      </c>
      <c r="F1657" s="11" t="str">
        <f>VLOOKUP(B1657,'[1]Units SZ'!$A$2:$B$85,2,FALSE)</f>
        <v>BDU,FKU,MMU</v>
      </c>
      <c r="G1657" s="11">
        <v>6367.1085620000003</v>
      </c>
      <c r="H1657" s="13" t="str">
        <f>VLOOKUP(B1657,'[1]Fire pivot (2)'!$A$3:$D$75,4,FALSE)</f>
        <v>BLUE/Creek/ROUGH</v>
      </c>
    </row>
    <row r="1658" spans="1:8" x14ac:dyDescent="0.25">
      <c r="A1658" s="11" t="s">
        <v>1</v>
      </c>
      <c r="B1658" s="12">
        <v>533</v>
      </c>
      <c r="C1658" s="11" t="s">
        <v>20</v>
      </c>
      <c r="D1658" s="12">
        <v>7.4167911170636147</v>
      </c>
      <c r="E1658" s="12">
        <v>7.4167911170636147</v>
      </c>
      <c r="F1658" s="11" t="str">
        <f>VLOOKUP(B1658,'[1]Units SZ'!$A$2:$B$85,2,FALSE)</f>
        <v>BDU,FKU,MMU</v>
      </c>
      <c r="G1658" s="11">
        <v>6367.1085620000003</v>
      </c>
      <c r="H1658" s="13" t="str">
        <f>VLOOKUP(B1658,'[1]Fire pivot (2)'!$A$3:$D$75,4,FALSE)</f>
        <v>BLUE/Creek/ROUGH</v>
      </c>
    </row>
    <row r="1659" spans="1:8" x14ac:dyDescent="0.25">
      <c r="A1659" s="11" t="s">
        <v>1</v>
      </c>
      <c r="B1659" s="12">
        <v>533</v>
      </c>
      <c r="C1659" s="11" t="s">
        <v>19</v>
      </c>
      <c r="D1659" s="12">
        <v>0.94182856795368586</v>
      </c>
      <c r="E1659" s="12">
        <v>0.94182856795368586</v>
      </c>
      <c r="F1659" s="11" t="str">
        <f>VLOOKUP(B1659,'[1]Units SZ'!$A$2:$B$85,2,FALSE)</f>
        <v>BDU,FKU,MMU</v>
      </c>
      <c r="G1659" s="11">
        <v>6367.1085620000003</v>
      </c>
      <c r="H1659" s="13" t="str">
        <f>VLOOKUP(B1659,'[1]Fire pivot (2)'!$A$3:$D$75,4,FALSE)</f>
        <v>BLUE/Creek/ROUGH</v>
      </c>
    </row>
    <row r="1660" spans="1:8" x14ac:dyDescent="0.25">
      <c r="A1660" s="11" t="s">
        <v>1</v>
      </c>
      <c r="B1660" s="12">
        <v>533</v>
      </c>
      <c r="C1660" s="11" t="s">
        <v>27</v>
      </c>
      <c r="D1660" s="12">
        <v>1.711399525132614</v>
      </c>
      <c r="E1660" s="12">
        <v>1.711399525132614</v>
      </c>
      <c r="F1660" s="11" t="str">
        <f>VLOOKUP(B1660,'[1]Units SZ'!$A$2:$B$85,2,FALSE)</f>
        <v>BDU,FKU,MMU</v>
      </c>
      <c r="G1660" s="11">
        <v>6367.1085620000003</v>
      </c>
      <c r="H1660" s="13" t="str">
        <f>VLOOKUP(B1660,'[1]Fire pivot (2)'!$A$3:$D$75,4,FALSE)</f>
        <v>BLUE/Creek/ROUGH</v>
      </c>
    </row>
    <row r="1661" spans="1:8" x14ac:dyDescent="0.25">
      <c r="A1661" s="11" t="s">
        <v>1</v>
      </c>
      <c r="B1661" s="12">
        <v>533</v>
      </c>
      <c r="C1661" s="11" t="s">
        <v>26</v>
      </c>
      <c r="D1661" s="12">
        <v>1.3023163727260549</v>
      </c>
      <c r="E1661" s="12">
        <v>1.3023163727260549</v>
      </c>
      <c r="F1661" s="11" t="str">
        <f>VLOOKUP(B1661,'[1]Units SZ'!$A$2:$B$85,2,FALSE)</f>
        <v>BDU,FKU,MMU</v>
      </c>
      <c r="G1661" s="11">
        <v>6367.1085620000003</v>
      </c>
      <c r="H1661" s="13" t="str">
        <f>VLOOKUP(B1661,'[1]Fire pivot (2)'!$A$3:$D$75,4,FALSE)</f>
        <v>BLUE/Creek/ROUGH</v>
      </c>
    </row>
    <row r="1662" spans="1:8" x14ac:dyDescent="0.25">
      <c r="A1662" s="11" t="s">
        <v>1</v>
      </c>
      <c r="B1662" s="12">
        <v>533</v>
      </c>
      <c r="C1662" s="11" t="s">
        <v>25</v>
      </c>
      <c r="D1662" s="12">
        <v>1</v>
      </c>
      <c r="E1662" s="12">
        <v>1</v>
      </c>
      <c r="F1662" s="11" t="str">
        <f>VLOOKUP(B1662,'[1]Units SZ'!$A$2:$B$85,2,FALSE)</f>
        <v>BDU,FKU,MMU</v>
      </c>
      <c r="G1662" s="11">
        <v>6367.1085620000003</v>
      </c>
      <c r="H1662" s="13" t="str">
        <f>VLOOKUP(B1662,'[1]Fire pivot (2)'!$A$3:$D$75,4,FALSE)</f>
        <v>BLUE/Creek/ROUGH</v>
      </c>
    </row>
    <row r="1663" spans="1:8" x14ac:dyDescent="0.25">
      <c r="A1663" s="11" t="s">
        <v>13</v>
      </c>
      <c r="B1663" s="12">
        <v>533</v>
      </c>
      <c r="C1663" s="11" t="s">
        <v>21</v>
      </c>
      <c r="D1663" s="12">
        <v>1</v>
      </c>
      <c r="E1663" s="12">
        <v>1</v>
      </c>
      <c r="F1663" s="11" t="str">
        <f>VLOOKUP(B1663,'[1]Units SZ'!$A$2:$B$85,2,FALSE)</f>
        <v>BDU,FKU,MMU</v>
      </c>
      <c r="G1663" s="11">
        <v>6367.1085620000003</v>
      </c>
      <c r="H1663" s="13" t="str">
        <f>VLOOKUP(B1663,'[1]Fire pivot (2)'!$A$3:$D$75,4,FALSE)</f>
        <v>BLUE/Creek/ROUGH</v>
      </c>
    </row>
    <row r="1664" spans="1:8" x14ac:dyDescent="0.25">
      <c r="A1664" s="11" t="s">
        <v>13</v>
      </c>
      <c r="B1664" s="12">
        <v>533</v>
      </c>
      <c r="C1664" s="11" t="s">
        <v>24</v>
      </c>
      <c r="D1664" s="12">
        <v>1</v>
      </c>
      <c r="E1664" s="12">
        <v>1</v>
      </c>
      <c r="F1664" s="11" t="str">
        <f>VLOOKUP(B1664,'[1]Units SZ'!$A$2:$B$85,2,FALSE)</f>
        <v>BDU,FKU,MMU</v>
      </c>
      <c r="G1664" s="11">
        <v>6367.1085620000003</v>
      </c>
      <c r="H1664" s="13" t="str">
        <f>VLOOKUP(B1664,'[1]Fire pivot (2)'!$A$3:$D$75,4,FALSE)</f>
        <v>BLUE/Creek/ROUGH</v>
      </c>
    </row>
    <row r="1665" spans="1:8" x14ac:dyDescent="0.25">
      <c r="A1665" s="11" t="s">
        <v>13</v>
      </c>
      <c r="B1665" s="12">
        <v>533</v>
      </c>
      <c r="C1665" s="11" t="s">
        <v>28</v>
      </c>
      <c r="D1665" s="12">
        <v>1</v>
      </c>
      <c r="E1665" s="12">
        <v>1</v>
      </c>
      <c r="F1665" s="11" t="str">
        <f>VLOOKUP(B1665,'[1]Units SZ'!$A$2:$B$85,2,FALSE)</f>
        <v>BDU,FKU,MMU</v>
      </c>
      <c r="G1665" s="11">
        <v>6367.1085620000003</v>
      </c>
      <c r="H1665" s="13" t="str">
        <f>VLOOKUP(B1665,'[1]Fire pivot (2)'!$A$3:$D$75,4,FALSE)</f>
        <v>BLUE/Creek/ROUGH</v>
      </c>
    </row>
    <row r="1666" spans="1:8" x14ac:dyDescent="0.25">
      <c r="A1666" s="11" t="s">
        <v>13</v>
      </c>
      <c r="B1666" s="12">
        <v>533</v>
      </c>
      <c r="C1666" s="11" t="s">
        <v>8</v>
      </c>
      <c r="D1666" s="12">
        <v>1</v>
      </c>
      <c r="E1666" s="12">
        <v>1</v>
      </c>
      <c r="F1666" s="11" t="str">
        <f>VLOOKUP(B1666,'[1]Units SZ'!$A$2:$B$85,2,FALSE)</f>
        <v>BDU,FKU,MMU</v>
      </c>
      <c r="G1666" s="11">
        <v>6367.1085620000003</v>
      </c>
      <c r="H1666" s="13" t="str">
        <f>VLOOKUP(B1666,'[1]Fire pivot (2)'!$A$3:$D$75,4,FALSE)</f>
        <v>BLUE/Creek/ROUGH</v>
      </c>
    </row>
    <row r="1667" spans="1:8" x14ac:dyDescent="0.25">
      <c r="A1667" s="11" t="s">
        <v>13</v>
      </c>
      <c r="B1667" s="12">
        <v>533</v>
      </c>
      <c r="C1667" s="11" t="s">
        <v>7</v>
      </c>
      <c r="D1667" s="12">
        <v>1</v>
      </c>
      <c r="E1667" s="12">
        <v>1</v>
      </c>
      <c r="F1667" s="11" t="str">
        <f>VLOOKUP(B1667,'[1]Units SZ'!$A$2:$B$85,2,FALSE)</f>
        <v>BDU,FKU,MMU</v>
      </c>
      <c r="G1667" s="11">
        <v>6367.1085620000003</v>
      </c>
      <c r="H1667" s="13" t="str">
        <f>VLOOKUP(B1667,'[1]Fire pivot (2)'!$A$3:$D$75,4,FALSE)</f>
        <v>BLUE/Creek/ROUGH</v>
      </c>
    </row>
    <row r="1668" spans="1:8" x14ac:dyDescent="0.25">
      <c r="A1668" s="11" t="s">
        <v>13</v>
      </c>
      <c r="B1668" s="12">
        <v>533</v>
      </c>
      <c r="C1668" s="11" t="s">
        <v>20</v>
      </c>
      <c r="D1668" s="12">
        <v>1</v>
      </c>
      <c r="E1668" s="12">
        <v>1</v>
      </c>
      <c r="F1668" s="11" t="str">
        <f>VLOOKUP(B1668,'[1]Units SZ'!$A$2:$B$85,2,FALSE)</f>
        <v>BDU,FKU,MMU</v>
      </c>
      <c r="G1668" s="11">
        <v>6367.1085620000003</v>
      </c>
      <c r="H1668" s="13" t="str">
        <f>VLOOKUP(B1668,'[1]Fire pivot (2)'!$A$3:$D$75,4,FALSE)</f>
        <v>BLUE/Creek/ROUGH</v>
      </c>
    </row>
    <row r="1669" spans="1:8" x14ac:dyDescent="0.25">
      <c r="A1669" s="11" t="s">
        <v>13</v>
      </c>
      <c r="B1669" s="12">
        <v>533</v>
      </c>
      <c r="C1669" s="11" t="s">
        <v>19</v>
      </c>
      <c r="D1669" s="12">
        <v>1</v>
      </c>
      <c r="E1669" s="12">
        <v>1</v>
      </c>
      <c r="F1669" s="11" t="str">
        <f>VLOOKUP(B1669,'[1]Units SZ'!$A$2:$B$85,2,FALSE)</f>
        <v>BDU,FKU,MMU</v>
      </c>
      <c r="G1669" s="11">
        <v>6367.1085620000003</v>
      </c>
      <c r="H1669" s="13" t="str">
        <f>VLOOKUP(B1669,'[1]Fire pivot (2)'!$A$3:$D$75,4,FALSE)</f>
        <v>BLUE/Creek/ROUGH</v>
      </c>
    </row>
    <row r="1670" spans="1:8" x14ac:dyDescent="0.25">
      <c r="A1670" s="11" t="s">
        <v>13</v>
      </c>
      <c r="B1670" s="12">
        <v>533</v>
      </c>
      <c r="C1670" s="11" t="s">
        <v>27</v>
      </c>
      <c r="D1670" s="12">
        <v>1.6162155654690595</v>
      </c>
      <c r="E1670" s="12">
        <v>1.6162155654690595</v>
      </c>
      <c r="F1670" s="11" t="str">
        <f>VLOOKUP(B1670,'[1]Units SZ'!$A$2:$B$85,2,FALSE)</f>
        <v>BDU,FKU,MMU</v>
      </c>
      <c r="G1670" s="11">
        <v>6367.1085620000003</v>
      </c>
      <c r="H1670" s="13" t="str">
        <f>VLOOKUP(B1670,'[1]Fire pivot (2)'!$A$3:$D$75,4,FALSE)</f>
        <v>BLUE/Creek/ROUGH</v>
      </c>
    </row>
    <row r="1671" spans="1:8" x14ac:dyDescent="0.25">
      <c r="A1671" s="11" t="s">
        <v>13</v>
      </c>
      <c r="B1671" s="12">
        <v>533</v>
      </c>
      <c r="C1671" s="11" t="s">
        <v>26</v>
      </c>
      <c r="D1671" s="12">
        <v>2</v>
      </c>
      <c r="E1671" s="12">
        <v>2</v>
      </c>
      <c r="F1671" s="11" t="str">
        <f>VLOOKUP(B1671,'[1]Units SZ'!$A$2:$B$85,2,FALSE)</f>
        <v>BDU,FKU,MMU</v>
      </c>
      <c r="G1671" s="11">
        <v>6367.1085620000003</v>
      </c>
      <c r="H1671" s="13" t="str">
        <f>VLOOKUP(B1671,'[1]Fire pivot (2)'!$A$3:$D$75,4,FALSE)</f>
        <v>BLUE/Creek/ROUGH</v>
      </c>
    </row>
    <row r="1672" spans="1:8" x14ac:dyDescent="0.25">
      <c r="A1672" s="11" t="s">
        <v>13</v>
      </c>
      <c r="B1672" s="12">
        <v>533</v>
      </c>
      <c r="C1672" s="11" t="s">
        <v>25</v>
      </c>
      <c r="D1672" s="12">
        <v>1</v>
      </c>
      <c r="E1672" s="12">
        <v>1</v>
      </c>
      <c r="F1672" s="11" t="str">
        <f>VLOOKUP(B1672,'[1]Units SZ'!$A$2:$B$85,2,FALSE)</f>
        <v>BDU,FKU,MMU</v>
      </c>
      <c r="G1672" s="11">
        <v>6367.1085620000003</v>
      </c>
      <c r="H1672" s="13" t="str">
        <f>VLOOKUP(B1672,'[1]Fire pivot (2)'!$A$3:$D$75,4,FALSE)</f>
        <v>BLUE/Creek/ROUGH</v>
      </c>
    </row>
    <row r="1673" spans="1:8" x14ac:dyDescent="0.25">
      <c r="A1673" s="11" t="s">
        <v>13</v>
      </c>
      <c r="B1673" s="12">
        <v>533</v>
      </c>
      <c r="C1673" s="11" t="s">
        <v>23</v>
      </c>
      <c r="D1673" s="12">
        <v>1</v>
      </c>
      <c r="E1673" s="12">
        <v>1</v>
      </c>
      <c r="F1673" s="11" t="str">
        <f>VLOOKUP(B1673,'[1]Units SZ'!$A$2:$B$85,2,FALSE)</f>
        <v>BDU,FKU,MMU</v>
      </c>
      <c r="G1673" s="11">
        <v>6367.1085620000003</v>
      </c>
      <c r="H1673" s="13" t="str">
        <f>VLOOKUP(B1673,'[1]Fire pivot (2)'!$A$3:$D$75,4,FALSE)</f>
        <v>BLUE/Creek/ROUGH</v>
      </c>
    </row>
    <row r="1674" spans="1:8" x14ac:dyDescent="0.25">
      <c r="A1674" s="11" t="s">
        <v>11</v>
      </c>
      <c r="B1674" s="12">
        <v>533</v>
      </c>
      <c r="C1674" s="11" t="s">
        <v>12</v>
      </c>
      <c r="D1674" s="12">
        <v>1</v>
      </c>
      <c r="E1674" s="12">
        <v>1</v>
      </c>
      <c r="F1674" s="11" t="str">
        <f>VLOOKUP(B1674,'[1]Units SZ'!$A$2:$B$85,2,FALSE)</f>
        <v>BDU,FKU,MMU</v>
      </c>
      <c r="G1674" s="11">
        <v>6367.1085620000003</v>
      </c>
      <c r="H1674" s="13" t="str">
        <f>VLOOKUP(B1674,'[1]Fire pivot (2)'!$A$3:$D$75,4,FALSE)</f>
        <v>BLUE/Creek/ROUGH</v>
      </c>
    </row>
    <row r="1675" spans="1:8" x14ac:dyDescent="0.25">
      <c r="A1675" s="11" t="s">
        <v>11</v>
      </c>
      <c r="B1675" s="12">
        <v>533</v>
      </c>
      <c r="C1675" s="11" t="s">
        <v>10</v>
      </c>
      <c r="D1675" s="12">
        <v>1</v>
      </c>
      <c r="E1675" s="12">
        <v>1</v>
      </c>
      <c r="F1675" s="11" t="str">
        <f>VLOOKUP(B1675,'[1]Units SZ'!$A$2:$B$85,2,FALSE)</f>
        <v>BDU,FKU,MMU</v>
      </c>
      <c r="G1675" s="11">
        <v>6367.1085620000003</v>
      </c>
      <c r="H1675" s="13" t="str">
        <f>VLOOKUP(B1675,'[1]Fire pivot (2)'!$A$3:$D$75,4,FALSE)</f>
        <v>BLUE/Creek/ROUGH</v>
      </c>
    </row>
    <row r="1676" spans="1:8" x14ac:dyDescent="0.25">
      <c r="A1676" s="11" t="s">
        <v>11</v>
      </c>
      <c r="B1676" s="12">
        <v>533</v>
      </c>
      <c r="C1676" s="11" t="s">
        <v>9</v>
      </c>
      <c r="D1676" s="12">
        <v>2</v>
      </c>
      <c r="E1676" s="12">
        <v>2</v>
      </c>
      <c r="F1676" s="11" t="str">
        <f>VLOOKUP(B1676,'[1]Units SZ'!$A$2:$B$85,2,FALSE)</f>
        <v>BDU,FKU,MMU</v>
      </c>
      <c r="G1676" s="11">
        <v>6367.1085620000003</v>
      </c>
      <c r="H1676" s="13" t="str">
        <f>VLOOKUP(B1676,'[1]Fire pivot (2)'!$A$3:$D$75,4,FALSE)</f>
        <v>BLUE/Creek/ROUGH</v>
      </c>
    </row>
    <row r="1677" spans="1:8" x14ac:dyDescent="0.25">
      <c r="A1677" s="11" t="s">
        <v>11</v>
      </c>
      <c r="B1677" s="12">
        <v>533</v>
      </c>
      <c r="C1677" s="11" t="s">
        <v>5</v>
      </c>
      <c r="D1677" s="12">
        <v>-1.6777469637795948</v>
      </c>
      <c r="E1677" s="12">
        <v>0</v>
      </c>
      <c r="F1677" s="11" t="str">
        <f>VLOOKUP(B1677,'[1]Units SZ'!$A$2:$B$85,2,FALSE)</f>
        <v>BDU,FKU,MMU</v>
      </c>
      <c r="G1677" s="11">
        <v>6367.1085620000003</v>
      </c>
      <c r="H1677" s="13" t="str">
        <f>VLOOKUP(B1677,'[1]Fire pivot (2)'!$A$3:$D$75,4,FALSE)</f>
        <v>BLUE/Creek/ROUGH</v>
      </c>
    </row>
    <row r="1678" spans="1:8" x14ac:dyDescent="0.25">
      <c r="A1678" s="11" t="s">
        <v>11</v>
      </c>
      <c r="B1678" s="12">
        <v>533</v>
      </c>
      <c r="C1678" s="11" t="s">
        <v>20</v>
      </c>
      <c r="D1678" s="12">
        <v>6.1316891659514869</v>
      </c>
      <c r="E1678" s="12">
        <v>6.1316891659514869</v>
      </c>
      <c r="F1678" s="11" t="str">
        <f>VLOOKUP(B1678,'[1]Units SZ'!$A$2:$B$85,2,FALSE)</f>
        <v>BDU,FKU,MMU</v>
      </c>
      <c r="G1678" s="11">
        <v>6367.1085620000003</v>
      </c>
      <c r="H1678" s="13" t="str">
        <f>VLOOKUP(B1678,'[1]Fire pivot (2)'!$A$3:$D$75,4,FALSE)</f>
        <v>BLUE/Creek/ROUGH</v>
      </c>
    </row>
    <row r="1679" spans="1:8" x14ac:dyDescent="0.25">
      <c r="A1679" s="11" t="s">
        <v>11</v>
      </c>
      <c r="B1679" s="12">
        <v>533</v>
      </c>
      <c r="C1679" s="11" t="s">
        <v>19</v>
      </c>
      <c r="D1679" s="12">
        <v>1.132146338451147</v>
      </c>
      <c r="E1679" s="12">
        <v>1.132146338451147</v>
      </c>
      <c r="F1679" s="11" t="str">
        <f>VLOOKUP(B1679,'[1]Units SZ'!$A$2:$B$85,2,FALSE)</f>
        <v>BDU,FKU,MMU</v>
      </c>
      <c r="G1679" s="11">
        <v>6367.1085620000003</v>
      </c>
      <c r="H1679" s="13" t="str">
        <f>VLOOKUP(B1679,'[1]Fire pivot (2)'!$A$3:$D$75,4,FALSE)</f>
        <v>BLUE/Creek/ROUGH</v>
      </c>
    </row>
    <row r="1680" spans="1:8" x14ac:dyDescent="0.25">
      <c r="A1680" s="11" t="s">
        <v>11</v>
      </c>
      <c r="B1680" s="12">
        <v>533</v>
      </c>
      <c r="C1680" s="11" t="s">
        <v>27</v>
      </c>
      <c r="D1680" s="12">
        <v>3.0217785389595253</v>
      </c>
      <c r="E1680" s="12">
        <v>3.0217785389595253</v>
      </c>
      <c r="F1680" s="11" t="str">
        <f>VLOOKUP(B1680,'[1]Units SZ'!$A$2:$B$85,2,FALSE)</f>
        <v>BDU,FKU,MMU</v>
      </c>
      <c r="G1680" s="11">
        <v>6367.1085620000003</v>
      </c>
      <c r="H1680" s="13" t="str">
        <f>VLOOKUP(B1680,'[1]Fire pivot (2)'!$A$3:$D$75,4,FALSE)</f>
        <v>BLUE/Creek/ROUGH</v>
      </c>
    </row>
    <row r="1681" spans="1:8" x14ac:dyDescent="0.25">
      <c r="A1681" s="11" t="s">
        <v>11</v>
      </c>
      <c r="B1681" s="12">
        <v>533</v>
      </c>
      <c r="C1681" s="11" t="s">
        <v>26</v>
      </c>
      <c r="D1681" s="12">
        <v>2</v>
      </c>
      <c r="E1681" s="12">
        <v>2</v>
      </c>
      <c r="F1681" s="11" t="str">
        <f>VLOOKUP(B1681,'[1]Units SZ'!$A$2:$B$85,2,FALSE)</f>
        <v>BDU,FKU,MMU</v>
      </c>
      <c r="G1681" s="11">
        <v>6367.1085620000003</v>
      </c>
      <c r="H1681" s="13" t="str">
        <f>VLOOKUP(B1681,'[1]Fire pivot (2)'!$A$3:$D$75,4,FALSE)</f>
        <v>BLUE/Creek/ROUGH</v>
      </c>
    </row>
    <row r="1682" spans="1:8" x14ac:dyDescent="0.25">
      <c r="A1682" s="11" t="s">
        <v>11</v>
      </c>
      <c r="B1682" s="12">
        <v>533</v>
      </c>
      <c r="C1682" s="11" t="s">
        <v>25</v>
      </c>
      <c r="D1682" s="12">
        <v>1</v>
      </c>
      <c r="E1682" s="12">
        <v>1</v>
      </c>
      <c r="F1682" s="11" t="str">
        <f>VLOOKUP(B1682,'[1]Units SZ'!$A$2:$B$85,2,FALSE)</f>
        <v>BDU,FKU,MMU</v>
      </c>
      <c r="G1682" s="11">
        <v>6367.1085620000003</v>
      </c>
      <c r="H1682" s="13" t="str">
        <f>VLOOKUP(B1682,'[1]Fire pivot (2)'!$A$3:$D$75,4,FALSE)</f>
        <v>BLUE/Creek/ROUGH</v>
      </c>
    </row>
    <row r="1683" spans="1:8" x14ac:dyDescent="0.25">
      <c r="A1683" s="11" t="s">
        <v>11</v>
      </c>
      <c r="B1683" s="12">
        <v>533</v>
      </c>
      <c r="C1683" s="11" t="s">
        <v>23</v>
      </c>
      <c r="D1683" s="12">
        <v>1</v>
      </c>
      <c r="E1683" s="12">
        <v>1</v>
      </c>
      <c r="F1683" s="11" t="str">
        <f>VLOOKUP(B1683,'[1]Units SZ'!$A$2:$B$85,2,FALSE)</f>
        <v>BDU,FKU,MMU</v>
      </c>
      <c r="G1683" s="11">
        <v>6367.1085620000003</v>
      </c>
      <c r="H1683" s="13" t="str">
        <f>VLOOKUP(B1683,'[1]Fire pivot (2)'!$A$3:$D$75,4,FALSE)</f>
        <v>BLUE/Creek/ROUGH</v>
      </c>
    </row>
    <row r="1684" spans="1:8" x14ac:dyDescent="0.25">
      <c r="A1684" s="11" t="s">
        <v>36</v>
      </c>
      <c r="B1684" s="12">
        <v>533</v>
      </c>
      <c r="C1684" s="11" t="s">
        <v>20</v>
      </c>
      <c r="D1684" s="12">
        <v>-52.777777777777771</v>
      </c>
      <c r="E1684" s="12">
        <v>0</v>
      </c>
      <c r="F1684" s="11" t="str">
        <f>VLOOKUP(B1684,'[1]Units SZ'!$A$2:$B$85,2,FALSE)</f>
        <v>BDU,FKU,MMU</v>
      </c>
      <c r="G1684" s="11">
        <v>6367.1085620000003</v>
      </c>
      <c r="H1684" s="13" t="str">
        <f>VLOOKUP(B1684,'[1]Fire pivot (2)'!$A$3:$D$75,4,FALSE)</f>
        <v>BLUE/Creek/ROUGH</v>
      </c>
    </row>
    <row r="1685" spans="1:8" x14ac:dyDescent="0.25">
      <c r="A1685" s="11" t="s">
        <v>36</v>
      </c>
      <c r="B1685" s="12">
        <v>533</v>
      </c>
      <c r="C1685" s="11" t="s">
        <v>19</v>
      </c>
      <c r="D1685" s="12">
        <v>5.6765343020753205</v>
      </c>
      <c r="E1685" s="12">
        <v>5.6765343020753205</v>
      </c>
      <c r="F1685" s="11" t="str">
        <f>VLOOKUP(B1685,'[1]Units SZ'!$A$2:$B$85,2,FALSE)</f>
        <v>BDU,FKU,MMU</v>
      </c>
      <c r="G1685" s="11">
        <v>6367.1085620000003</v>
      </c>
      <c r="H1685" s="13" t="str">
        <f>VLOOKUP(B1685,'[1]Fire pivot (2)'!$A$3:$D$75,4,FALSE)</f>
        <v>BLUE/Creek/ROUGH</v>
      </c>
    </row>
    <row r="1686" spans="1:8" x14ac:dyDescent="0.25">
      <c r="A1686" s="11" t="s">
        <v>36</v>
      </c>
      <c r="B1686" s="12">
        <v>533</v>
      </c>
      <c r="C1686" s="11" t="s">
        <v>27</v>
      </c>
      <c r="D1686" s="12">
        <v>3.6245445895429618</v>
      </c>
      <c r="E1686" s="12">
        <v>3.6245445895429618</v>
      </c>
      <c r="F1686" s="11" t="str">
        <f>VLOOKUP(B1686,'[1]Units SZ'!$A$2:$B$85,2,FALSE)</f>
        <v>BDU,FKU,MMU</v>
      </c>
      <c r="G1686" s="11">
        <v>6367.1085620000003</v>
      </c>
      <c r="H1686" s="13" t="str">
        <f>VLOOKUP(B1686,'[1]Fire pivot (2)'!$A$3:$D$75,4,FALSE)</f>
        <v>BLUE/Creek/ROUGH</v>
      </c>
    </row>
    <row r="1687" spans="1:8" x14ac:dyDescent="0.25">
      <c r="A1687" s="11" t="s">
        <v>36</v>
      </c>
      <c r="B1687" s="12">
        <v>533</v>
      </c>
      <c r="C1687" s="11" t="s">
        <v>26</v>
      </c>
      <c r="D1687" s="12">
        <v>8.7714351335979082</v>
      </c>
      <c r="E1687" s="12">
        <v>8.7714351335979082</v>
      </c>
      <c r="F1687" s="11" t="str">
        <f>VLOOKUP(B1687,'[1]Units SZ'!$A$2:$B$85,2,FALSE)</f>
        <v>BDU,FKU,MMU</v>
      </c>
      <c r="G1687" s="11">
        <v>6367.1085620000003</v>
      </c>
      <c r="H1687" s="13" t="str">
        <f>VLOOKUP(B1687,'[1]Fire pivot (2)'!$A$3:$D$75,4,FALSE)</f>
        <v>BLUE/Creek/ROUGH</v>
      </c>
    </row>
    <row r="1688" spans="1:8" x14ac:dyDescent="0.25">
      <c r="A1688" s="11" t="s">
        <v>36</v>
      </c>
      <c r="B1688" s="12">
        <v>533</v>
      </c>
      <c r="C1688" s="11" t="s">
        <v>25</v>
      </c>
      <c r="D1688" s="12">
        <v>2.9367494510617642</v>
      </c>
      <c r="E1688" s="12">
        <v>2.9367494510617642</v>
      </c>
      <c r="F1688" s="11" t="str">
        <f>VLOOKUP(B1688,'[1]Units SZ'!$A$2:$B$85,2,FALSE)</f>
        <v>BDU,FKU,MMU</v>
      </c>
      <c r="G1688" s="11">
        <v>6367.1085620000003</v>
      </c>
      <c r="H1688" s="13" t="str">
        <f>VLOOKUP(B1688,'[1]Fire pivot (2)'!$A$3:$D$75,4,FALSE)</f>
        <v>BLUE/Creek/ROUGH</v>
      </c>
    </row>
    <row r="1689" spans="1:8" x14ac:dyDescent="0.25">
      <c r="A1689" s="11" t="s">
        <v>36</v>
      </c>
      <c r="B1689" s="12">
        <v>533</v>
      </c>
      <c r="C1689" s="11" t="s">
        <v>23</v>
      </c>
      <c r="D1689" s="12">
        <v>1</v>
      </c>
      <c r="E1689" s="12">
        <v>1</v>
      </c>
      <c r="F1689" s="11" t="str">
        <f>VLOOKUP(B1689,'[1]Units SZ'!$A$2:$B$85,2,FALSE)</f>
        <v>BDU,FKU,MMU</v>
      </c>
      <c r="G1689" s="11">
        <v>6367.1085620000003</v>
      </c>
      <c r="H1689" s="13" t="str">
        <f>VLOOKUP(B1689,'[1]Fire pivot (2)'!$A$3:$D$75,4,FALSE)</f>
        <v>BLUE/Creek/ROUGH</v>
      </c>
    </row>
    <row r="1690" spans="1:8" x14ac:dyDescent="0.25">
      <c r="A1690" s="11" t="s">
        <v>29</v>
      </c>
      <c r="B1690" s="12">
        <v>533</v>
      </c>
      <c r="C1690" s="11" t="s">
        <v>21</v>
      </c>
      <c r="D1690" s="12">
        <v>1</v>
      </c>
      <c r="E1690" s="12">
        <v>1</v>
      </c>
      <c r="F1690" s="11" t="str">
        <f>VLOOKUP(B1690,'[1]Units SZ'!$A$2:$B$85,2,FALSE)</f>
        <v>BDU,FKU,MMU</v>
      </c>
      <c r="G1690" s="11">
        <v>6367.1085620000003</v>
      </c>
      <c r="H1690" s="13" t="str">
        <f>VLOOKUP(B1690,'[1]Fire pivot (2)'!$A$3:$D$75,4,FALSE)</f>
        <v>BLUE/Creek/ROUGH</v>
      </c>
    </row>
    <row r="1691" spans="1:8" x14ac:dyDescent="0.25">
      <c r="A1691" s="11" t="s">
        <v>29</v>
      </c>
      <c r="B1691" s="12">
        <v>533</v>
      </c>
      <c r="C1691" s="11" t="s">
        <v>24</v>
      </c>
      <c r="D1691" s="12">
        <v>1</v>
      </c>
      <c r="E1691" s="12">
        <v>1</v>
      </c>
      <c r="F1691" s="11" t="str">
        <f>VLOOKUP(B1691,'[1]Units SZ'!$A$2:$B$85,2,FALSE)</f>
        <v>BDU,FKU,MMU</v>
      </c>
      <c r="G1691" s="11">
        <v>6367.1085620000003</v>
      </c>
      <c r="H1691" s="13" t="str">
        <f>VLOOKUP(B1691,'[1]Fire pivot (2)'!$A$3:$D$75,4,FALSE)</f>
        <v>BLUE/Creek/ROUGH</v>
      </c>
    </row>
    <row r="1692" spans="1:8" x14ac:dyDescent="0.25">
      <c r="A1692" s="11" t="s">
        <v>29</v>
      </c>
      <c r="B1692" s="12">
        <v>533</v>
      </c>
      <c r="C1692" s="11" t="s">
        <v>28</v>
      </c>
      <c r="D1692" s="12">
        <v>1</v>
      </c>
      <c r="E1692" s="12">
        <v>1</v>
      </c>
      <c r="F1692" s="11" t="str">
        <f>VLOOKUP(B1692,'[1]Units SZ'!$A$2:$B$85,2,FALSE)</f>
        <v>BDU,FKU,MMU</v>
      </c>
      <c r="G1692" s="11">
        <v>6367.1085620000003</v>
      </c>
      <c r="H1692" s="13" t="str">
        <f>VLOOKUP(B1692,'[1]Fire pivot (2)'!$A$3:$D$75,4,FALSE)</f>
        <v>BLUE/Creek/ROUGH</v>
      </c>
    </row>
    <row r="1693" spans="1:8" x14ac:dyDescent="0.25">
      <c r="A1693" s="11" t="s">
        <v>29</v>
      </c>
      <c r="B1693" s="12">
        <v>533</v>
      </c>
      <c r="C1693" s="11" t="s">
        <v>27</v>
      </c>
      <c r="D1693" s="12">
        <v>1</v>
      </c>
      <c r="E1693" s="12">
        <v>1</v>
      </c>
      <c r="F1693" s="11" t="str">
        <f>VLOOKUP(B1693,'[1]Units SZ'!$A$2:$B$85,2,FALSE)</f>
        <v>BDU,FKU,MMU</v>
      </c>
      <c r="G1693" s="11">
        <v>6367.1085620000003</v>
      </c>
      <c r="H1693" s="13" t="str">
        <f>VLOOKUP(B1693,'[1]Fire pivot (2)'!$A$3:$D$75,4,FALSE)</f>
        <v>BLUE/Creek/ROUGH</v>
      </c>
    </row>
    <row r="1694" spans="1:8" x14ac:dyDescent="0.25">
      <c r="A1694" s="11" t="s">
        <v>29</v>
      </c>
      <c r="B1694" s="12">
        <v>533</v>
      </c>
      <c r="C1694" s="11" t="s">
        <v>26</v>
      </c>
      <c r="D1694" s="12">
        <v>1</v>
      </c>
      <c r="E1694" s="12">
        <v>1</v>
      </c>
      <c r="F1694" s="11" t="str">
        <f>VLOOKUP(B1694,'[1]Units SZ'!$A$2:$B$85,2,FALSE)</f>
        <v>BDU,FKU,MMU</v>
      </c>
      <c r="G1694" s="11">
        <v>6367.1085620000003</v>
      </c>
      <c r="H1694" s="13" t="str">
        <f>VLOOKUP(B1694,'[1]Fire pivot (2)'!$A$3:$D$75,4,FALSE)</f>
        <v>BLUE/Creek/ROUGH</v>
      </c>
    </row>
    <row r="1695" spans="1:8" x14ac:dyDescent="0.25">
      <c r="A1695" s="11" t="s">
        <v>29</v>
      </c>
      <c r="B1695" s="12">
        <v>533</v>
      </c>
      <c r="C1695" s="11" t="s">
        <v>25</v>
      </c>
      <c r="D1695" s="12">
        <v>0.73313882265688934</v>
      </c>
      <c r="E1695" s="12">
        <v>0.73313882265688934</v>
      </c>
      <c r="F1695" s="11" t="str">
        <f>VLOOKUP(B1695,'[1]Units SZ'!$A$2:$B$85,2,FALSE)</f>
        <v>BDU,FKU,MMU</v>
      </c>
      <c r="G1695" s="11">
        <v>6367.1085620000003</v>
      </c>
      <c r="H1695" s="13" t="str">
        <f>VLOOKUP(B1695,'[1]Fire pivot (2)'!$A$3:$D$75,4,FALSE)</f>
        <v>BLUE/Creek/ROUGH</v>
      </c>
    </row>
    <row r="1696" spans="1:8" x14ac:dyDescent="0.25">
      <c r="A1696" s="11" t="s">
        <v>29</v>
      </c>
      <c r="B1696" s="12">
        <v>533</v>
      </c>
      <c r="C1696" s="11" t="s">
        <v>23</v>
      </c>
      <c r="D1696" s="12">
        <v>1</v>
      </c>
      <c r="E1696" s="12">
        <v>1</v>
      </c>
      <c r="F1696" s="11" t="str">
        <f>VLOOKUP(B1696,'[1]Units SZ'!$A$2:$B$85,2,FALSE)</f>
        <v>BDU,FKU,MMU</v>
      </c>
      <c r="G1696" s="11">
        <v>6367.1085620000003</v>
      </c>
      <c r="H1696" s="13" t="str">
        <f>VLOOKUP(B1696,'[1]Fire pivot (2)'!$A$3:$D$75,4,FALSE)</f>
        <v>BLUE/Creek/ROUGH</v>
      </c>
    </row>
    <row r="1697" spans="1:8" x14ac:dyDescent="0.25">
      <c r="A1697" s="11" t="s">
        <v>6</v>
      </c>
      <c r="B1697" s="12">
        <v>533</v>
      </c>
      <c r="C1697" s="11" t="s">
        <v>17</v>
      </c>
      <c r="D1697" s="12">
        <v>1</v>
      </c>
      <c r="E1697" s="12">
        <v>1</v>
      </c>
      <c r="F1697" s="11" t="str">
        <f>VLOOKUP(B1697,'[1]Units SZ'!$A$2:$B$85,2,FALSE)</f>
        <v>BDU,FKU,MMU</v>
      </c>
      <c r="G1697" s="11">
        <v>6367.1085620000003</v>
      </c>
      <c r="H1697" s="13" t="str">
        <f>VLOOKUP(B1697,'[1]Fire pivot (2)'!$A$3:$D$75,4,FALSE)</f>
        <v>BLUE/Creek/ROUGH</v>
      </c>
    </row>
    <row r="1698" spans="1:8" x14ac:dyDescent="0.25">
      <c r="A1698" s="11" t="s">
        <v>6</v>
      </c>
      <c r="B1698" s="12">
        <v>533</v>
      </c>
      <c r="C1698" s="11" t="s">
        <v>0</v>
      </c>
      <c r="D1698" s="12">
        <v>1</v>
      </c>
      <c r="E1698" s="12">
        <v>1</v>
      </c>
      <c r="F1698" s="11" t="str">
        <f>VLOOKUP(B1698,'[1]Units SZ'!$A$2:$B$85,2,FALSE)</f>
        <v>BDU,FKU,MMU</v>
      </c>
      <c r="G1698" s="11">
        <v>6367.1085620000003</v>
      </c>
      <c r="H1698" s="13" t="str">
        <f>VLOOKUP(B1698,'[1]Fire pivot (2)'!$A$3:$D$75,4,FALSE)</f>
        <v>BLUE/Creek/ROUGH</v>
      </c>
    </row>
    <row r="1699" spans="1:8" x14ac:dyDescent="0.25">
      <c r="A1699" s="11" t="s">
        <v>6</v>
      </c>
      <c r="B1699" s="12">
        <v>533</v>
      </c>
      <c r="C1699" s="11" t="s">
        <v>3</v>
      </c>
      <c r="D1699" s="12">
        <v>3.6092304944127864</v>
      </c>
      <c r="E1699" s="12">
        <v>3.6092304944127864</v>
      </c>
      <c r="F1699" s="11" t="str">
        <f>VLOOKUP(B1699,'[1]Units SZ'!$A$2:$B$85,2,FALSE)</f>
        <v>BDU,FKU,MMU</v>
      </c>
      <c r="G1699" s="11">
        <v>6367.1085620000003</v>
      </c>
      <c r="H1699" s="13" t="str">
        <f>VLOOKUP(B1699,'[1]Fire pivot (2)'!$A$3:$D$75,4,FALSE)</f>
        <v>BLUE/Creek/ROUGH</v>
      </c>
    </row>
    <row r="1700" spans="1:8" x14ac:dyDescent="0.25">
      <c r="A1700" s="11" t="s">
        <v>6</v>
      </c>
      <c r="B1700" s="12">
        <v>533</v>
      </c>
      <c r="C1700" s="11" t="s">
        <v>19</v>
      </c>
      <c r="D1700" s="12">
        <v>2.9855575755893593</v>
      </c>
      <c r="E1700" s="12">
        <v>2.9855575755893593</v>
      </c>
      <c r="F1700" s="11" t="str">
        <f>VLOOKUP(B1700,'[1]Units SZ'!$A$2:$B$85,2,FALSE)</f>
        <v>BDU,FKU,MMU</v>
      </c>
      <c r="G1700" s="11">
        <v>6367.1085620000003</v>
      </c>
      <c r="H1700" s="13" t="str">
        <f>VLOOKUP(B1700,'[1]Fire pivot (2)'!$A$3:$D$75,4,FALSE)</f>
        <v>BLUE/Creek/ROUGH</v>
      </c>
    </row>
    <row r="1701" spans="1:8" x14ac:dyDescent="0.25">
      <c r="A1701" s="11" t="s">
        <v>6</v>
      </c>
      <c r="B1701" s="12">
        <v>533</v>
      </c>
      <c r="C1701" s="11" t="s">
        <v>27</v>
      </c>
      <c r="D1701" s="12">
        <v>2.6945091406987527</v>
      </c>
      <c r="E1701" s="12">
        <v>2.6945091406987527</v>
      </c>
      <c r="F1701" s="11" t="str">
        <f>VLOOKUP(B1701,'[1]Units SZ'!$A$2:$B$85,2,FALSE)</f>
        <v>BDU,FKU,MMU</v>
      </c>
      <c r="G1701" s="11">
        <v>6367.1085620000003</v>
      </c>
      <c r="H1701" s="13" t="str">
        <f>VLOOKUP(B1701,'[1]Fire pivot (2)'!$A$3:$D$75,4,FALSE)</f>
        <v>BLUE/Creek/ROUGH</v>
      </c>
    </row>
    <row r="1702" spans="1:8" x14ac:dyDescent="0.25">
      <c r="A1702" s="11" t="s">
        <v>6</v>
      </c>
      <c r="B1702" s="12">
        <v>533</v>
      </c>
      <c r="C1702" s="11" t="s">
        <v>26</v>
      </c>
      <c r="D1702" s="12">
        <v>1.3121111912888279</v>
      </c>
      <c r="E1702" s="12">
        <v>1.3121111912888279</v>
      </c>
      <c r="F1702" s="11" t="str">
        <f>VLOOKUP(B1702,'[1]Units SZ'!$A$2:$B$85,2,FALSE)</f>
        <v>BDU,FKU,MMU</v>
      </c>
      <c r="G1702" s="11">
        <v>6367.1085620000003</v>
      </c>
      <c r="H1702" s="13" t="str">
        <f>VLOOKUP(B1702,'[1]Fire pivot (2)'!$A$3:$D$75,4,FALSE)</f>
        <v>BLUE/Creek/ROUGH</v>
      </c>
    </row>
    <row r="1703" spans="1:8" x14ac:dyDescent="0.25">
      <c r="A1703" s="11" t="s">
        <v>6</v>
      </c>
      <c r="B1703" s="12">
        <v>533</v>
      </c>
      <c r="C1703" s="11" t="s">
        <v>25</v>
      </c>
      <c r="D1703" s="12">
        <v>1</v>
      </c>
      <c r="E1703" s="12">
        <v>1</v>
      </c>
      <c r="F1703" s="11" t="str">
        <f>VLOOKUP(B1703,'[1]Units SZ'!$A$2:$B$85,2,FALSE)</f>
        <v>BDU,FKU,MMU</v>
      </c>
      <c r="G1703" s="11">
        <v>6367.1085620000003</v>
      </c>
      <c r="H1703" s="13" t="str">
        <f>VLOOKUP(B1703,'[1]Fire pivot (2)'!$A$3:$D$75,4,FALSE)</f>
        <v>BLUE/Creek/ROUGH</v>
      </c>
    </row>
    <row r="1704" spans="1:8" x14ac:dyDescent="0.25">
      <c r="A1704" s="11" t="s">
        <v>6</v>
      </c>
      <c r="B1704" s="12">
        <v>533</v>
      </c>
      <c r="C1704" s="11" t="s">
        <v>23</v>
      </c>
      <c r="D1704" s="12">
        <v>1</v>
      </c>
      <c r="E1704" s="12">
        <v>1</v>
      </c>
      <c r="F1704" s="11" t="str">
        <f>VLOOKUP(B1704,'[1]Units SZ'!$A$2:$B$85,2,FALSE)</f>
        <v>BDU,FKU,MMU</v>
      </c>
      <c r="G1704" s="11">
        <v>6367.1085620000003</v>
      </c>
      <c r="H1704" s="13" t="str">
        <f>VLOOKUP(B1704,'[1]Fire pivot (2)'!$A$3:$D$75,4,FALSE)</f>
        <v>BLUE/Creek/ROUGH</v>
      </c>
    </row>
    <row r="1705" spans="1:8" x14ac:dyDescent="0.25">
      <c r="A1705" s="11" t="s">
        <v>22</v>
      </c>
      <c r="B1705" s="12">
        <v>533</v>
      </c>
      <c r="C1705" s="11" t="s">
        <v>21</v>
      </c>
      <c r="D1705" s="12">
        <v>1</v>
      </c>
      <c r="E1705" s="12">
        <v>1</v>
      </c>
      <c r="F1705" s="11" t="str">
        <f>VLOOKUP(B1705,'[1]Units SZ'!$A$2:$B$85,2,FALSE)</f>
        <v>BDU,FKU,MMU</v>
      </c>
      <c r="G1705" s="11">
        <v>6367.1085620000003</v>
      </c>
      <c r="H1705" s="13" t="str">
        <f>VLOOKUP(B1705,'[1]Fire pivot (2)'!$A$3:$D$75,4,FALSE)</f>
        <v>BLUE/Creek/ROUGH</v>
      </c>
    </row>
    <row r="1706" spans="1:8" x14ac:dyDescent="0.25">
      <c r="A1706" s="11" t="s">
        <v>22</v>
      </c>
      <c r="B1706" s="12">
        <v>533</v>
      </c>
      <c r="C1706" s="11" t="s">
        <v>24</v>
      </c>
      <c r="D1706" s="12">
        <v>1</v>
      </c>
      <c r="E1706" s="12">
        <v>1</v>
      </c>
      <c r="F1706" s="11" t="str">
        <f>VLOOKUP(B1706,'[1]Units SZ'!$A$2:$B$85,2,FALSE)</f>
        <v>BDU,FKU,MMU</v>
      </c>
      <c r="G1706" s="11">
        <v>6367.1085620000003</v>
      </c>
      <c r="H1706" s="13" t="str">
        <f>VLOOKUP(B1706,'[1]Fire pivot (2)'!$A$3:$D$75,4,FALSE)</f>
        <v>BLUE/Creek/ROUGH</v>
      </c>
    </row>
    <row r="1707" spans="1:8" x14ac:dyDescent="0.25">
      <c r="A1707" s="11" t="s">
        <v>22</v>
      </c>
      <c r="B1707" s="12">
        <v>533</v>
      </c>
      <c r="C1707" s="11" t="s">
        <v>28</v>
      </c>
      <c r="D1707" s="12">
        <v>1</v>
      </c>
      <c r="E1707" s="12">
        <v>1</v>
      </c>
      <c r="F1707" s="11" t="str">
        <f>VLOOKUP(B1707,'[1]Units SZ'!$A$2:$B$85,2,FALSE)</f>
        <v>BDU,FKU,MMU</v>
      </c>
      <c r="G1707" s="11">
        <v>6367.1085620000003</v>
      </c>
      <c r="H1707" s="13" t="str">
        <f>VLOOKUP(B1707,'[1]Fire pivot (2)'!$A$3:$D$75,4,FALSE)</f>
        <v>BLUE/Creek/ROUGH</v>
      </c>
    </row>
    <row r="1708" spans="1:8" x14ac:dyDescent="0.25">
      <c r="A1708" s="11" t="s">
        <v>22</v>
      </c>
      <c r="B1708" s="12">
        <v>533</v>
      </c>
      <c r="C1708" s="11" t="s">
        <v>27</v>
      </c>
      <c r="D1708" s="12">
        <v>1</v>
      </c>
      <c r="E1708" s="12">
        <v>1</v>
      </c>
      <c r="F1708" s="11" t="str">
        <f>VLOOKUP(B1708,'[1]Units SZ'!$A$2:$B$85,2,FALSE)</f>
        <v>BDU,FKU,MMU</v>
      </c>
      <c r="G1708" s="11">
        <v>6367.1085620000003</v>
      </c>
      <c r="H1708" s="13" t="str">
        <f>VLOOKUP(B1708,'[1]Fire pivot (2)'!$A$3:$D$75,4,FALSE)</f>
        <v>BLUE/Creek/ROUGH</v>
      </c>
    </row>
    <row r="1709" spans="1:8" x14ac:dyDescent="0.25">
      <c r="A1709" s="11" t="s">
        <v>22</v>
      </c>
      <c r="B1709" s="12">
        <v>533</v>
      </c>
      <c r="C1709" s="11" t="s">
        <v>26</v>
      </c>
      <c r="D1709" s="12">
        <v>1</v>
      </c>
      <c r="E1709" s="12">
        <v>1</v>
      </c>
      <c r="F1709" s="11" t="str">
        <f>VLOOKUP(B1709,'[1]Units SZ'!$A$2:$B$85,2,FALSE)</f>
        <v>BDU,FKU,MMU</v>
      </c>
      <c r="G1709" s="11">
        <v>6367.1085620000003</v>
      </c>
      <c r="H1709" s="13" t="str">
        <f>VLOOKUP(B1709,'[1]Fire pivot (2)'!$A$3:$D$75,4,FALSE)</f>
        <v>BLUE/Creek/ROUGH</v>
      </c>
    </row>
    <row r="1710" spans="1:8" x14ac:dyDescent="0.25">
      <c r="A1710" s="11" t="s">
        <v>22</v>
      </c>
      <c r="B1710" s="12">
        <v>533</v>
      </c>
      <c r="C1710" s="11" t="s">
        <v>25</v>
      </c>
      <c r="D1710" s="12">
        <v>1</v>
      </c>
      <c r="E1710" s="12">
        <v>1</v>
      </c>
      <c r="F1710" s="11" t="str">
        <f>VLOOKUP(B1710,'[1]Units SZ'!$A$2:$B$85,2,FALSE)</f>
        <v>BDU,FKU,MMU</v>
      </c>
      <c r="G1710" s="11">
        <v>6367.1085620000003</v>
      </c>
      <c r="H1710" s="13" t="str">
        <f>VLOOKUP(B1710,'[1]Fire pivot (2)'!$A$3:$D$75,4,FALSE)</f>
        <v>BLUE/Creek/ROUGH</v>
      </c>
    </row>
    <row r="1711" spans="1:8" x14ac:dyDescent="0.25">
      <c r="A1711" s="11" t="s">
        <v>22</v>
      </c>
      <c r="B1711" s="12">
        <v>533</v>
      </c>
      <c r="C1711" s="11" t="s">
        <v>23</v>
      </c>
      <c r="D1711" s="12">
        <v>1</v>
      </c>
      <c r="E1711" s="12">
        <v>1</v>
      </c>
      <c r="F1711" s="11" t="str">
        <f>VLOOKUP(B1711,'[1]Units SZ'!$A$2:$B$85,2,FALSE)</f>
        <v>BDU,FKU,MMU</v>
      </c>
      <c r="G1711" s="11">
        <v>6367.1085620000003</v>
      </c>
      <c r="H1711" s="13" t="str">
        <f>VLOOKUP(B1711,'[1]Fire pivot (2)'!$A$3:$D$75,4,FALSE)</f>
        <v>BLUE/Creek/ROUGH</v>
      </c>
    </row>
    <row r="1712" spans="1:8" x14ac:dyDescent="0.25">
      <c r="A1712" s="11" t="s">
        <v>4</v>
      </c>
      <c r="B1712" s="12">
        <v>533</v>
      </c>
      <c r="C1712" s="11" t="s">
        <v>20</v>
      </c>
      <c r="D1712" s="12">
        <v>0.99287735664131205</v>
      </c>
      <c r="E1712" s="12">
        <v>0.99287735664131205</v>
      </c>
      <c r="F1712" s="11" t="str">
        <f>VLOOKUP(B1712,'[1]Units SZ'!$A$2:$B$85,2,FALSE)</f>
        <v>BDU,FKU,MMU</v>
      </c>
      <c r="G1712" s="11">
        <v>6367.1085620000003</v>
      </c>
      <c r="H1712" s="13" t="str">
        <f>VLOOKUP(B1712,'[1]Fire pivot (2)'!$A$3:$D$75,4,FALSE)</f>
        <v>BLUE/Creek/ROUGH</v>
      </c>
    </row>
    <row r="1713" spans="1:8" x14ac:dyDescent="0.25">
      <c r="A1713" s="11" t="s">
        <v>4</v>
      </c>
      <c r="B1713" s="12">
        <v>533</v>
      </c>
      <c r="C1713" s="11" t="s">
        <v>19</v>
      </c>
      <c r="D1713" s="12">
        <v>1</v>
      </c>
      <c r="E1713" s="12">
        <v>1</v>
      </c>
      <c r="F1713" s="11" t="str">
        <f>VLOOKUP(B1713,'[1]Units SZ'!$A$2:$B$85,2,FALSE)</f>
        <v>BDU,FKU,MMU</v>
      </c>
      <c r="G1713" s="11">
        <v>6367.1085620000003</v>
      </c>
      <c r="H1713" s="13" t="str">
        <f>VLOOKUP(B1713,'[1]Fire pivot (2)'!$A$3:$D$75,4,FALSE)</f>
        <v>BLUE/Creek/ROUGH</v>
      </c>
    </row>
    <row r="1714" spans="1:8" x14ac:dyDescent="0.25">
      <c r="A1714" s="2" t="s">
        <v>14</v>
      </c>
      <c r="B1714" s="3">
        <v>534</v>
      </c>
      <c r="C1714" s="2" t="s">
        <v>20</v>
      </c>
      <c r="D1714" s="3">
        <v>16.088344828171017</v>
      </c>
      <c r="E1714" s="3">
        <v>16.088344828171017</v>
      </c>
      <c r="F1714" s="2" t="str">
        <f>VLOOKUP(B1714,'[1]Units SZ'!$A$2:$B$85,2,FALSE)</f>
        <v>FKU,TUU</v>
      </c>
      <c r="G1714" s="2">
        <v>6367.1085620000003</v>
      </c>
      <c r="H1714" s="1" t="str">
        <f>VLOOKUP(B1714,'[1]Fire pivot (2)'!$A$3:$D$75,4,FALSE)</f>
        <v>ALDER/CABIN SEQ/Castle/Colony_KNP Complex/HIDDEN/LION/Paradise_KNP Complex/ROUGH</v>
      </c>
    </row>
    <row r="1715" spans="1:8" x14ac:dyDescent="0.25">
      <c r="A1715" s="2" t="s">
        <v>1</v>
      </c>
      <c r="B1715" s="2">
        <v>534</v>
      </c>
      <c r="C1715" s="2" t="s">
        <v>3</v>
      </c>
      <c r="D1715" s="3">
        <v>18.05</v>
      </c>
      <c r="E1715" s="3">
        <v>18.05</v>
      </c>
      <c r="F1715" s="2" t="str">
        <f>VLOOKUP(B1715,'[1]Units SZ'!$A$2:$B$85,2,FALSE)</f>
        <v>FKU,TUU</v>
      </c>
      <c r="G1715" s="2">
        <v>6367.1085620000003</v>
      </c>
      <c r="H1715" s="1" t="str">
        <f>VLOOKUP(B1715,'[1]Fire pivot (2)'!$A$3:$D$75,4,FALSE)</f>
        <v>ALDER/CABIN SEQ/Castle/Colony_KNP Complex/HIDDEN/LION/Paradise_KNP Complex/ROUGH</v>
      </c>
    </row>
    <row r="1716" spans="1:8" x14ac:dyDescent="0.25">
      <c r="A1716" s="2" t="s">
        <v>1</v>
      </c>
      <c r="B1716" s="2">
        <v>534</v>
      </c>
      <c r="C1716" s="2" t="s">
        <v>8</v>
      </c>
      <c r="D1716" s="3">
        <v>16.416666666666668</v>
      </c>
      <c r="E1716" s="3">
        <v>16.416666666666668</v>
      </c>
      <c r="F1716" s="2" t="str">
        <f>VLOOKUP(B1716,'[1]Units SZ'!$A$2:$B$85,2,FALSE)</f>
        <v>FKU,TUU</v>
      </c>
      <c r="G1716" s="2">
        <v>6367.1085620000003</v>
      </c>
      <c r="H1716" s="1" t="str">
        <f>VLOOKUP(B1716,'[1]Fire pivot (2)'!$A$3:$D$75,4,FALSE)</f>
        <v>ALDER/CABIN SEQ/Castle/Colony_KNP Complex/HIDDEN/LION/Paradise_KNP Complex/ROUGH</v>
      </c>
    </row>
    <row r="1717" spans="1:8" x14ac:dyDescent="0.25">
      <c r="A1717" s="2" t="s">
        <v>38</v>
      </c>
      <c r="B1717" s="2">
        <v>534</v>
      </c>
      <c r="C1717" s="2" t="s">
        <v>8</v>
      </c>
      <c r="D1717" s="3">
        <v>11.306666666666667</v>
      </c>
      <c r="E1717" s="3">
        <v>11.306666666666667</v>
      </c>
      <c r="F1717" s="2" t="str">
        <f>VLOOKUP(B1717,'[1]Units SZ'!$A$2:$B$85,2,FALSE)</f>
        <v>FKU,TUU</v>
      </c>
      <c r="G1717" s="2">
        <v>6367.1085620000003</v>
      </c>
      <c r="H1717" s="1" t="str">
        <f>VLOOKUP(B1717,'[1]Fire pivot (2)'!$A$3:$D$75,4,FALSE)</f>
        <v>ALDER/CABIN SEQ/Castle/Colony_KNP Complex/HIDDEN/LION/Paradise_KNP Complex/ROUGH</v>
      </c>
    </row>
    <row r="1718" spans="1:8" x14ac:dyDescent="0.25">
      <c r="A1718" s="2" t="s">
        <v>38</v>
      </c>
      <c r="B1718" s="2">
        <v>534</v>
      </c>
      <c r="C1718" s="2" t="s">
        <v>7</v>
      </c>
      <c r="D1718" s="3">
        <v>53.93333333333333</v>
      </c>
      <c r="E1718" s="3">
        <v>53.93333333333333</v>
      </c>
      <c r="F1718" s="2" t="str">
        <f>VLOOKUP(B1718,'[1]Units SZ'!$A$2:$B$85,2,FALSE)</f>
        <v>FKU,TUU</v>
      </c>
      <c r="G1718" s="2">
        <v>6367.1085620000003</v>
      </c>
      <c r="H1718" s="1" t="str">
        <f>VLOOKUP(B1718,'[1]Fire pivot (2)'!$A$3:$D$75,4,FALSE)</f>
        <v>ALDER/CABIN SEQ/Castle/Colony_KNP Complex/HIDDEN/LION/Paradise_KNP Complex/ROUGH</v>
      </c>
    </row>
    <row r="1719" spans="1:8" x14ac:dyDescent="0.25">
      <c r="A1719" s="2" t="s">
        <v>38</v>
      </c>
      <c r="B1719" s="2">
        <v>534</v>
      </c>
      <c r="C1719" s="2" t="s">
        <v>20</v>
      </c>
      <c r="D1719" s="3">
        <v>15.613333333333335</v>
      </c>
      <c r="E1719" s="3">
        <v>15.613333333333335</v>
      </c>
      <c r="F1719" s="2" t="str">
        <f>VLOOKUP(B1719,'[1]Units SZ'!$A$2:$B$85,2,FALSE)</f>
        <v>FKU,TUU</v>
      </c>
      <c r="G1719" s="2">
        <v>6367.1085620000003</v>
      </c>
      <c r="H1719" s="1" t="str">
        <f>VLOOKUP(B1719,'[1]Fire pivot (2)'!$A$3:$D$75,4,FALSE)</f>
        <v>ALDER/CABIN SEQ/Castle/Colony_KNP Complex/HIDDEN/LION/Paradise_KNP Complex/ROUGH</v>
      </c>
    </row>
    <row r="1720" spans="1:8" x14ac:dyDescent="0.25">
      <c r="A1720" s="2" t="s">
        <v>4</v>
      </c>
      <c r="B1720" s="2">
        <v>534</v>
      </c>
      <c r="C1720" s="2" t="s">
        <v>7</v>
      </c>
      <c r="D1720" s="3">
        <v>86.63636363636364</v>
      </c>
      <c r="E1720" s="3">
        <v>86.63636363636364</v>
      </c>
      <c r="F1720" s="2" t="str">
        <f>VLOOKUP(B1720,'[1]Units SZ'!$A$2:$B$85,2,FALSE)</f>
        <v>FKU,TUU</v>
      </c>
      <c r="G1720" s="2">
        <v>6367.1085620000003</v>
      </c>
      <c r="H1720" s="1" t="str">
        <f>VLOOKUP(B1720,'[1]Fire pivot (2)'!$A$3:$D$75,4,FALSE)</f>
        <v>ALDER/CABIN SEQ/Castle/Colony_KNP Complex/HIDDEN/LION/Paradise_KNP Complex/ROUGH</v>
      </c>
    </row>
    <row r="1721" spans="1:8" x14ac:dyDescent="0.25">
      <c r="A1721" s="2" t="s">
        <v>15</v>
      </c>
      <c r="B1721" s="3">
        <v>731</v>
      </c>
      <c r="C1721" s="2" t="s">
        <v>0</v>
      </c>
      <c r="D1721" s="3">
        <v>24.427934392253864</v>
      </c>
      <c r="E1721" s="3">
        <v>24.427934392253864</v>
      </c>
      <c r="F1721" s="2" t="str">
        <f>VLOOKUP(B1721,'[1]Units SZ'!$A$2:$B$85,2,FALSE)</f>
        <v>LMU</v>
      </c>
      <c r="G1721" s="2">
        <v>5878.6262850000003</v>
      </c>
      <c r="H1721" s="1" t="str">
        <f>VLOOKUP(B1721,'[1]Fire pivot (2)'!$A$3:$D$75,4,FALSE)</f>
        <v xml:space="preserve">ALLEN/Antelope/BARRY POINT /CLARK/COVE/DAY/GULCH /HOWARD/LIKLEY/STEELE/STONE/Swanson </v>
      </c>
    </row>
    <row r="1722" spans="1:8" x14ac:dyDescent="0.25">
      <c r="A1722" s="2" t="s">
        <v>15</v>
      </c>
      <c r="B1722" s="3">
        <v>731</v>
      </c>
      <c r="C1722" s="2" t="s">
        <v>3</v>
      </c>
      <c r="D1722" s="3">
        <v>19.737041203641024</v>
      </c>
      <c r="E1722" s="3">
        <v>19.737041203641024</v>
      </c>
      <c r="F1722" s="2" t="str">
        <f>VLOOKUP(B1722,'[1]Units SZ'!$A$2:$B$85,2,FALSE)</f>
        <v>LMU</v>
      </c>
      <c r="G1722" s="2">
        <v>5878.6262850000003</v>
      </c>
      <c r="H1722" s="1" t="str">
        <f>VLOOKUP(B1722,'[1]Fire pivot (2)'!$A$3:$D$75,4,FALSE)</f>
        <v xml:space="preserve">ALLEN/Antelope/BARRY POINT /CLARK/COVE/DAY/GULCH /HOWARD/LIKLEY/STEELE/STONE/Swanson </v>
      </c>
    </row>
    <row r="1723" spans="1:8" x14ac:dyDescent="0.25">
      <c r="A1723" s="2" t="s">
        <v>15</v>
      </c>
      <c r="B1723" s="3">
        <v>731</v>
      </c>
      <c r="C1723" s="2" t="s">
        <v>2</v>
      </c>
      <c r="D1723" s="3">
        <v>26.367317946203375</v>
      </c>
      <c r="E1723" s="3">
        <v>26.367317946203375</v>
      </c>
      <c r="F1723" s="2" t="str">
        <f>VLOOKUP(B1723,'[1]Units SZ'!$A$2:$B$85,2,FALSE)</f>
        <v>LMU</v>
      </c>
      <c r="G1723" s="2">
        <v>5878.6262850000003</v>
      </c>
      <c r="H1723" s="1" t="str">
        <f>VLOOKUP(B1723,'[1]Fire pivot (2)'!$A$3:$D$75,4,FALSE)</f>
        <v xml:space="preserve">ALLEN/Antelope/BARRY POINT /CLARK/COVE/DAY/GULCH /HOWARD/LIKLEY/STEELE/STONE/Swanson </v>
      </c>
    </row>
    <row r="1724" spans="1:8" x14ac:dyDescent="0.25">
      <c r="A1724" s="2" t="s">
        <v>15</v>
      </c>
      <c r="B1724" s="3">
        <v>731</v>
      </c>
      <c r="C1724" s="2" t="s">
        <v>8</v>
      </c>
      <c r="D1724" s="3">
        <v>43.19523882462132</v>
      </c>
      <c r="E1724" s="3">
        <v>43.19523882462132</v>
      </c>
      <c r="F1724" s="2" t="str">
        <f>VLOOKUP(B1724,'[1]Units SZ'!$A$2:$B$85,2,FALSE)</f>
        <v>LMU</v>
      </c>
      <c r="G1724" s="2">
        <v>5878.6262850000003</v>
      </c>
      <c r="H1724" s="1" t="str">
        <f>VLOOKUP(B1724,'[1]Fire pivot (2)'!$A$3:$D$75,4,FALSE)</f>
        <v xml:space="preserve">ALLEN/Antelope/BARRY POINT /CLARK/COVE/DAY/GULCH /HOWARD/LIKLEY/STEELE/STONE/Swanson </v>
      </c>
    </row>
    <row r="1725" spans="1:8" x14ac:dyDescent="0.25">
      <c r="A1725" s="2" t="s">
        <v>15</v>
      </c>
      <c r="B1725" s="3">
        <v>731</v>
      </c>
      <c r="C1725" s="2" t="s">
        <v>7</v>
      </c>
      <c r="D1725" s="3">
        <v>12.949299463828904</v>
      </c>
      <c r="E1725" s="3">
        <v>12.949299463828904</v>
      </c>
      <c r="F1725" s="2" t="str">
        <f>VLOOKUP(B1725,'[1]Units SZ'!$A$2:$B$85,2,FALSE)</f>
        <v>LMU</v>
      </c>
      <c r="G1725" s="2">
        <v>5878.6262850000003</v>
      </c>
      <c r="H1725" s="1" t="str">
        <f>VLOOKUP(B1725,'[1]Fire pivot (2)'!$A$3:$D$75,4,FALSE)</f>
        <v xml:space="preserve">ALLEN/Antelope/BARRY POINT /CLARK/COVE/DAY/GULCH /HOWARD/LIKLEY/STEELE/STONE/Swanson </v>
      </c>
    </row>
    <row r="1726" spans="1:8" x14ac:dyDescent="0.25">
      <c r="A1726" s="2" t="s">
        <v>14</v>
      </c>
      <c r="B1726" s="3">
        <v>731</v>
      </c>
      <c r="C1726" s="2" t="s">
        <v>3</v>
      </c>
      <c r="D1726" s="3">
        <v>47.010914588066036</v>
      </c>
      <c r="E1726" s="3">
        <v>47.010914588066036</v>
      </c>
      <c r="F1726" s="2" t="str">
        <f>VLOOKUP(B1726,'[1]Units SZ'!$A$2:$B$85,2,FALSE)</f>
        <v>LMU</v>
      </c>
      <c r="G1726" s="2">
        <v>5878.6262850000003</v>
      </c>
      <c r="H1726" s="1" t="str">
        <f>VLOOKUP(B1726,'[1]Fire pivot (2)'!$A$3:$D$75,4,FALSE)</f>
        <v xml:space="preserve">ALLEN/Antelope/BARRY POINT /CLARK/COVE/DAY/GULCH /HOWARD/LIKLEY/STEELE/STONE/Swanson </v>
      </c>
    </row>
    <row r="1727" spans="1:8" x14ac:dyDescent="0.25">
      <c r="A1727" s="2" t="s">
        <v>14</v>
      </c>
      <c r="B1727" s="3">
        <v>731</v>
      </c>
      <c r="C1727" s="2" t="s">
        <v>7</v>
      </c>
      <c r="D1727" s="3">
        <v>31.798463008649517</v>
      </c>
      <c r="E1727" s="3">
        <v>31.798463008649517</v>
      </c>
      <c r="F1727" s="2" t="str">
        <f>VLOOKUP(B1727,'[1]Units SZ'!$A$2:$B$85,2,FALSE)</f>
        <v>LMU</v>
      </c>
      <c r="G1727" s="2">
        <v>5878.6262850000003</v>
      </c>
      <c r="H1727" s="1" t="str">
        <f>VLOOKUP(B1727,'[1]Fire pivot (2)'!$A$3:$D$75,4,FALSE)</f>
        <v xml:space="preserve">ALLEN/Antelope/BARRY POINT /CLARK/COVE/DAY/GULCH /HOWARD/LIKLEY/STEELE/STONE/Swanson </v>
      </c>
    </row>
    <row r="1728" spans="1:8" x14ac:dyDescent="0.25">
      <c r="A1728" s="2" t="s">
        <v>1</v>
      </c>
      <c r="B1728" s="3">
        <v>731</v>
      </c>
      <c r="C1728" s="2" t="s">
        <v>3</v>
      </c>
      <c r="D1728" s="3">
        <v>37.986504074267209</v>
      </c>
      <c r="E1728" s="3">
        <v>37.986504074267209</v>
      </c>
      <c r="F1728" s="2" t="str">
        <f>VLOOKUP(B1728,'[1]Units SZ'!$A$2:$B$85,2,FALSE)</f>
        <v>LMU</v>
      </c>
      <c r="G1728" s="2">
        <v>5878.6262850000003</v>
      </c>
      <c r="H1728" s="1" t="str">
        <f>VLOOKUP(B1728,'[1]Fire pivot (2)'!$A$3:$D$75,4,FALSE)</f>
        <v xml:space="preserve">ALLEN/Antelope/BARRY POINT /CLARK/COVE/DAY/GULCH /HOWARD/LIKLEY/STEELE/STONE/Swanson </v>
      </c>
    </row>
    <row r="1729" spans="1:8" x14ac:dyDescent="0.25">
      <c r="A1729" s="2" t="s">
        <v>1</v>
      </c>
      <c r="B1729" s="3">
        <v>731</v>
      </c>
      <c r="C1729" s="2" t="s">
        <v>8</v>
      </c>
      <c r="D1729" s="3">
        <v>34.184472324134227</v>
      </c>
      <c r="E1729" s="3">
        <v>34.184472324134227</v>
      </c>
      <c r="F1729" s="2" t="str">
        <f>VLOOKUP(B1729,'[1]Units SZ'!$A$2:$B$85,2,FALSE)</f>
        <v>LMU</v>
      </c>
      <c r="G1729" s="2">
        <v>5878.6262850000003</v>
      </c>
      <c r="H1729" s="1" t="str">
        <f>VLOOKUP(B1729,'[1]Fire pivot (2)'!$A$3:$D$75,4,FALSE)</f>
        <v xml:space="preserve">ALLEN/Antelope/BARRY POINT /CLARK/COVE/DAY/GULCH /HOWARD/LIKLEY/STEELE/STONE/Swanson </v>
      </c>
    </row>
    <row r="1730" spans="1:8" x14ac:dyDescent="0.25">
      <c r="A1730" s="2" t="s">
        <v>11</v>
      </c>
      <c r="B1730" s="3">
        <v>731</v>
      </c>
      <c r="C1730" s="2" t="s">
        <v>2</v>
      </c>
      <c r="D1730" s="3">
        <v>50.264982838250155</v>
      </c>
      <c r="E1730" s="3">
        <v>50.264982838250155</v>
      </c>
      <c r="F1730" s="2" t="str">
        <f>VLOOKUP(B1730,'[1]Units SZ'!$A$2:$B$85,2,FALSE)</f>
        <v>LMU</v>
      </c>
      <c r="G1730" s="2">
        <v>5878.6262850000003</v>
      </c>
      <c r="H1730" s="1" t="str">
        <f>VLOOKUP(B1730,'[1]Fire pivot (2)'!$A$3:$D$75,4,FALSE)</f>
        <v xml:space="preserve">ALLEN/Antelope/BARRY POINT /CLARK/COVE/DAY/GULCH /HOWARD/LIKLEY/STEELE/STONE/Swanson </v>
      </c>
    </row>
    <row r="1731" spans="1:8" x14ac:dyDescent="0.25">
      <c r="A1731" s="2" t="s">
        <v>11</v>
      </c>
      <c r="B1731" s="3">
        <v>731</v>
      </c>
      <c r="C1731" s="2" t="s">
        <v>7</v>
      </c>
      <c r="D1731" s="3">
        <v>45.419063973545171</v>
      </c>
      <c r="E1731" s="3">
        <v>45.419063973545171</v>
      </c>
      <c r="F1731" s="2" t="str">
        <f>VLOOKUP(B1731,'[1]Units SZ'!$A$2:$B$85,2,FALSE)</f>
        <v>LMU</v>
      </c>
      <c r="G1731" s="2">
        <v>5878.6262850000003</v>
      </c>
      <c r="H1731" s="1" t="str">
        <f>VLOOKUP(B1731,'[1]Fire pivot (2)'!$A$3:$D$75,4,FALSE)</f>
        <v xml:space="preserve">ALLEN/Antelope/BARRY POINT /CLARK/COVE/DAY/GULCH /HOWARD/LIKLEY/STEELE/STONE/Swanson </v>
      </c>
    </row>
    <row r="1732" spans="1:8" x14ac:dyDescent="0.25">
      <c r="A1732" s="2" t="s">
        <v>6</v>
      </c>
      <c r="B1732" s="3">
        <v>731</v>
      </c>
      <c r="C1732" s="2" t="s">
        <v>2</v>
      </c>
      <c r="D1732" s="3">
        <v>34.441257614898205</v>
      </c>
      <c r="E1732" s="3">
        <v>34.441257614898205</v>
      </c>
      <c r="F1732" s="2" t="str">
        <f>VLOOKUP(B1732,'[1]Units SZ'!$A$2:$B$85,2,FALSE)</f>
        <v>LMU</v>
      </c>
      <c r="G1732" s="2">
        <v>5878.6262850000003</v>
      </c>
      <c r="H1732" s="1" t="str">
        <f>VLOOKUP(B1732,'[1]Fire pivot (2)'!$A$3:$D$75,4,FALSE)</f>
        <v xml:space="preserve">ALLEN/Antelope/BARRY POINT /CLARK/COVE/DAY/GULCH /HOWARD/LIKLEY/STEELE/STONE/Swanson </v>
      </c>
    </row>
    <row r="1733" spans="1:8" x14ac:dyDescent="0.25">
      <c r="A1733" s="2" t="s">
        <v>6</v>
      </c>
      <c r="B1733" s="3">
        <v>731</v>
      </c>
      <c r="C1733" s="2" t="s">
        <v>8</v>
      </c>
      <c r="D1733" s="3">
        <v>57.739223140021004</v>
      </c>
      <c r="E1733" s="3">
        <v>57.739223140021004</v>
      </c>
      <c r="F1733" s="2" t="str">
        <f>VLOOKUP(B1733,'[1]Units SZ'!$A$2:$B$85,2,FALSE)</f>
        <v>LMU</v>
      </c>
      <c r="G1733" s="2">
        <v>5878.6262850000003</v>
      </c>
      <c r="H1733" s="1" t="str">
        <f>VLOOKUP(B1733,'[1]Fire pivot (2)'!$A$3:$D$75,4,FALSE)</f>
        <v xml:space="preserve">ALLEN/Antelope/BARRY POINT /CLARK/COVE/DAY/GULCH /HOWARD/LIKLEY/STEELE/STONE/Swanson </v>
      </c>
    </row>
    <row r="1734" spans="1:8" x14ac:dyDescent="0.25">
      <c r="A1734" s="2" t="s">
        <v>6</v>
      </c>
      <c r="B1734" s="3">
        <v>731</v>
      </c>
      <c r="C1734" s="2" t="s">
        <v>7</v>
      </c>
      <c r="D1734" s="3">
        <v>34.965406257873539</v>
      </c>
      <c r="E1734" s="3">
        <v>34.965406257873539</v>
      </c>
      <c r="F1734" s="2" t="str">
        <f>VLOOKUP(B1734,'[1]Units SZ'!$A$2:$B$85,2,FALSE)</f>
        <v>LMU</v>
      </c>
      <c r="G1734" s="2">
        <v>5878.6262850000003</v>
      </c>
      <c r="H1734" s="1" t="str">
        <f>VLOOKUP(B1734,'[1]Fire pivot (2)'!$A$3:$D$75,4,FALSE)</f>
        <v xml:space="preserve">ALLEN/Antelope/BARRY POINT /CLARK/COVE/DAY/GULCH /HOWARD/LIKLEY/STEELE/STONE/Swanson </v>
      </c>
    </row>
    <row r="1735" spans="1:8" x14ac:dyDescent="0.25">
      <c r="A1735" s="2" t="s">
        <v>4</v>
      </c>
      <c r="B1735" s="3">
        <v>731</v>
      </c>
      <c r="C1735" s="2" t="s">
        <v>0</v>
      </c>
      <c r="D1735" s="3">
        <v>30.604205946366026</v>
      </c>
      <c r="E1735" s="3">
        <v>30.604205946366026</v>
      </c>
      <c r="F1735" s="2" t="str">
        <f>VLOOKUP(B1735,'[1]Units SZ'!$A$2:$B$85,2,FALSE)</f>
        <v>LMU</v>
      </c>
      <c r="G1735" s="2">
        <v>5878.6262850000003</v>
      </c>
      <c r="H1735" s="1" t="str">
        <f>VLOOKUP(B1735,'[1]Fire pivot (2)'!$A$3:$D$75,4,FALSE)</f>
        <v xml:space="preserve">ALLEN/Antelope/BARRY POINT /CLARK/COVE/DAY/GULCH /HOWARD/LIKLEY/STEELE/STONE/Swanson </v>
      </c>
    </row>
    <row r="1736" spans="1:8" x14ac:dyDescent="0.25">
      <c r="A1736" s="2" t="s">
        <v>4</v>
      </c>
      <c r="B1736" s="3">
        <v>731</v>
      </c>
      <c r="C1736" s="2" t="s">
        <v>3</v>
      </c>
      <c r="D1736" s="3">
        <v>21.759144835513187</v>
      </c>
      <c r="E1736" s="3">
        <v>21.759144835513187</v>
      </c>
      <c r="F1736" s="2" t="str">
        <f>VLOOKUP(B1736,'[1]Units SZ'!$A$2:$B$85,2,FALSE)</f>
        <v>LMU</v>
      </c>
      <c r="G1736" s="2">
        <v>5878.6262850000003</v>
      </c>
      <c r="H1736" s="1" t="str">
        <f>VLOOKUP(B1736,'[1]Fire pivot (2)'!$A$3:$D$75,4,FALSE)</f>
        <v xml:space="preserve">ALLEN/Antelope/BARRY POINT /CLARK/COVE/DAY/GULCH /HOWARD/LIKLEY/STEELE/STONE/Swanson </v>
      </c>
    </row>
    <row r="1737" spans="1:8" x14ac:dyDescent="0.25">
      <c r="A1737" s="2" t="s">
        <v>4</v>
      </c>
      <c r="B1737" s="3">
        <v>731</v>
      </c>
      <c r="C1737" s="2" t="s">
        <v>2</v>
      </c>
      <c r="D1737" s="3">
        <v>19.945069692006619</v>
      </c>
      <c r="E1737" s="3">
        <v>19.945069692006619</v>
      </c>
      <c r="F1737" s="2" t="str">
        <f>VLOOKUP(B1737,'[1]Units SZ'!$A$2:$B$85,2,FALSE)</f>
        <v>LMU</v>
      </c>
      <c r="G1737" s="2">
        <v>5878.6262850000003</v>
      </c>
      <c r="H1737" s="1" t="str">
        <f>VLOOKUP(B1737,'[1]Fire pivot (2)'!$A$3:$D$75,4,FALSE)</f>
        <v xml:space="preserve">ALLEN/Antelope/BARRY POINT /CLARK/COVE/DAY/GULCH /HOWARD/LIKLEY/STEELE/STONE/Swanson </v>
      </c>
    </row>
    <row r="1738" spans="1:8" x14ac:dyDescent="0.25">
      <c r="A1738" s="2" t="s">
        <v>4</v>
      </c>
      <c r="B1738" s="3">
        <v>731</v>
      </c>
      <c r="C1738" s="2" t="s">
        <v>8</v>
      </c>
      <c r="D1738" s="3">
        <v>34.575727588070755</v>
      </c>
      <c r="E1738" s="3">
        <v>34.575727588070755</v>
      </c>
      <c r="F1738" s="2" t="str">
        <f>VLOOKUP(B1738,'[1]Units SZ'!$A$2:$B$85,2,FALSE)</f>
        <v>LMU</v>
      </c>
      <c r="G1738" s="2">
        <v>5878.6262850000003</v>
      </c>
      <c r="H1738" s="1" t="str">
        <f>VLOOKUP(B1738,'[1]Fire pivot (2)'!$A$3:$D$75,4,FALSE)</f>
        <v xml:space="preserve">ALLEN/Antelope/BARRY POINT /CLARK/COVE/DAY/GULCH /HOWARD/LIKLEY/STEELE/STONE/Swanson </v>
      </c>
    </row>
    <row r="1739" spans="1:8" x14ac:dyDescent="0.25">
      <c r="A1739" s="2" t="s">
        <v>4</v>
      </c>
      <c r="B1739" s="3">
        <v>731</v>
      </c>
      <c r="C1739" s="2" t="s">
        <v>7</v>
      </c>
      <c r="D1739" s="3">
        <v>33.451541509934387</v>
      </c>
      <c r="E1739" s="3">
        <v>33.451541509934387</v>
      </c>
      <c r="F1739" s="2" t="str">
        <f>VLOOKUP(B1739,'[1]Units SZ'!$A$2:$B$85,2,FALSE)</f>
        <v>LMU</v>
      </c>
      <c r="G1739" s="2">
        <v>5878.6262850000003</v>
      </c>
      <c r="H1739" s="1" t="str">
        <f>VLOOKUP(B1739,'[1]Fire pivot (2)'!$A$3:$D$75,4,FALSE)</f>
        <v xml:space="preserve">ALLEN/Antelope/BARRY POINT /CLARK/COVE/DAY/GULCH /HOWARD/LIKLEY/STEELE/STONE/Swanson </v>
      </c>
    </row>
    <row r="1740" spans="1:8" x14ac:dyDescent="0.25">
      <c r="A1740" s="11" t="s">
        <v>15</v>
      </c>
      <c r="B1740" s="12">
        <v>731</v>
      </c>
      <c r="C1740" s="11" t="s">
        <v>20</v>
      </c>
      <c r="D1740" s="12">
        <v>0.8549258658318839</v>
      </c>
      <c r="E1740" s="12">
        <v>0.8549258658318839</v>
      </c>
      <c r="F1740" s="11" t="str">
        <f>VLOOKUP(B1740,'[1]Units SZ'!$A$2:$B$85,2,FALSE)</f>
        <v>LMU</v>
      </c>
      <c r="G1740" s="11">
        <v>5878.6262850000003</v>
      </c>
      <c r="H1740" s="13" t="str">
        <f>VLOOKUP(B1740,'[1]Fire pivot (2)'!$A$3:$D$75,4,FALSE)</f>
        <v xml:space="preserve">ALLEN/Antelope/BARRY POINT /CLARK/COVE/DAY/GULCH /HOWARD/LIKLEY/STEELE/STONE/Swanson </v>
      </c>
    </row>
    <row r="1741" spans="1:8" x14ac:dyDescent="0.25">
      <c r="A1741" s="11" t="s">
        <v>14</v>
      </c>
      <c r="B1741" s="12">
        <v>731</v>
      </c>
      <c r="C1741" s="11" t="s">
        <v>20</v>
      </c>
      <c r="D1741" s="12">
        <v>2.0993667337549202</v>
      </c>
      <c r="E1741" s="12">
        <v>2.0993667337549202</v>
      </c>
      <c r="F1741" s="11" t="str">
        <f>VLOOKUP(B1741,'[1]Units SZ'!$A$2:$B$85,2,FALSE)</f>
        <v>LMU</v>
      </c>
      <c r="G1741" s="11">
        <v>5878.6262850000003</v>
      </c>
      <c r="H1741" s="13" t="str">
        <f>VLOOKUP(B1741,'[1]Fire pivot (2)'!$A$3:$D$75,4,FALSE)</f>
        <v xml:space="preserve">ALLEN/Antelope/BARRY POINT /CLARK/COVE/DAY/GULCH /HOWARD/LIKLEY/STEELE/STONE/Swanson </v>
      </c>
    </row>
    <row r="1742" spans="1:8" x14ac:dyDescent="0.25">
      <c r="A1742" s="11" t="s">
        <v>1</v>
      </c>
      <c r="B1742" s="12">
        <v>731</v>
      </c>
      <c r="C1742" s="11" t="s">
        <v>2</v>
      </c>
      <c r="D1742" s="12">
        <v>-47.330935126587683</v>
      </c>
      <c r="E1742" s="12">
        <v>0</v>
      </c>
      <c r="F1742" s="11" t="str">
        <f>VLOOKUP(B1742,'[1]Units SZ'!$A$2:$B$85,2,FALSE)</f>
        <v>LMU</v>
      </c>
      <c r="G1742" s="11">
        <v>5878.6262850000003</v>
      </c>
      <c r="H1742" s="13" t="str">
        <f>VLOOKUP(B1742,'[1]Fire pivot (2)'!$A$3:$D$75,4,FALSE)</f>
        <v xml:space="preserve">ALLEN/Antelope/BARRY POINT /CLARK/COVE/DAY/GULCH /HOWARD/LIKLEY/STEELE/STONE/Swanson </v>
      </c>
    </row>
    <row r="1743" spans="1:8" x14ac:dyDescent="0.25">
      <c r="A1743" s="11" t="s">
        <v>1</v>
      </c>
      <c r="B1743" s="12">
        <v>731</v>
      </c>
      <c r="C1743" s="11" t="s">
        <v>7</v>
      </c>
      <c r="D1743" s="12">
        <v>3.582759679047963</v>
      </c>
      <c r="E1743" s="12">
        <v>3.582759679047963</v>
      </c>
      <c r="F1743" s="11" t="str">
        <f>VLOOKUP(B1743,'[1]Units SZ'!$A$2:$B$85,2,FALSE)</f>
        <v>LMU</v>
      </c>
      <c r="G1743" s="11">
        <v>5878.6262850000003</v>
      </c>
      <c r="H1743" s="13" t="str">
        <f>VLOOKUP(B1743,'[1]Fire pivot (2)'!$A$3:$D$75,4,FALSE)</f>
        <v xml:space="preserve">ALLEN/Antelope/BARRY POINT /CLARK/COVE/DAY/GULCH /HOWARD/LIKLEY/STEELE/STONE/Swanson </v>
      </c>
    </row>
    <row r="1744" spans="1:8" x14ac:dyDescent="0.25">
      <c r="A1744" s="11" t="s">
        <v>13</v>
      </c>
      <c r="B1744" s="12">
        <v>731</v>
      </c>
      <c r="C1744" s="11" t="s">
        <v>0</v>
      </c>
      <c r="D1744" s="12">
        <v>7.864058672325732</v>
      </c>
      <c r="E1744" s="12">
        <v>7.864058672325732</v>
      </c>
      <c r="F1744" s="11" t="str">
        <f>VLOOKUP(B1744,'[1]Units SZ'!$A$2:$B$85,2,FALSE)</f>
        <v>LMU</v>
      </c>
      <c r="G1744" s="11">
        <v>5878.6262850000003</v>
      </c>
      <c r="H1744" s="13" t="str">
        <f>VLOOKUP(B1744,'[1]Fire pivot (2)'!$A$3:$D$75,4,FALSE)</f>
        <v xml:space="preserve">ALLEN/Antelope/BARRY POINT /CLARK/COVE/DAY/GULCH /HOWARD/LIKLEY/STEELE/STONE/Swanson </v>
      </c>
    </row>
    <row r="1745" spans="1:8" x14ac:dyDescent="0.25">
      <c r="A1745" s="11" t="s">
        <v>13</v>
      </c>
      <c r="B1745" s="12">
        <v>731</v>
      </c>
      <c r="C1745" s="11" t="s">
        <v>3</v>
      </c>
      <c r="D1745" s="12">
        <v>5.5912312165847098</v>
      </c>
      <c r="E1745" s="12">
        <v>5.5912312165847098</v>
      </c>
      <c r="F1745" s="11" t="str">
        <f>VLOOKUP(B1745,'[1]Units SZ'!$A$2:$B$85,2,FALSE)</f>
        <v>LMU</v>
      </c>
      <c r="G1745" s="11">
        <v>5878.6262850000003</v>
      </c>
      <c r="H1745" s="13" t="str">
        <f>VLOOKUP(B1745,'[1]Fire pivot (2)'!$A$3:$D$75,4,FALSE)</f>
        <v xml:space="preserve">ALLEN/Antelope/BARRY POINT /CLARK/COVE/DAY/GULCH /HOWARD/LIKLEY/STEELE/STONE/Swanson </v>
      </c>
    </row>
    <row r="1746" spans="1:8" x14ac:dyDescent="0.25">
      <c r="A1746" s="11" t="s">
        <v>13</v>
      </c>
      <c r="B1746" s="12">
        <v>731</v>
      </c>
      <c r="C1746" s="11" t="s">
        <v>2</v>
      </c>
      <c r="D1746" s="12">
        <v>4.8681262918677577</v>
      </c>
      <c r="E1746" s="12">
        <v>4.8681262918677577</v>
      </c>
      <c r="F1746" s="11" t="str">
        <f>VLOOKUP(B1746,'[1]Units SZ'!$A$2:$B$85,2,FALSE)</f>
        <v>LMU</v>
      </c>
      <c r="G1746" s="11">
        <v>5878.6262850000003</v>
      </c>
      <c r="H1746" s="13" t="str">
        <f>VLOOKUP(B1746,'[1]Fire pivot (2)'!$A$3:$D$75,4,FALSE)</f>
        <v xml:space="preserve">ALLEN/Antelope/BARRY POINT /CLARK/COVE/DAY/GULCH /HOWARD/LIKLEY/STEELE/STONE/Swanson </v>
      </c>
    </row>
    <row r="1747" spans="1:8" x14ac:dyDescent="0.25">
      <c r="A1747" s="11" t="s">
        <v>13</v>
      </c>
      <c r="B1747" s="12">
        <v>731</v>
      </c>
      <c r="C1747" s="11" t="s">
        <v>8</v>
      </c>
      <c r="D1747" s="12">
        <v>8.0459230765837226</v>
      </c>
      <c r="E1747" s="12">
        <v>8.0459230765837226</v>
      </c>
      <c r="F1747" s="11" t="str">
        <f>VLOOKUP(B1747,'[1]Units SZ'!$A$2:$B$85,2,FALSE)</f>
        <v>LMU</v>
      </c>
      <c r="G1747" s="11">
        <v>5878.6262850000003</v>
      </c>
      <c r="H1747" s="13" t="str">
        <f>VLOOKUP(B1747,'[1]Fire pivot (2)'!$A$3:$D$75,4,FALSE)</f>
        <v xml:space="preserve">ALLEN/Antelope/BARRY POINT /CLARK/COVE/DAY/GULCH /HOWARD/LIKLEY/STEELE/STONE/Swanson </v>
      </c>
    </row>
    <row r="1748" spans="1:8" x14ac:dyDescent="0.25">
      <c r="A1748" s="11" t="s">
        <v>13</v>
      </c>
      <c r="B1748" s="12">
        <v>731</v>
      </c>
      <c r="C1748" s="11" t="s">
        <v>7</v>
      </c>
      <c r="D1748" s="12">
        <v>1</v>
      </c>
      <c r="E1748" s="12">
        <v>1</v>
      </c>
      <c r="F1748" s="11" t="str">
        <f>VLOOKUP(B1748,'[1]Units SZ'!$A$2:$B$85,2,FALSE)</f>
        <v>LMU</v>
      </c>
      <c r="G1748" s="11">
        <v>5878.6262850000003</v>
      </c>
      <c r="H1748" s="13" t="str">
        <f>VLOOKUP(B1748,'[1]Fire pivot (2)'!$A$3:$D$75,4,FALSE)</f>
        <v xml:space="preserve">ALLEN/Antelope/BARRY POINT /CLARK/COVE/DAY/GULCH /HOWARD/LIKLEY/STEELE/STONE/Swanson </v>
      </c>
    </row>
    <row r="1749" spans="1:8" x14ac:dyDescent="0.25">
      <c r="A1749" s="11" t="s">
        <v>11</v>
      </c>
      <c r="B1749" s="12">
        <v>731</v>
      </c>
      <c r="C1749" s="11" t="s">
        <v>20</v>
      </c>
      <c r="D1749" s="12">
        <v>1.983817059292782</v>
      </c>
      <c r="E1749" s="12">
        <v>1.983817059292782</v>
      </c>
      <c r="F1749" s="11" t="str">
        <f>VLOOKUP(B1749,'[1]Units SZ'!$A$2:$B$85,2,FALSE)</f>
        <v>LMU</v>
      </c>
      <c r="G1749" s="11">
        <v>5878.6262850000003</v>
      </c>
      <c r="H1749" s="13" t="str">
        <f>VLOOKUP(B1749,'[1]Fire pivot (2)'!$A$3:$D$75,4,FALSE)</f>
        <v xml:space="preserve">ALLEN/Antelope/BARRY POINT /CLARK/COVE/DAY/GULCH /HOWARD/LIKLEY/STEELE/STONE/Swanson </v>
      </c>
    </row>
    <row r="1750" spans="1:8" x14ac:dyDescent="0.25">
      <c r="A1750" s="11" t="s">
        <v>6</v>
      </c>
      <c r="B1750" s="12">
        <v>731</v>
      </c>
      <c r="C1750" s="11" t="s">
        <v>0</v>
      </c>
      <c r="D1750" s="12">
        <v>2.3762072664712859</v>
      </c>
      <c r="E1750" s="12">
        <v>2.3762072664712859</v>
      </c>
      <c r="F1750" s="11" t="str">
        <f>VLOOKUP(B1750,'[1]Units SZ'!$A$2:$B$85,2,FALSE)</f>
        <v>LMU</v>
      </c>
      <c r="G1750" s="11">
        <v>5878.6262850000003</v>
      </c>
      <c r="H1750" s="13" t="str">
        <f>VLOOKUP(B1750,'[1]Fire pivot (2)'!$A$3:$D$75,4,FALSE)</f>
        <v xml:space="preserve">ALLEN/Antelope/BARRY POINT /CLARK/COVE/DAY/GULCH /HOWARD/LIKLEY/STEELE/STONE/Swanson </v>
      </c>
    </row>
    <row r="1751" spans="1:8" x14ac:dyDescent="0.25">
      <c r="A1751" s="11" t="s">
        <v>6</v>
      </c>
      <c r="B1751" s="12">
        <v>731</v>
      </c>
      <c r="C1751" s="11" t="s">
        <v>3</v>
      </c>
      <c r="D1751" s="12">
        <v>8.001890266934689</v>
      </c>
      <c r="E1751" s="12">
        <v>8.001890266934689</v>
      </c>
      <c r="F1751" s="11" t="str">
        <f>VLOOKUP(B1751,'[1]Units SZ'!$A$2:$B$85,2,FALSE)</f>
        <v>LMU</v>
      </c>
      <c r="G1751" s="11">
        <v>5878.6262850000003</v>
      </c>
      <c r="H1751" s="13" t="str">
        <f>VLOOKUP(B1751,'[1]Fire pivot (2)'!$A$3:$D$75,4,FALSE)</f>
        <v xml:space="preserve">ALLEN/Antelope/BARRY POINT /CLARK/COVE/DAY/GULCH /HOWARD/LIKLEY/STEELE/STONE/Swanson </v>
      </c>
    </row>
    <row r="1752" spans="1:8" x14ac:dyDescent="0.25">
      <c r="A1752" s="11" t="s">
        <v>6</v>
      </c>
      <c r="B1752" s="12">
        <v>731</v>
      </c>
      <c r="C1752" s="11" t="s">
        <v>20</v>
      </c>
      <c r="D1752" s="12">
        <v>2.5944017788230083</v>
      </c>
      <c r="E1752" s="12">
        <v>2.5944017788230083</v>
      </c>
      <c r="F1752" s="11" t="str">
        <f>VLOOKUP(B1752,'[1]Units SZ'!$A$2:$B$85,2,FALSE)</f>
        <v>LMU</v>
      </c>
      <c r="G1752" s="11">
        <v>5878.6262850000003</v>
      </c>
      <c r="H1752" s="13" t="str">
        <f>VLOOKUP(B1752,'[1]Fire pivot (2)'!$A$3:$D$75,4,FALSE)</f>
        <v xml:space="preserve">ALLEN/Antelope/BARRY POINT /CLARK/COVE/DAY/GULCH /HOWARD/LIKLEY/STEELE/STONE/Swanson </v>
      </c>
    </row>
    <row r="1753" spans="1:8" x14ac:dyDescent="0.25">
      <c r="A1753" s="11" t="s">
        <v>4</v>
      </c>
      <c r="B1753" s="12">
        <v>731</v>
      </c>
      <c r="C1753" s="11" t="s">
        <v>20</v>
      </c>
      <c r="D1753" s="12">
        <v>1.4837468330095323</v>
      </c>
      <c r="E1753" s="12">
        <v>1.4837468330095323</v>
      </c>
      <c r="F1753" s="11" t="str">
        <f>VLOOKUP(B1753,'[1]Units SZ'!$A$2:$B$85,2,FALSE)</f>
        <v>LMU</v>
      </c>
      <c r="G1753" s="11">
        <v>5878.6262850000003</v>
      </c>
      <c r="H1753" s="13" t="str">
        <f>VLOOKUP(B1753,'[1]Fire pivot (2)'!$A$3:$D$75,4,FALSE)</f>
        <v xml:space="preserve">ALLEN/Antelope/BARRY POINT /CLARK/COVE/DAY/GULCH /HOWARD/LIKLEY/STEELE/STONE/Swanson </v>
      </c>
    </row>
    <row r="1754" spans="1:8" x14ac:dyDescent="0.25">
      <c r="A1754" s="21" t="s">
        <v>14</v>
      </c>
      <c r="B1754" s="22">
        <v>732</v>
      </c>
      <c r="C1754" s="21" t="s">
        <v>2</v>
      </c>
      <c r="D1754" s="22">
        <v>212.94117453674517</v>
      </c>
      <c r="E1754" s="22">
        <v>212.94117453674517</v>
      </c>
      <c r="F1754" s="21" t="str">
        <f>VLOOKUP(B1754,'[1]Units SZ'!$A$2:$B$85,2,FALSE)</f>
        <v>LMU,SHU</v>
      </c>
      <c r="G1754" s="21">
        <v>5878.6262850000003</v>
      </c>
      <c r="H1754" s="23" t="str">
        <f>VLOOKUP(B1754,'[1]Fire pivot (2)'!$A$3:$D$75,4,FALSE)</f>
        <v>BALD/Dixie/EILER/Gold/HAT /HOG/WHALEBACK</v>
      </c>
    </row>
    <row r="1755" spans="1:8" x14ac:dyDescent="0.25">
      <c r="A1755" s="21" t="s">
        <v>14</v>
      </c>
      <c r="B1755" s="22">
        <v>732</v>
      </c>
      <c r="C1755" s="21" t="s">
        <v>8</v>
      </c>
      <c r="D1755" s="22">
        <v>342.91091326240758</v>
      </c>
      <c r="E1755" s="22">
        <v>342.91091326240758</v>
      </c>
      <c r="F1755" s="21" t="str">
        <f>VLOOKUP(B1755,'[1]Units SZ'!$A$2:$B$85,2,FALSE)</f>
        <v>LMU,SHU</v>
      </c>
      <c r="G1755" s="21">
        <v>5878.6262850000003</v>
      </c>
      <c r="H1755" s="23" t="str">
        <f>VLOOKUP(B1755,'[1]Fire pivot (2)'!$A$3:$D$75,4,FALSE)</f>
        <v>BALD/Dixie/EILER/Gold/HAT /HOG/WHALEBACK</v>
      </c>
    </row>
    <row r="1756" spans="1:8" x14ac:dyDescent="0.25">
      <c r="A1756" s="21" t="s">
        <v>14</v>
      </c>
      <c r="B1756" s="22">
        <v>732</v>
      </c>
      <c r="C1756" s="21" t="s">
        <v>7</v>
      </c>
      <c r="D1756" s="22">
        <v>210.20358949657398</v>
      </c>
      <c r="E1756" s="22">
        <v>210.20358949657398</v>
      </c>
      <c r="F1756" s="21" t="str">
        <f>VLOOKUP(B1756,'[1]Units SZ'!$A$2:$B$85,2,FALSE)</f>
        <v>LMU,SHU</v>
      </c>
      <c r="G1756" s="21">
        <v>5878.6262850000003</v>
      </c>
      <c r="H1756" s="23" t="str">
        <f>VLOOKUP(B1756,'[1]Fire pivot (2)'!$A$3:$D$75,4,FALSE)</f>
        <v>BALD/Dixie/EILER/Gold/HAT /HOG/WHALEBACK</v>
      </c>
    </row>
    <row r="1757" spans="1:8" x14ac:dyDescent="0.25">
      <c r="A1757" s="21" t="s">
        <v>1</v>
      </c>
      <c r="B1757" s="22">
        <v>732</v>
      </c>
      <c r="C1757" s="21" t="s">
        <v>8</v>
      </c>
      <c r="D1757" s="22">
        <v>277.00643141392504</v>
      </c>
      <c r="E1757" s="22">
        <v>277.00643141392504</v>
      </c>
      <c r="F1757" s="21" t="str">
        <f>VLOOKUP(B1757,'[1]Units SZ'!$A$2:$B$85,2,FALSE)</f>
        <v>LMU,SHU</v>
      </c>
      <c r="G1757" s="21">
        <v>5878.6262850000003</v>
      </c>
      <c r="H1757" s="23" t="str">
        <f>VLOOKUP(B1757,'[1]Fire pivot (2)'!$A$3:$D$75,4,FALSE)</f>
        <v>BALD/Dixie/EILER/Gold/HAT /HOG/WHALEBACK</v>
      </c>
    </row>
    <row r="1758" spans="1:8" x14ac:dyDescent="0.25">
      <c r="A1758" s="21" t="s">
        <v>11</v>
      </c>
      <c r="B1758" s="22">
        <v>732</v>
      </c>
      <c r="C1758" s="21" t="s">
        <v>8</v>
      </c>
      <c r="D1758" s="22">
        <v>296.61942555831558</v>
      </c>
      <c r="E1758" s="22">
        <v>296.61942555831558</v>
      </c>
      <c r="F1758" s="21" t="str">
        <f>VLOOKUP(B1758,'[1]Units SZ'!$A$2:$B$85,2,FALSE)</f>
        <v>LMU,SHU</v>
      </c>
      <c r="G1758" s="21">
        <v>5878.6262850000003</v>
      </c>
      <c r="H1758" s="23" t="str">
        <f>VLOOKUP(B1758,'[1]Fire pivot (2)'!$A$3:$D$75,4,FALSE)</f>
        <v>BALD/Dixie/EILER/Gold/HAT /HOG/WHALEBACK</v>
      </c>
    </row>
    <row r="1759" spans="1:8" x14ac:dyDescent="0.25">
      <c r="A1759" s="21" t="s">
        <v>6</v>
      </c>
      <c r="B1759" s="22">
        <v>732</v>
      </c>
      <c r="C1759" s="21" t="s">
        <v>8</v>
      </c>
      <c r="D1759" s="22">
        <v>282.09590961723768</v>
      </c>
      <c r="E1759" s="22">
        <v>282.09590961723768</v>
      </c>
      <c r="F1759" s="21" t="str">
        <f>VLOOKUP(B1759,'[1]Units SZ'!$A$2:$B$85,2,FALSE)</f>
        <v>LMU,SHU</v>
      </c>
      <c r="G1759" s="21">
        <v>5878.6262850000003</v>
      </c>
      <c r="H1759" s="23" t="str">
        <f>VLOOKUP(B1759,'[1]Fire pivot (2)'!$A$3:$D$75,4,FALSE)</f>
        <v>BALD/Dixie/EILER/Gold/HAT /HOG/WHALEBACK</v>
      </c>
    </row>
    <row r="1760" spans="1:8" x14ac:dyDescent="0.25">
      <c r="A1760" s="21" t="s">
        <v>6</v>
      </c>
      <c r="B1760" s="22">
        <v>732</v>
      </c>
      <c r="C1760" s="21" t="s">
        <v>7</v>
      </c>
      <c r="D1760" s="22">
        <v>196.63914766176427</v>
      </c>
      <c r="E1760" s="22">
        <v>196.63914766176427</v>
      </c>
      <c r="F1760" s="21" t="str">
        <f>VLOOKUP(B1760,'[1]Units SZ'!$A$2:$B$85,2,FALSE)</f>
        <v>LMU,SHU</v>
      </c>
      <c r="G1760" s="21">
        <v>5878.6262850000003</v>
      </c>
      <c r="H1760" s="23" t="str">
        <f>VLOOKUP(B1760,'[1]Fire pivot (2)'!$A$3:$D$75,4,FALSE)</f>
        <v>BALD/Dixie/EILER/Gold/HAT /HOG/WHALEBACK</v>
      </c>
    </row>
    <row r="1761" spans="1:8" x14ac:dyDescent="0.25">
      <c r="A1761" s="21" t="s">
        <v>11</v>
      </c>
      <c r="B1761" s="22">
        <v>741</v>
      </c>
      <c r="C1761" s="21" t="s">
        <v>0</v>
      </c>
      <c r="D1761" s="22">
        <v>109.83393865454829</v>
      </c>
      <c r="E1761" s="22">
        <v>109.83393865454829</v>
      </c>
      <c r="F1761" s="21" t="str">
        <f>VLOOKUP(B1761,'[1]Units SZ'!$A$2:$B$85,2,FALSE)</f>
        <v>SKU</v>
      </c>
      <c r="G1761" s="21">
        <v>4299.014287</v>
      </c>
      <c r="H1761" s="23" t="str">
        <f>VLOOKUP(B1761,'[1]Fire pivot (2)'!$A$3:$D$75,4,FALSE)</f>
        <v>Antelope/LITTLE DEER/STEPHENS/Tennant</v>
      </c>
    </row>
    <row r="1762" spans="1:8" x14ac:dyDescent="0.25">
      <c r="A1762" s="21" t="s">
        <v>11</v>
      </c>
      <c r="B1762" s="22">
        <v>741</v>
      </c>
      <c r="C1762" s="21" t="s">
        <v>2</v>
      </c>
      <c r="D1762" s="22">
        <v>104.4854550217202</v>
      </c>
      <c r="E1762" s="22">
        <v>104.4854550217202</v>
      </c>
      <c r="F1762" s="21" t="str">
        <f>VLOOKUP(B1762,'[1]Units SZ'!$A$2:$B$85,2,FALSE)</f>
        <v>SKU</v>
      </c>
      <c r="G1762" s="21">
        <v>4299.014287</v>
      </c>
      <c r="H1762" s="23" t="str">
        <f>VLOOKUP(B1762,'[1]Fire pivot (2)'!$A$3:$D$75,4,FALSE)</f>
        <v>Antelope/LITTLE DEER/STEPHENS/Tennant</v>
      </c>
    </row>
    <row r="1763" spans="1:8" x14ac:dyDescent="0.25">
      <c r="A1763" s="2" t="s">
        <v>15</v>
      </c>
      <c r="B1763" s="3">
        <v>741</v>
      </c>
      <c r="C1763" s="2" t="s">
        <v>3</v>
      </c>
      <c r="D1763" s="3">
        <v>56.260226364406194</v>
      </c>
      <c r="E1763" s="3">
        <v>56.260226364406194</v>
      </c>
      <c r="F1763" s="2" t="str">
        <f>VLOOKUP(B1763,'[1]Units SZ'!$A$2:$B$85,2,FALSE)</f>
        <v>SKU</v>
      </c>
      <c r="G1763" s="2">
        <v>4299.014287</v>
      </c>
      <c r="H1763" s="1" t="str">
        <f>VLOOKUP(B1763,'[1]Fire pivot (2)'!$A$3:$D$75,4,FALSE)</f>
        <v>Antelope/LITTLE DEER/STEPHENS/Tennant</v>
      </c>
    </row>
    <row r="1764" spans="1:8" x14ac:dyDescent="0.25">
      <c r="A1764" s="2" t="s">
        <v>15</v>
      </c>
      <c r="B1764" s="3">
        <v>741</v>
      </c>
      <c r="C1764" s="2" t="s">
        <v>2</v>
      </c>
      <c r="D1764" s="3">
        <v>30.526292976161876</v>
      </c>
      <c r="E1764" s="3">
        <v>30.526292976161876</v>
      </c>
      <c r="F1764" s="2" t="str">
        <f>VLOOKUP(B1764,'[1]Units SZ'!$A$2:$B$85,2,FALSE)</f>
        <v>SKU</v>
      </c>
      <c r="G1764" s="2">
        <v>4299.014287</v>
      </c>
      <c r="H1764" s="1" t="str">
        <f>VLOOKUP(B1764,'[1]Fire pivot (2)'!$A$3:$D$75,4,FALSE)</f>
        <v>Antelope/LITTLE DEER/STEPHENS/Tennant</v>
      </c>
    </row>
    <row r="1765" spans="1:8" x14ac:dyDescent="0.25">
      <c r="A1765" s="2" t="s">
        <v>15</v>
      </c>
      <c r="B1765" s="3">
        <v>741</v>
      </c>
      <c r="C1765" s="2" t="s">
        <v>8</v>
      </c>
      <c r="D1765" s="3">
        <v>13.768898113119574</v>
      </c>
      <c r="E1765" s="3">
        <v>13.768898113119574</v>
      </c>
      <c r="F1765" s="2" t="str">
        <f>VLOOKUP(B1765,'[1]Units SZ'!$A$2:$B$85,2,FALSE)</f>
        <v>SKU</v>
      </c>
      <c r="G1765" s="2">
        <v>4299.014287</v>
      </c>
      <c r="H1765" s="1" t="str">
        <f>VLOOKUP(B1765,'[1]Fire pivot (2)'!$A$3:$D$75,4,FALSE)</f>
        <v>Antelope/LITTLE DEER/STEPHENS/Tennant</v>
      </c>
    </row>
    <row r="1766" spans="1:8" x14ac:dyDescent="0.25">
      <c r="A1766" s="2" t="s">
        <v>14</v>
      </c>
      <c r="B1766" s="3">
        <v>741</v>
      </c>
      <c r="C1766" s="2" t="s">
        <v>0</v>
      </c>
      <c r="D1766" s="3">
        <v>59.546110568916824</v>
      </c>
      <c r="E1766" s="3">
        <v>59.546110568916824</v>
      </c>
      <c r="F1766" s="2" t="str">
        <f>VLOOKUP(B1766,'[1]Units SZ'!$A$2:$B$85,2,FALSE)</f>
        <v>SKU</v>
      </c>
      <c r="G1766" s="2">
        <v>4299.014287</v>
      </c>
      <c r="H1766" s="1" t="str">
        <f>VLOOKUP(B1766,'[1]Fire pivot (2)'!$A$3:$D$75,4,FALSE)</f>
        <v>Antelope/LITTLE DEER/STEPHENS/Tennant</v>
      </c>
    </row>
    <row r="1767" spans="1:8" x14ac:dyDescent="0.25">
      <c r="A1767" s="2" t="s">
        <v>14</v>
      </c>
      <c r="B1767" s="3">
        <v>741</v>
      </c>
      <c r="C1767" s="2" t="s">
        <v>2</v>
      </c>
      <c r="D1767" s="3">
        <v>73.505137255310359</v>
      </c>
      <c r="E1767" s="3">
        <v>73.505137255310359</v>
      </c>
      <c r="F1767" s="2" t="str">
        <f>VLOOKUP(B1767,'[1]Units SZ'!$A$2:$B$85,2,FALSE)</f>
        <v>SKU</v>
      </c>
      <c r="G1767" s="2">
        <v>4299.014287</v>
      </c>
      <c r="H1767" s="1" t="str">
        <f>VLOOKUP(B1767,'[1]Fire pivot (2)'!$A$3:$D$75,4,FALSE)</f>
        <v>Antelope/LITTLE DEER/STEPHENS/Tennant</v>
      </c>
    </row>
    <row r="1768" spans="1:8" x14ac:dyDescent="0.25">
      <c r="A1768" s="2" t="s">
        <v>14</v>
      </c>
      <c r="B1768" s="3">
        <v>741</v>
      </c>
      <c r="C1768" s="2" t="s">
        <v>8</v>
      </c>
      <c r="D1768" s="3">
        <v>32.355467177619076</v>
      </c>
      <c r="E1768" s="3">
        <v>32.355467177619076</v>
      </c>
      <c r="F1768" s="2" t="str">
        <f>VLOOKUP(B1768,'[1]Units SZ'!$A$2:$B$85,2,FALSE)</f>
        <v>SKU</v>
      </c>
      <c r="G1768" s="2">
        <v>4299.014287</v>
      </c>
      <c r="H1768" s="1" t="str">
        <f>VLOOKUP(B1768,'[1]Fire pivot (2)'!$A$3:$D$75,4,FALSE)</f>
        <v>Antelope/LITTLE DEER/STEPHENS/Tennant</v>
      </c>
    </row>
    <row r="1769" spans="1:8" x14ac:dyDescent="0.25">
      <c r="A1769" s="2" t="s">
        <v>14</v>
      </c>
      <c r="B1769" s="3">
        <v>741</v>
      </c>
      <c r="C1769" s="2" t="s">
        <v>7</v>
      </c>
      <c r="D1769" s="3">
        <v>10.619871739759349</v>
      </c>
      <c r="E1769" s="3">
        <v>10.619871739759349</v>
      </c>
      <c r="F1769" s="2" t="str">
        <f>VLOOKUP(B1769,'[1]Units SZ'!$A$2:$B$85,2,FALSE)</f>
        <v>SKU</v>
      </c>
      <c r="G1769" s="2">
        <v>4299.014287</v>
      </c>
      <c r="H1769" s="1" t="str">
        <f>VLOOKUP(B1769,'[1]Fire pivot (2)'!$A$3:$D$75,4,FALSE)</f>
        <v>Antelope/LITTLE DEER/STEPHENS/Tennant</v>
      </c>
    </row>
    <row r="1770" spans="1:8" x14ac:dyDescent="0.25">
      <c r="A1770" s="2" t="s">
        <v>1</v>
      </c>
      <c r="B1770" s="3">
        <v>741</v>
      </c>
      <c r="C1770" s="2" t="s">
        <v>3</v>
      </c>
      <c r="D1770" s="3">
        <v>19.735856278966057</v>
      </c>
      <c r="E1770" s="3">
        <v>19.735856278966057</v>
      </c>
      <c r="F1770" s="2" t="str">
        <f>VLOOKUP(B1770,'[1]Units SZ'!$A$2:$B$85,2,FALSE)</f>
        <v>SKU</v>
      </c>
      <c r="G1770" s="2">
        <v>4299.014287</v>
      </c>
      <c r="H1770" s="1" t="str">
        <f>VLOOKUP(B1770,'[1]Fire pivot (2)'!$A$3:$D$75,4,FALSE)</f>
        <v>Antelope/LITTLE DEER/STEPHENS/Tennant</v>
      </c>
    </row>
    <row r="1771" spans="1:8" x14ac:dyDescent="0.25">
      <c r="A1771" s="2" t="s">
        <v>1</v>
      </c>
      <c r="B1771" s="3">
        <v>741</v>
      </c>
      <c r="C1771" s="2" t="s">
        <v>2</v>
      </c>
      <c r="D1771" s="3">
        <v>13.315357111671696</v>
      </c>
      <c r="E1771" s="3">
        <v>13.315357111671696</v>
      </c>
      <c r="F1771" s="2" t="str">
        <f>VLOOKUP(B1771,'[1]Units SZ'!$A$2:$B$85,2,FALSE)</f>
        <v>SKU</v>
      </c>
      <c r="G1771" s="2">
        <v>4299.014287</v>
      </c>
      <c r="H1771" s="1" t="str">
        <f>VLOOKUP(B1771,'[1]Fire pivot (2)'!$A$3:$D$75,4,FALSE)</f>
        <v>Antelope/LITTLE DEER/STEPHENS/Tennant</v>
      </c>
    </row>
    <row r="1772" spans="1:8" x14ac:dyDescent="0.25">
      <c r="A1772" s="2" t="s">
        <v>11</v>
      </c>
      <c r="B1772" s="3">
        <v>741</v>
      </c>
      <c r="C1772" s="2" t="s">
        <v>5</v>
      </c>
      <c r="D1772" s="3">
        <v>10.927108353717633</v>
      </c>
      <c r="E1772" s="3">
        <v>10.927108353717633</v>
      </c>
      <c r="F1772" s="2" t="str">
        <f>VLOOKUP(B1772,'[1]Units SZ'!$A$2:$B$85,2,FALSE)</f>
        <v>SKU</v>
      </c>
      <c r="G1772" s="2">
        <v>4299.014287</v>
      </c>
      <c r="H1772" s="1" t="str">
        <f>VLOOKUP(B1772,'[1]Fire pivot (2)'!$A$3:$D$75,4,FALSE)</f>
        <v>Antelope/LITTLE DEER/STEPHENS/Tennant</v>
      </c>
    </row>
    <row r="1773" spans="1:8" x14ac:dyDescent="0.25">
      <c r="A1773" s="2" t="s">
        <v>11</v>
      </c>
      <c r="B1773" s="3">
        <v>741</v>
      </c>
      <c r="C1773" s="2" t="s">
        <v>3</v>
      </c>
      <c r="D1773" s="3">
        <v>41.444832030502766</v>
      </c>
      <c r="E1773" s="3">
        <v>41.444832030502766</v>
      </c>
      <c r="F1773" s="2" t="str">
        <f>VLOOKUP(B1773,'[1]Units SZ'!$A$2:$B$85,2,FALSE)</f>
        <v>SKU</v>
      </c>
      <c r="G1773" s="2">
        <v>4299.014287</v>
      </c>
      <c r="H1773" s="1" t="str">
        <f>VLOOKUP(B1773,'[1]Fire pivot (2)'!$A$3:$D$75,4,FALSE)</f>
        <v>Antelope/LITTLE DEER/STEPHENS/Tennant</v>
      </c>
    </row>
    <row r="1774" spans="1:8" x14ac:dyDescent="0.25">
      <c r="A1774" s="2" t="s">
        <v>11</v>
      </c>
      <c r="B1774" s="3">
        <v>741</v>
      </c>
      <c r="C1774" s="2" t="s">
        <v>8</v>
      </c>
      <c r="D1774" s="3">
        <v>58.016467085442663</v>
      </c>
      <c r="E1774" s="3">
        <v>58.016467085442663</v>
      </c>
      <c r="F1774" s="2" t="str">
        <f>VLOOKUP(B1774,'[1]Units SZ'!$A$2:$B$85,2,FALSE)</f>
        <v>SKU</v>
      </c>
      <c r="G1774" s="2">
        <v>4299.014287</v>
      </c>
      <c r="H1774" s="1" t="str">
        <f>VLOOKUP(B1774,'[1]Fire pivot (2)'!$A$3:$D$75,4,FALSE)</f>
        <v>Antelope/LITTLE DEER/STEPHENS/Tennant</v>
      </c>
    </row>
    <row r="1775" spans="1:8" x14ac:dyDescent="0.25">
      <c r="A1775" s="2" t="s">
        <v>11</v>
      </c>
      <c r="B1775" s="3">
        <v>741</v>
      </c>
      <c r="C1775" s="2" t="s">
        <v>7</v>
      </c>
      <c r="D1775" s="3">
        <v>13.794961168388781</v>
      </c>
      <c r="E1775" s="3">
        <v>13.794961168388781</v>
      </c>
      <c r="F1775" s="2" t="str">
        <f>VLOOKUP(B1775,'[1]Units SZ'!$A$2:$B$85,2,FALSE)</f>
        <v>SKU</v>
      </c>
      <c r="G1775" s="2">
        <v>4299.014287</v>
      </c>
      <c r="H1775" s="1" t="str">
        <f>VLOOKUP(B1775,'[1]Fire pivot (2)'!$A$3:$D$75,4,FALSE)</f>
        <v>Antelope/LITTLE DEER/STEPHENS/Tennant</v>
      </c>
    </row>
    <row r="1776" spans="1:8" x14ac:dyDescent="0.25">
      <c r="A1776" s="2" t="s">
        <v>36</v>
      </c>
      <c r="B1776" s="3">
        <v>741</v>
      </c>
      <c r="C1776" s="2" t="s">
        <v>2</v>
      </c>
      <c r="D1776" s="3">
        <v>25.593439864229271</v>
      </c>
      <c r="E1776" s="3">
        <v>25.593439864229271</v>
      </c>
      <c r="F1776" s="2" t="str">
        <f>VLOOKUP(B1776,'[1]Units SZ'!$A$2:$B$85,2,FALSE)</f>
        <v>SKU</v>
      </c>
      <c r="G1776" s="2">
        <v>4299.014287</v>
      </c>
      <c r="H1776" s="1" t="str">
        <f>VLOOKUP(B1776,'[1]Fire pivot (2)'!$A$3:$D$75,4,FALSE)</f>
        <v>Antelope/LITTLE DEER/STEPHENS/Tennant</v>
      </c>
    </row>
    <row r="1777" spans="1:8" x14ac:dyDescent="0.25">
      <c r="A1777" s="2" t="s">
        <v>36</v>
      </c>
      <c r="B1777" s="3">
        <v>741</v>
      </c>
      <c r="C1777" s="2" t="s">
        <v>19</v>
      </c>
      <c r="D1777" s="3">
        <v>78.095703897962181</v>
      </c>
      <c r="E1777" s="3">
        <v>78.095703897962181</v>
      </c>
      <c r="F1777" s="2" t="str">
        <f>VLOOKUP(B1777,'[1]Units SZ'!$A$2:$B$85,2,FALSE)</f>
        <v>SKU</v>
      </c>
      <c r="G1777" s="2">
        <v>4299.014287</v>
      </c>
      <c r="H1777" s="1" t="str">
        <f>VLOOKUP(B1777,'[1]Fire pivot (2)'!$A$3:$D$75,4,FALSE)</f>
        <v>Antelope/LITTLE DEER/STEPHENS/Tennant</v>
      </c>
    </row>
    <row r="1778" spans="1:8" x14ac:dyDescent="0.25">
      <c r="A1778" s="2" t="s">
        <v>36</v>
      </c>
      <c r="B1778" s="3">
        <v>741</v>
      </c>
      <c r="C1778" s="2" t="s">
        <v>27</v>
      </c>
      <c r="D1778" s="3">
        <v>14.670904021683448</v>
      </c>
      <c r="E1778" s="3">
        <v>14.670904021683448</v>
      </c>
      <c r="F1778" s="2" t="str">
        <f>VLOOKUP(B1778,'[1]Units SZ'!$A$2:$B$85,2,FALSE)</f>
        <v>SKU</v>
      </c>
      <c r="G1778" s="2">
        <v>4299.014287</v>
      </c>
      <c r="H1778" s="1" t="str">
        <f>VLOOKUP(B1778,'[1]Fire pivot (2)'!$A$3:$D$75,4,FALSE)</f>
        <v>Antelope/LITTLE DEER/STEPHENS/Tennant</v>
      </c>
    </row>
    <row r="1779" spans="1:8" x14ac:dyDescent="0.25">
      <c r="A1779" s="2" t="s">
        <v>6</v>
      </c>
      <c r="B1779" s="3">
        <v>741</v>
      </c>
      <c r="C1779" s="2" t="s">
        <v>0</v>
      </c>
      <c r="D1779" s="3">
        <v>66.228940049596829</v>
      </c>
      <c r="E1779" s="3">
        <v>66.228940049596829</v>
      </c>
      <c r="F1779" s="2" t="str">
        <f>VLOOKUP(B1779,'[1]Units SZ'!$A$2:$B$85,2,FALSE)</f>
        <v>SKU</v>
      </c>
      <c r="G1779" s="2">
        <v>4299.014287</v>
      </c>
      <c r="H1779" s="1" t="str">
        <f>VLOOKUP(B1779,'[1]Fire pivot (2)'!$A$3:$D$75,4,FALSE)</f>
        <v>Antelope/LITTLE DEER/STEPHENS/Tennant</v>
      </c>
    </row>
    <row r="1780" spans="1:8" x14ac:dyDescent="0.25">
      <c r="A1780" s="2" t="s">
        <v>6</v>
      </c>
      <c r="B1780" s="3">
        <v>741</v>
      </c>
      <c r="C1780" s="2" t="s">
        <v>2</v>
      </c>
      <c r="D1780" s="3">
        <v>70.071499351115705</v>
      </c>
      <c r="E1780" s="3">
        <v>70.071499351115705</v>
      </c>
      <c r="F1780" s="2" t="str">
        <f>VLOOKUP(B1780,'[1]Units SZ'!$A$2:$B$85,2,FALSE)</f>
        <v>SKU</v>
      </c>
      <c r="G1780" s="2">
        <v>4299.014287</v>
      </c>
      <c r="H1780" s="1" t="str">
        <f>VLOOKUP(B1780,'[1]Fire pivot (2)'!$A$3:$D$75,4,FALSE)</f>
        <v>Antelope/LITTLE DEER/STEPHENS/Tennant</v>
      </c>
    </row>
    <row r="1781" spans="1:8" x14ac:dyDescent="0.25">
      <c r="A1781" s="2" t="s">
        <v>6</v>
      </c>
      <c r="B1781" s="3">
        <v>741</v>
      </c>
      <c r="C1781" s="2" t="s">
        <v>8</v>
      </c>
      <c r="D1781" s="3">
        <v>35.566929644373772</v>
      </c>
      <c r="E1781" s="3">
        <v>35.566929644373772</v>
      </c>
      <c r="F1781" s="2" t="str">
        <f>VLOOKUP(B1781,'[1]Units SZ'!$A$2:$B$85,2,FALSE)</f>
        <v>SKU</v>
      </c>
      <c r="G1781" s="2">
        <v>4299.014287</v>
      </c>
      <c r="H1781" s="1" t="str">
        <f>VLOOKUP(B1781,'[1]Fire pivot (2)'!$A$3:$D$75,4,FALSE)</f>
        <v>Antelope/LITTLE DEER/STEPHENS/Tennant</v>
      </c>
    </row>
    <row r="1782" spans="1:8" x14ac:dyDescent="0.25">
      <c r="A1782" s="2" t="s">
        <v>6</v>
      </c>
      <c r="B1782" s="3">
        <v>741</v>
      </c>
      <c r="C1782" s="2" t="s">
        <v>7</v>
      </c>
      <c r="D1782" s="3">
        <v>11.888257517085346</v>
      </c>
      <c r="E1782" s="3">
        <v>11.888257517085346</v>
      </c>
      <c r="F1782" s="2" t="str">
        <f>VLOOKUP(B1782,'[1]Units SZ'!$A$2:$B$85,2,FALSE)</f>
        <v>SKU</v>
      </c>
      <c r="G1782" s="2">
        <v>4299.014287</v>
      </c>
      <c r="H1782" s="1" t="str">
        <f>VLOOKUP(B1782,'[1]Fire pivot (2)'!$A$3:$D$75,4,FALSE)</f>
        <v>Antelope/LITTLE DEER/STEPHENS/Tennant</v>
      </c>
    </row>
    <row r="1783" spans="1:8" x14ac:dyDescent="0.25">
      <c r="A1783" s="2" t="s">
        <v>4</v>
      </c>
      <c r="B1783" s="3">
        <v>741</v>
      </c>
      <c r="C1783" s="2" t="s">
        <v>3</v>
      </c>
      <c r="D1783" s="3">
        <v>40.901100798925285</v>
      </c>
      <c r="E1783" s="3">
        <v>40.901100798925285</v>
      </c>
      <c r="F1783" s="2" t="str">
        <f>VLOOKUP(B1783,'[1]Units SZ'!$A$2:$B$85,2,FALSE)</f>
        <v>SKU</v>
      </c>
      <c r="G1783" s="2">
        <v>4299.014287</v>
      </c>
      <c r="H1783" s="1" t="str">
        <f>VLOOKUP(B1783,'[1]Fire pivot (2)'!$A$3:$D$75,4,FALSE)</f>
        <v>Antelope/LITTLE DEER/STEPHENS/Tennant</v>
      </c>
    </row>
    <row r="1784" spans="1:8" x14ac:dyDescent="0.25">
      <c r="A1784" s="2" t="s">
        <v>4</v>
      </c>
      <c r="B1784" s="3">
        <v>741</v>
      </c>
      <c r="C1784" s="2" t="s">
        <v>7</v>
      </c>
      <c r="D1784" s="3">
        <v>41.623957313275589</v>
      </c>
      <c r="E1784" s="3">
        <v>41.623957313275589</v>
      </c>
      <c r="F1784" s="2" t="str">
        <f>VLOOKUP(B1784,'[1]Units SZ'!$A$2:$B$85,2,FALSE)</f>
        <v>SKU</v>
      </c>
      <c r="G1784" s="2">
        <v>4299.014287</v>
      </c>
      <c r="H1784" s="1" t="str">
        <f>VLOOKUP(B1784,'[1]Fire pivot (2)'!$A$3:$D$75,4,FALSE)</f>
        <v>Antelope/LITTLE DEER/STEPHENS/Tennant</v>
      </c>
    </row>
    <row r="1785" spans="1:8" x14ac:dyDescent="0.25">
      <c r="A1785" s="11" t="s">
        <v>15</v>
      </c>
      <c r="B1785" s="12">
        <v>741</v>
      </c>
      <c r="C1785" s="11" t="s">
        <v>5</v>
      </c>
      <c r="D1785" s="12">
        <v>-13.36</v>
      </c>
      <c r="E1785" s="12">
        <v>0</v>
      </c>
      <c r="F1785" s="11" t="str">
        <f>VLOOKUP(B1785,'[1]Units SZ'!$A$2:$B$85,2,FALSE)</f>
        <v>SKU</v>
      </c>
      <c r="G1785" s="11">
        <v>4299.014287</v>
      </c>
      <c r="H1785" s="13" t="str">
        <f>VLOOKUP(B1785,'[1]Fire pivot (2)'!$A$3:$D$75,4,FALSE)</f>
        <v>Antelope/LITTLE DEER/STEPHENS/Tennant</v>
      </c>
    </row>
    <row r="1786" spans="1:8" x14ac:dyDescent="0.25">
      <c r="A1786" s="11" t="s">
        <v>15</v>
      </c>
      <c r="B1786" s="12">
        <v>741</v>
      </c>
      <c r="C1786" s="11" t="s">
        <v>17</v>
      </c>
      <c r="D1786" s="12">
        <v>8.5353185090209163</v>
      </c>
      <c r="E1786" s="12">
        <v>8.5353185090209163</v>
      </c>
      <c r="F1786" s="11" t="str">
        <f>VLOOKUP(B1786,'[1]Units SZ'!$A$2:$B$85,2,FALSE)</f>
        <v>SKU</v>
      </c>
      <c r="G1786" s="11">
        <v>4299.014287</v>
      </c>
      <c r="H1786" s="13" t="str">
        <f>VLOOKUP(B1786,'[1]Fire pivot (2)'!$A$3:$D$75,4,FALSE)</f>
        <v>Antelope/LITTLE DEER/STEPHENS/Tennant</v>
      </c>
    </row>
    <row r="1787" spans="1:8" x14ac:dyDescent="0.25">
      <c r="A1787" s="11" t="s">
        <v>15</v>
      </c>
      <c r="B1787" s="12">
        <v>741</v>
      </c>
      <c r="C1787" s="11" t="s">
        <v>0</v>
      </c>
      <c r="D1787" s="12">
        <v>2.5544597714899879</v>
      </c>
      <c r="E1787" s="12">
        <v>2.5544597714899879</v>
      </c>
      <c r="F1787" s="11" t="str">
        <f>VLOOKUP(B1787,'[1]Units SZ'!$A$2:$B$85,2,FALSE)</f>
        <v>SKU</v>
      </c>
      <c r="G1787" s="11">
        <v>4299.014287</v>
      </c>
      <c r="H1787" s="13" t="str">
        <f>VLOOKUP(B1787,'[1]Fire pivot (2)'!$A$3:$D$75,4,FALSE)</f>
        <v>Antelope/LITTLE DEER/STEPHENS/Tennant</v>
      </c>
    </row>
    <row r="1788" spans="1:8" x14ac:dyDescent="0.25">
      <c r="A1788" s="11" t="s">
        <v>15</v>
      </c>
      <c r="B1788" s="12">
        <v>741</v>
      </c>
      <c r="C1788" s="11" t="s">
        <v>7</v>
      </c>
      <c r="D1788" s="12">
        <v>4.9175038091584504</v>
      </c>
      <c r="E1788" s="12">
        <v>4.9175038091584504</v>
      </c>
      <c r="F1788" s="11" t="str">
        <f>VLOOKUP(B1788,'[1]Units SZ'!$A$2:$B$85,2,FALSE)</f>
        <v>SKU</v>
      </c>
      <c r="G1788" s="11">
        <v>4299.014287</v>
      </c>
      <c r="H1788" s="13" t="str">
        <f>VLOOKUP(B1788,'[1]Fire pivot (2)'!$A$3:$D$75,4,FALSE)</f>
        <v>Antelope/LITTLE DEER/STEPHENS/Tennant</v>
      </c>
    </row>
    <row r="1789" spans="1:8" x14ac:dyDescent="0.25">
      <c r="A1789" s="11" t="s">
        <v>15</v>
      </c>
      <c r="B1789" s="12">
        <v>741</v>
      </c>
      <c r="C1789" s="11" t="s">
        <v>20</v>
      </c>
      <c r="D1789" s="12">
        <v>1</v>
      </c>
      <c r="E1789" s="12">
        <v>1</v>
      </c>
      <c r="F1789" s="11" t="str">
        <f>VLOOKUP(B1789,'[1]Units SZ'!$A$2:$B$85,2,FALSE)</f>
        <v>SKU</v>
      </c>
      <c r="G1789" s="11">
        <v>4299.014287</v>
      </c>
      <c r="H1789" s="13" t="str">
        <f>VLOOKUP(B1789,'[1]Fire pivot (2)'!$A$3:$D$75,4,FALSE)</f>
        <v>Antelope/LITTLE DEER/STEPHENS/Tennant</v>
      </c>
    </row>
    <row r="1790" spans="1:8" x14ac:dyDescent="0.25">
      <c r="A1790" s="11" t="s">
        <v>15</v>
      </c>
      <c r="B1790" s="12">
        <v>741</v>
      </c>
      <c r="C1790" s="11" t="s">
        <v>19</v>
      </c>
      <c r="D1790" s="12">
        <v>1</v>
      </c>
      <c r="E1790" s="12">
        <v>1</v>
      </c>
      <c r="F1790" s="11" t="str">
        <f>VLOOKUP(B1790,'[1]Units SZ'!$A$2:$B$85,2,FALSE)</f>
        <v>SKU</v>
      </c>
      <c r="G1790" s="11">
        <v>4299.014287</v>
      </c>
      <c r="H1790" s="13" t="str">
        <f>VLOOKUP(B1790,'[1]Fire pivot (2)'!$A$3:$D$75,4,FALSE)</f>
        <v>Antelope/LITTLE DEER/STEPHENS/Tennant</v>
      </c>
    </row>
    <row r="1791" spans="1:8" x14ac:dyDescent="0.25">
      <c r="A1791" s="11" t="s">
        <v>14</v>
      </c>
      <c r="B1791" s="12">
        <v>741</v>
      </c>
      <c r="C1791" s="11" t="s">
        <v>5</v>
      </c>
      <c r="D1791" s="12">
        <v>2.0828597071428243</v>
      </c>
      <c r="E1791" s="12">
        <v>2.0828597071428243</v>
      </c>
      <c r="F1791" s="11" t="str">
        <f>VLOOKUP(B1791,'[1]Units SZ'!$A$2:$B$85,2,FALSE)</f>
        <v>SKU</v>
      </c>
      <c r="G1791" s="11">
        <v>4299.014287</v>
      </c>
      <c r="H1791" s="13" t="str">
        <f>VLOOKUP(B1791,'[1]Fire pivot (2)'!$A$3:$D$75,4,FALSE)</f>
        <v>Antelope/LITTLE DEER/STEPHENS/Tennant</v>
      </c>
    </row>
    <row r="1792" spans="1:8" x14ac:dyDescent="0.25">
      <c r="A1792" s="11" t="s">
        <v>14</v>
      </c>
      <c r="B1792" s="12">
        <v>741</v>
      </c>
      <c r="C1792" s="11" t="s">
        <v>17</v>
      </c>
      <c r="D1792" s="12">
        <v>-20.508932338934862</v>
      </c>
      <c r="E1792" s="12">
        <v>0</v>
      </c>
      <c r="F1792" s="11" t="str">
        <f>VLOOKUP(B1792,'[1]Units SZ'!$A$2:$B$85,2,FALSE)</f>
        <v>SKU</v>
      </c>
      <c r="G1792" s="11">
        <v>4299.014287</v>
      </c>
      <c r="H1792" s="13" t="str">
        <f>VLOOKUP(B1792,'[1]Fire pivot (2)'!$A$3:$D$75,4,FALSE)</f>
        <v>Antelope/LITTLE DEER/STEPHENS/Tennant</v>
      </c>
    </row>
    <row r="1793" spans="1:8" x14ac:dyDescent="0.25">
      <c r="A1793" s="11" t="s">
        <v>14</v>
      </c>
      <c r="B1793" s="12">
        <v>741</v>
      </c>
      <c r="C1793" s="11" t="s">
        <v>20</v>
      </c>
      <c r="D1793" s="12">
        <v>0.55752299047247345</v>
      </c>
      <c r="E1793" s="12">
        <v>0.55752299047247345</v>
      </c>
      <c r="F1793" s="11" t="str">
        <f>VLOOKUP(B1793,'[1]Units SZ'!$A$2:$B$85,2,FALSE)</f>
        <v>SKU</v>
      </c>
      <c r="G1793" s="11">
        <v>4299.014287</v>
      </c>
      <c r="H1793" s="13" t="str">
        <f>VLOOKUP(B1793,'[1]Fire pivot (2)'!$A$3:$D$75,4,FALSE)</f>
        <v>Antelope/LITTLE DEER/STEPHENS/Tennant</v>
      </c>
    </row>
    <row r="1794" spans="1:8" x14ac:dyDescent="0.25">
      <c r="A1794" s="11" t="s">
        <v>14</v>
      </c>
      <c r="B1794" s="12">
        <v>741</v>
      </c>
      <c r="C1794" s="11" t="s">
        <v>19</v>
      </c>
      <c r="D1794" s="12">
        <v>1</v>
      </c>
      <c r="E1794" s="12">
        <v>1</v>
      </c>
      <c r="F1794" s="11" t="str">
        <f>VLOOKUP(B1794,'[1]Units SZ'!$A$2:$B$85,2,FALSE)</f>
        <v>SKU</v>
      </c>
      <c r="G1794" s="11">
        <v>4299.014287</v>
      </c>
      <c r="H1794" s="13" t="str">
        <f>VLOOKUP(B1794,'[1]Fire pivot (2)'!$A$3:$D$75,4,FALSE)</f>
        <v>Antelope/LITTLE DEER/STEPHENS/Tennant</v>
      </c>
    </row>
    <row r="1795" spans="1:8" x14ac:dyDescent="0.25">
      <c r="A1795" s="11" t="s">
        <v>1</v>
      </c>
      <c r="B1795" s="12">
        <v>741</v>
      </c>
      <c r="C1795" s="11" t="s">
        <v>17</v>
      </c>
      <c r="D1795" s="12">
        <v>-9.3833333333333346</v>
      </c>
      <c r="E1795" s="12">
        <v>0</v>
      </c>
      <c r="F1795" s="11" t="str">
        <f>VLOOKUP(B1795,'[1]Units SZ'!$A$2:$B$85,2,FALSE)</f>
        <v>SKU</v>
      </c>
      <c r="G1795" s="11">
        <v>4299.014287</v>
      </c>
      <c r="H1795" s="13" t="str">
        <f>VLOOKUP(B1795,'[1]Fire pivot (2)'!$A$3:$D$75,4,FALSE)</f>
        <v>Antelope/LITTLE DEER/STEPHENS/Tennant</v>
      </c>
    </row>
    <row r="1796" spans="1:8" x14ac:dyDescent="0.25">
      <c r="A1796" s="11" t="s">
        <v>1</v>
      </c>
      <c r="B1796" s="12">
        <v>741</v>
      </c>
      <c r="C1796" s="11" t="s">
        <v>0</v>
      </c>
      <c r="D1796" s="12">
        <v>4.0762801195355749</v>
      </c>
      <c r="E1796" s="12">
        <v>4.0762801195355749</v>
      </c>
      <c r="F1796" s="11" t="str">
        <f>VLOOKUP(B1796,'[1]Units SZ'!$A$2:$B$85,2,FALSE)</f>
        <v>SKU</v>
      </c>
      <c r="G1796" s="11">
        <v>4299.014287</v>
      </c>
      <c r="H1796" s="13" t="str">
        <f>VLOOKUP(B1796,'[1]Fire pivot (2)'!$A$3:$D$75,4,FALSE)</f>
        <v>Antelope/LITTLE DEER/STEPHENS/Tennant</v>
      </c>
    </row>
    <row r="1797" spans="1:8" x14ac:dyDescent="0.25">
      <c r="A1797" s="11" t="s">
        <v>1</v>
      </c>
      <c r="B1797" s="12">
        <v>741</v>
      </c>
      <c r="C1797" s="11" t="s">
        <v>8</v>
      </c>
      <c r="D1797" s="12">
        <v>2.169551282694242</v>
      </c>
      <c r="E1797" s="12">
        <v>2.169551282694242</v>
      </c>
      <c r="F1797" s="11" t="str">
        <f>VLOOKUP(B1797,'[1]Units SZ'!$A$2:$B$85,2,FALSE)</f>
        <v>SKU</v>
      </c>
      <c r="G1797" s="11">
        <v>4299.014287</v>
      </c>
      <c r="H1797" s="13" t="str">
        <f>VLOOKUP(B1797,'[1]Fire pivot (2)'!$A$3:$D$75,4,FALSE)</f>
        <v>Antelope/LITTLE DEER/STEPHENS/Tennant</v>
      </c>
    </row>
    <row r="1798" spans="1:8" x14ac:dyDescent="0.25">
      <c r="A1798" s="11" t="s">
        <v>1</v>
      </c>
      <c r="B1798" s="12">
        <v>741</v>
      </c>
      <c r="C1798" s="11" t="s">
        <v>7</v>
      </c>
      <c r="D1798" s="12">
        <v>1</v>
      </c>
      <c r="E1798" s="12">
        <v>1</v>
      </c>
      <c r="F1798" s="11" t="str">
        <f>VLOOKUP(B1798,'[1]Units SZ'!$A$2:$B$85,2,FALSE)</f>
        <v>SKU</v>
      </c>
      <c r="G1798" s="11">
        <v>4299.014287</v>
      </c>
      <c r="H1798" s="13" t="str">
        <f>VLOOKUP(B1798,'[1]Fire pivot (2)'!$A$3:$D$75,4,FALSE)</f>
        <v>Antelope/LITTLE DEER/STEPHENS/Tennant</v>
      </c>
    </row>
    <row r="1799" spans="1:8" x14ac:dyDescent="0.25">
      <c r="A1799" s="11" t="s">
        <v>13</v>
      </c>
      <c r="B1799" s="12">
        <v>741</v>
      </c>
      <c r="C1799" s="11" t="s">
        <v>17</v>
      </c>
      <c r="D1799" s="12">
        <v>1</v>
      </c>
      <c r="E1799" s="12">
        <v>1</v>
      </c>
      <c r="F1799" s="11" t="str">
        <f>VLOOKUP(B1799,'[1]Units SZ'!$A$2:$B$85,2,FALSE)</f>
        <v>SKU</v>
      </c>
      <c r="G1799" s="11">
        <v>4299.014287</v>
      </c>
      <c r="H1799" s="13" t="str">
        <f>VLOOKUP(B1799,'[1]Fire pivot (2)'!$A$3:$D$75,4,FALSE)</f>
        <v>Antelope/LITTLE DEER/STEPHENS/Tennant</v>
      </c>
    </row>
    <row r="1800" spans="1:8" x14ac:dyDescent="0.25">
      <c r="A1800" s="11" t="s">
        <v>13</v>
      </c>
      <c r="B1800" s="12">
        <v>741</v>
      </c>
      <c r="C1800" s="11" t="s">
        <v>0</v>
      </c>
      <c r="D1800" s="12">
        <v>1.6842139840116226</v>
      </c>
      <c r="E1800" s="12">
        <v>1.6842139840116226</v>
      </c>
      <c r="F1800" s="11" t="str">
        <f>VLOOKUP(B1800,'[1]Units SZ'!$A$2:$B$85,2,FALSE)</f>
        <v>SKU</v>
      </c>
      <c r="G1800" s="11">
        <v>4299.014287</v>
      </c>
      <c r="H1800" s="13" t="str">
        <f>VLOOKUP(B1800,'[1]Fire pivot (2)'!$A$3:$D$75,4,FALSE)</f>
        <v>Antelope/LITTLE DEER/STEPHENS/Tennant</v>
      </c>
    </row>
    <row r="1801" spans="1:8" x14ac:dyDescent="0.25">
      <c r="A1801" s="11" t="s">
        <v>13</v>
      </c>
      <c r="B1801" s="12">
        <v>741</v>
      </c>
      <c r="C1801" s="11" t="s">
        <v>3</v>
      </c>
      <c r="D1801" s="12">
        <v>7.293818482739475</v>
      </c>
      <c r="E1801" s="12">
        <v>7.293818482739475</v>
      </c>
      <c r="F1801" s="11" t="str">
        <f>VLOOKUP(B1801,'[1]Units SZ'!$A$2:$B$85,2,FALSE)</f>
        <v>SKU</v>
      </c>
      <c r="G1801" s="11">
        <v>4299.014287</v>
      </c>
      <c r="H1801" s="13" t="str">
        <f>VLOOKUP(B1801,'[1]Fire pivot (2)'!$A$3:$D$75,4,FALSE)</f>
        <v>Antelope/LITTLE DEER/STEPHENS/Tennant</v>
      </c>
    </row>
    <row r="1802" spans="1:8" x14ac:dyDescent="0.25">
      <c r="A1802" s="11" t="s">
        <v>13</v>
      </c>
      <c r="B1802" s="12">
        <v>741</v>
      </c>
      <c r="C1802" s="11" t="s">
        <v>2</v>
      </c>
      <c r="D1802" s="12">
        <v>4.3728854465830747</v>
      </c>
      <c r="E1802" s="12">
        <v>4.3728854465830747</v>
      </c>
      <c r="F1802" s="11" t="str">
        <f>VLOOKUP(B1802,'[1]Units SZ'!$A$2:$B$85,2,FALSE)</f>
        <v>SKU</v>
      </c>
      <c r="G1802" s="11">
        <v>4299.014287</v>
      </c>
      <c r="H1802" s="13" t="str">
        <f>VLOOKUP(B1802,'[1]Fire pivot (2)'!$A$3:$D$75,4,FALSE)</f>
        <v>Antelope/LITTLE DEER/STEPHENS/Tennant</v>
      </c>
    </row>
    <row r="1803" spans="1:8" x14ac:dyDescent="0.25">
      <c r="A1803" s="11" t="s">
        <v>13</v>
      </c>
      <c r="B1803" s="12">
        <v>741</v>
      </c>
      <c r="C1803" s="11" t="s">
        <v>8</v>
      </c>
      <c r="D1803" s="12">
        <v>10.175015410301171</v>
      </c>
      <c r="E1803" s="12">
        <v>10.175015410301171</v>
      </c>
      <c r="F1803" s="11" t="str">
        <f>VLOOKUP(B1803,'[1]Units SZ'!$A$2:$B$85,2,FALSE)</f>
        <v>SKU</v>
      </c>
      <c r="G1803" s="11">
        <v>4299.014287</v>
      </c>
      <c r="H1803" s="13" t="str">
        <f>VLOOKUP(B1803,'[1]Fire pivot (2)'!$A$3:$D$75,4,FALSE)</f>
        <v>Antelope/LITTLE DEER/STEPHENS/Tennant</v>
      </c>
    </row>
    <row r="1804" spans="1:8" x14ac:dyDescent="0.25">
      <c r="A1804" s="11" t="s">
        <v>13</v>
      </c>
      <c r="B1804" s="12">
        <v>741</v>
      </c>
      <c r="C1804" s="11" t="s">
        <v>7</v>
      </c>
      <c r="D1804" s="12">
        <v>3</v>
      </c>
      <c r="E1804" s="12">
        <v>3</v>
      </c>
      <c r="F1804" s="11" t="str">
        <f>VLOOKUP(B1804,'[1]Units SZ'!$A$2:$B$85,2,FALSE)</f>
        <v>SKU</v>
      </c>
      <c r="G1804" s="11">
        <v>4299.014287</v>
      </c>
      <c r="H1804" s="13" t="str">
        <f>VLOOKUP(B1804,'[1]Fire pivot (2)'!$A$3:$D$75,4,FALSE)</f>
        <v>Antelope/LITTLE DEER/STEPHENS/Tennant</v>
      </c>
    </row>
    <row r="1805" spans="1:8" x14ac:dyDescent="0.25">
      <c r="A1805" s="11" t="s">
        <v>13</v>
      </c>
      <c r="B1805" s="12">
        <v>741</v>
      </c>
      <c r="C1805" s="11" t="s">
        <v>20</v>
      </c>
      <c r="D1805" s="12">
        <v>2</v>
      </c>
      <c r="E1805" s="12">
        <v>2</v>
      </c>
      <c r="F1805" s="11" t="str">
        <f>VLOOKUP(B1805,'[1]Units SZ'!$A$2:$B$85,2,FALSE)</f>
        <v>SKU</v>
      </c>
      <c r="G1805" s="11">
        <v>4299.014287</v>
      </c>
      <c r="H1805" s="13" t="str">
        <f>VLOOKUP(B1805,'[1]Fire pivot (2)'!$A$3:$D$75,4,FALSE)</f>
        <v>Antelope/LITTLE DEER/STEPHENS/Tennant</v>
      </c>
    </row>
    <row r="1806" spans="1:8" x14ac:dyDescent="0.25">
      <c r="A1806" s="11" t="s">
        <v>13</v>
      </c>
      <c r="B1806" s="12">
        <v>741</v>
      </c>
      <c r="C1806" s="11" t="s">
        <v>19</v>
      </c>
      <c r="D1806" s="12">
        <v>2.8891855130998971</v>
      </c>
      <c r="E1806" s="12">
        <v>2.8891855130998971</v>
      </c>
      <c r="F1806" s="11" t="str">
        <f>VLOOKUP(B1806,'[1]Units SZ'!$A$2:$B$85,2,FALSE)</f>
        <v>SKU</v>
      </c>
      <c r="G1806" s="11">
        <v>4299.014287</v>
      </c>
      <c r="H1806" s="13" t="str">
        <f>VLOOKUP(B1806,'[1]Fire pivot (2)'!$A$3:$D$75,4,FALSE)</f>
        <v>Antelope/LITTLE DEER/STEPHENS/Tennant</v>
      </c>
    </row>
    <row r="1807" spans="1:8" x14ac:dyDescent="0.25">
      <c r="A1807" s="11" t="s">
        <v>13</v>
      </c>
      <c r="B1807" s="12">
        <v>741</v>
      </c>
      <c r="C1807" s="11" t="s">
        <v>27</v>
      </c>
      <c r="D1807" s="12">
        <v>2.5060184033680564</v>
      </c>
      <c r="E1807" s="12">
        <v>2.5060184033680564</v>
      </c>
      <c r="F1807" s="11" t="str">
        <f>VLOOKUP(B1807,'[1]Units SZ'!$A$2:$B$85,2,FALSE)</f>
        <v>SKU</v>
      </c>
      <c r="G1807" s="11">
        <v>4299.014287</v>
      </c>
      <c r="H1807" s="13" t="str">
        <f>VLOOKUP(B1807,'[1]Fire pivot (2)'!$A$3:$D$75,4,FALSE)</f>
        <v>Antelope/LITTLE DEER/STEPHENS/Tennant</v>
      </c>
    </row>
    <row r="1808" spans="1:8" x14ac:dyDescent="0.25">
      <c r="A1808" s="11" t="s">
        <v>13</v>
      </c>
      <c r="B1808" s="12">
        <v>741</v>
      </c>
      <c r="C1808" s="11" t="s">
        <v>26</v>
      </c>
      <c r="D1808" s="12">
        <v>1</v>
      </c>
      <c r="E1808" s="12">
        <v>1</v>
      </c>
      <c r="F1808" s="11" t="str">
        <f>VLOOKUP(B1808,'[1]Units SZ'!$A$2:$B$85,2,FALSE)</f>
        <v>SKU</v>
      </c>
      <c r="G1808" s="11">
        <v>4299.014287</v>
      </c>
      <c r="H1808" s="13" t="str">
        <f>VLOOKUP(B1808,'[1]Fire pivot (2)'!$A$3:$D$75,4,FALSE)</f>
        <v>Antelope/LITTLE DEER/STEPHENS/Tennant</v>
      </c>
    </row>
    <row r="1809" spans="1:8" x14ac:dyDescent="0.25">
      <c r="A1809" s="11" t="s">
        <v>11</v>
      </c>
      <c r="B1809" s="12">
        <v>741</v>
      </c>
      <c r="C1809" s="11" t="s">
        <v>17</v>
      </c>
      <c r="D1809" s="12">
        <v>-57.102861335117815</v>
      </c>
      <c r="E1809" s="12">
        <v>0</v>
      </c>
      <c r="F1809" s="11" t="str">
        <f>VLOOKUP(B1809,'[1]Units SZ'!$A$2:$B$85,2,FALSE)</f>
        <v>SKU</v>
      </c>
      <c r="G1809" s="11">
        <v>4299.014287</v>
      </c>
      <c r="H1809" s="13" t="str">
        <f>VLOOKUP(B1809,'[1]Fire pivot (2)'!$A$3:$D$75,4,FALSE)</f>
        <v>Antelope/LITTLE DEER/STEPHENS/Tennant</v>
      </c>
    </row>
    <row r="1810" spans="1:8" x14ac:dyDescent="0.25">
      <c r="A1810" s="11" t="s">
        <v>11</v>
      </c>
      <c r="B1810" s="12">
        <v>741</v>
      </c>
      <c r="C1810" s="11" t="s">
        <v>20</v>
      </c>
      <c r="D1810" s="12">
        <v>3.0184313228809474</v>
      </c>
      <c r="E1810" s="12">
        <v>3.0184313228809474</v>
      </c>
      <c r="F1810" s="11" t="str">
        <f>VLOOKUP(B1810,'[1]Units SZ'!$A$2:$B$85,2,FALSE)</f>
        <v>SKU</v>
      </c>
      <c r="G1810" s="11">
        <v>4299.014287</v>
      </c>
      <c r="H1810" s="13" t="str">
        <f>VLOOKUP(B1810,'[1]Fire pivot (2)'!$A$3:$D$75,4,FALSE)</f>
        <v>Antelope/LITTLE DEER/STEPHENS/Tennant</v>
      </c>
    </row>
    <row r="1811" spans="1:8" x14ac:dyDescent="0.25">
      <c r="A1811" s="11" t="s">
        <v>11</v>
      </c>
      <c r="B1811" s="12">
        <v>741</v>
      </c>
      <c r="C1811" s="11" t="s">
        <v>19</v>
      </c>
      <c r="D1811" s="12">
        <v>1</v>
      </c>
      <c r="E1811" s="12">
        <v>1</v>
      </c>
      <c r="F1811" s="11" t="str">
        <f>VLOOKUP(B1811,'[1]Units SZ'!$A$2:$B$85,2,FALSE)</f>
        <v>SKU</v>
      </c>
      <c r="G1811" s="11">
        <v>4299.014287</v>
      </c>
      <c r="H1811" s="13" t="str">
        <f>VLOOKUP(B1811,'[1]Fire pivot (2)'!$A$3:$D$75,4,FALSE)</f>
        <v>Antelope/LITTLE DEER/STEPHENS/Tennant</v>
      </c>
    </row>
    <row r="1812" spans="1:8" x14ac:dyDescent="0.25">
      <c r="A1812" s="11" t="s">
        <v>36</v>
      </c>
      <c r="B1812" s="12">
        <v>741</v>
      </c>
      <c r="C1812" s="11" t="s">
        <v>3</v>
      </c>
      <c r="D1812" s="12">
        <v>1</v>
      </c>
      <c r="E1812" s="12">
        <v>1</v>
      </c>
      <c r="F1812" s="11" t="str">
        <f>VLOOKUP(B1812,'[1]Units SZ'!$A$2:$B$85,2,FALSE)</f>
        <v>SKU</v>
      </c>
      <c r="G1812" s="11">
        <v>4299.014287</v>
      </c>
      <c r="H1812" s="13" t="str">
        <f>VLOOKUP(B1812,'[1]Fire pivot (2)'!$A$3:$D$75,4,FALSE)</f>
        <v>Antelope/LITTLE DEER/STEPHENS/Tennant</v>
      </c>
    </row>
    <row r="1813" spans="1:8" x14ac:dyDescent="0.25">
      <c r="A1813" s="11" t="s">
        <v>36</v>
      </c>
      <c r="B1813" s="12">
        <v>741</v>
      </c>
      <c r="C1813" s="11" t="s">
        <v>26</v>
      </c>
      <c r="D1813" s="12">
        <v>1</v>
      </c>
      <c r="E1813" s="12">
        <v>1</v>
      </c>
      <c r="F1813" s="11" t="str">
        <f>VLOOKUP(B1813,'[1]Units SZ'!$A$2:$B$85,2,FALSE)</f>
        <v>SKU</v>
      </c>
      <c r="G1813" s="11">
        <v>4299.014287</v>
      </c>
      <c r="H1813" s="13" t="str">
        <f>VLOOKUP(B1813,'[1]Fire pivot (2)'!$A$3:$D$75,4,FALSE)</f>
        <v>Antelope/LITTLE DEER/STEPHENS/Tennant</v>
      </c>
    </row>
    <row r="1814" spans="1:8" x14ac:dyDescent="0.25">
      <c r="A1814" s="11" t="s">
        <v>29</v>
      </c>
      <c r="B1814" s="12">
        <v>741</v>
      </c>
      <c r="C1814" s="11" t="s">
        <v>8</v>
      </c>
      <c r="D1814" s="12">
        <v>1</v>
      </c>
      <c r="E1814" s="12">
        <v>1</v>
      </c>
      <c r="F1814" s="11" t="str">
        <f>VLOOKUP(B1814,'[1]Units SZ'!$A$2:$B$85,2,FALSE)</f>
        <v>SKU</v>
      </c>
      <c r="G1814" s="11">
        <v>4299.014287</v>
      </c>
      <c r="H1814" s="13" t="str">
        <f>VLOOKUP(B1814,'[1]Fire pivot (2)'!$A$3:$D$75,4,FALSE)</f>
        <v>Antelope/LITTLE DEER/STEPHENS/Tennant</v>
      </c>
    </row>
    <row r="1815" spans="1:8" x14ac:dyDescent="0.25">
      <c r="A1815" s="11" t="s">
        <v>29</v>
      </c>
      <c r="B1815" s="12">
        <v>741</v>
      </c>
      <c r="C1815" s="11" t="s">
        <v>7</v>
      </c>
      <c r="D1815" s="12">
        <v>1</v>
      </c>
      <c r="E1815" s="12">
        <v>1</v>
      </c>
      <c r="F1815" s="11" t="str">
        <f>VLOOKUP(B1815,'[1]Units SZ'!$A$2:$B$85,2,FALSE)</f>
        <v>SKU</v>
      </c>
      <c r="G1815" s="11">
        <v>4299.014287</v>
      </c>
      <c r="H1815" s="13" t="str">
        <f>VLOOKUP(B1815,'[1]Fire pivot (2)'!$A$3:$D$75,4,FALSE)</f>
        <v>Antelope/LITTLE DEER/STEPHENS/Tennant</v>
      </c>
    </row>
    <row r="1816" spans="1:8" x14ac:dyDescent="0.25">
      <c r="A1816" s="11" t="s">
        <v>29</v>
      </c>
      <c r="B1816" s="12">
        <v>741</v>
      </c>
      <c r="C1816" s="11" t="s">
        <v>20</v>
      </c>
      <c r="D1816" s="12">
        <v>1.1627730515012458</v>
      </c>
      <c r="E1816" s="12">
        <v>1.1627730515012458</v>
      </c>
      <c r="F1816" s="11" t="str">
        <f>VLOOKUP(B1816,'[1]Units SZ'!$A$2:$B$85,2,FALSE)</f>
        <v>SKU</v>
      </c>
      <c r="G1816" s="11">
        <v>4299.014287</v>
      </c>
      <c r="H1816" s="13" t="str">
        <f>VLOOKUP(B1816,'[1]Fire pivot (2)'!$A$3:$D$75,4,FALSE)</f>
        <v>Antelope/LITTLE DEER/STEPHENS/Tennant</v>
      </c>
    </row>
    <row r="1817" spans="1:8" x14ac:dyDescent="0.25">
      <c r="A1817" s="11" t="s">
        <v>29</v>
      </c>
      <c r="B1817" s="12">
        <v>741</v>
      </c>
      <c r="C1817" s="11" t="s">
        <v>19</v>
      </c>
      <c r="D1817" s="12">
        <v>1.654818141390261</v>
      </c>
      <c r="E1817" s="12">
        <v>1.654818141390261</v>
      </c>
      <c r="F1817" s="11" t="str">
        <f>VLOOKUP(B1817,'[1]Units SZ'!$A$2:$B$85,2,FALSE)</f>
        <v>SKU</v>
      </c>
      <c r="G1817" s="11">
        <v>4299.014287</v>
      </c>
      <c r="H1817" s="13" t="str">
        <f>VLOOKUP(B1817,'[1]Fire pivot (2)'!$A$3:$D$75,4,FALSE)</f>
        <v>Antelope/LITTLE DEER/STEPHENS/Tennant</v>
      </c>
    </row>
    <row r="1818" spans="1:8" x14ac:dyDescent="0.25">
      <c r="A1818" s="11" t="s">
        <v>29</v>
      </c>
      <c r="B1818" s="12">
        <v>741</v>
      </c>
      <c r="C1818" s="11" t="s">
        <v>27</v>
      </c>
      <c r="D1818" s="12">
        <v>0.75953660449403015</v>
      </c>
      <c r="E1818" s="12">
        <v>0.75953660449403015</v>
      </c>
      <c r="F1818" s="11" t="str">
        <f>VLOOKUP(B1818,'[1]Units SZ'!$A$2:$B$85,2,FALSE)</f>
        <v>SKU</v>
      </c>
      <c r="G1818" s="11">
        <v>4299.014287</v>
      </c>
      <c r="H1818" s="13" t="str">
        <f>VLOOKUP(B1818,'[1]Fire pivot (2)'!$A$3:$D$75,4,FALSE)</f>
        <v>Antelope/LITTLE DEER/STEPHENS/Tennant</v>
      </c>
    </row>
    <row r="1819" spans="1:8" x14ac:dyDescent="0.25">
      <c r="A1819" s="11" t="s">
        <v>29</v>
      </c>
      <c r="B1819" s="12">
        <v>741</v>
      </c>
      <c r="C1819" s="11" t="s">
        <v>26</v>
      </c>
      <c r="D1819" s="12">
        <v>1</v>
      </c>
      <c r="E1819" s="12">
        <v>1</v>
      </c>
      <c r="F1819" s="11" t="str">
        <f>VLOOKUP(B1819,'[1]Units SZ'!$A$2:$B$85,2,FALSE)</f>
        <v>SKU</v>
      </c>
      <c r="G1819" s="11">
        <v>4299.014287</v>
      </c>
      <c r="H1819" s="13" t="str">
        <f>VLOOKUP(B1819,'[1]Fire pivot (2)'!$A$3:$D$75,4,FALSE)</f>
        <v>Antelope/LITTLE DEER/STEPHENS/Tennant</v>
      </c>
    </row>
    <row r="1820" spans="1:8" x14ac:dyDescent="0.25">
      <c r="A1820" s="11" t="s">
        <v>6</v>
      </c>
      <c r="B1820" s="12">
        <v>741</v>
      </c>
      <c r="C1820" s="11" t="s">
        <v>5</v>
      </c>
      <c r="D1820" s="12">
        <v>1.3382002797587773</v>
      </c>
      <c r="E1820" s="12">
        <v>1.3382002797587773</v>
      </c>
      <c r="F1820" s="11" t="str">
        <f>VLOOKUP(B1820,'[1]Units SZ'!$A$2:$B$85,2,FALSE)</f>
        <v>SKU</v>
      </c>
      <c r="G1820" s="11">
        <v>4299.014287</v>
      </c>
      <c r="H1820" s="13" t="str">
        <f>VLOOKUP(B1820,'[1]Fire pivot (2)'!$A$3:$D$75,4,FALSE)</f>
        <v>Antelope/LITTLE DEER/STEPHENS/Tennant</v>
      </c>
    </row>
    <row r="1821" spans="1:8" x14ac:dyDescent="0.25">
      <c r="A1821" s="11" t="s">
        <v>6</v>
      </c>
      <c r="B1821" s="12">
        <v>741</v>
      </c>
      <c r="C1821" s="11" t="s">
        <v>17</v>
      </c>
      <c r="D1821" s="12">
        <v>-2.1818737559920791</v>
      </c>
      <c r="E1821" s="12">
        <v>0</v>
      </c>
      <c r="F1821" s="11" t="str">
        <f>VLOOKUP(B1821,'[1]Units SZ'!$A$2:$B$85,2,FALSE)</f>
        <v>SKU</v>
      </c>
      <c r="G1821" s="11">
        <v>4299.014287</v>
      </c>
      <c r="H1821" s="13" t="str">
        <f>VLOOKUP(B1821,'[1]Fire pivot (2)'!$A$3:$D$75,4,FALSE)</f>
        <v>Antelope/LITTLE DEER/STEPHENS/Tennant</v>
      </c>
    </row>
    <row r="1822" spans="1:8" x14ac:dyDescent="0.25">
      <c r="A1822" s="11" t="s">
        <v>6</v>
      </c>
      <c r="B1822" s="12">
        <v>741</v>
      </c>
      <c r="C1822" s="11" t="s">
        <v>20</v>
      </c>
      <c r="D1822" s="12">
        <v>0.68898807195511425</v>
      </c>
      <c r="E1822" s="12">
        <v>0.68898807195511425</v>
      </c>
      <c r="F1822" s="11" t="str">
        <f>VLOOKUP(B1822,'[1]Units SZ'!$A$2:$B$85,2,FALSE)</f>
        <v>SKU</v>
      </c>
      <c r="G1822" s="11">
        <v>4299.014287</v>
      </c>
      <c r="H1822" s="13" t="str">
        <f>VLOOKUP(B1822,'[1]Fire pivot (2)'!$A$3:$D$75,4,FALSE)</f>
        <v>Antelope/LITTLE DEER/STEPHENS/Tennant</v>
      </c>
    </row>
    <row r="1823" spans="1:8" x14ac:dyDescent="0.25">
      <c r="A1823" s="11" t="s">
        <v>6</v>
      </c>
      <c r="B1823" s="12">
        <v>741</v>
      </c>
      <c r="C1823" s="11" t="s">
        <v>19</v>
      </c>
      <c r="D1823" s="12">
        <v>1</v>
      </c>
      <c r="E1823" s="12">
        <v>1</v>
      </c>
      <c r="F1823" s="11" t="str">
        <f>VLOOKUP(B1823,'[1]Units SZ'!$A$2:$B$85,2,FALSE)</f>
        <v>SKU</v>
      </c>
      <c r="G1823" s="11">
        <v>4299.014287</v>
      </c>
      <c r="H1823" s="13" t="str">
        <f>VLOOKUP(B1823,'[1]Fire pivot (2)'!$A$3:$D$75,4,FALSE)</f>
        <v>Antelope/LITTLE DEER/STEPHENS/Tennant</v>
      </c>
    </row>
    <row r="1824" spans="1:8" x14ac:dyDescent="0.25">
      <c r="A1824" s="11" t="s">
        <v>22</v>
      </c>
      <c r="B1824" s="12">
        <v>741</v>
      </c>
      <c r="C1824" s="11" t="s">
        <v>8</v>
      </c>
      <c r="D1824" s="12">
        <v>1</v>
      </c>
      <c r="E1824" s="12">
        <v>1</v>
      </c>
      <c r="F1824" s="11" t="str">
        <f>VLOOKUP(B1824,'[1]Units SZ'!$A$2:$B$85,2,FALSE)</f>
        <v>SKU</v>
      </c>
      <c r="G1824" s="11">
        <v>4299.014287</v>
      </c>
      <c r="H1824" s="13" t="str">
        <f>VLOOKUP(B1824,'[1]Fire pivot (2)'!$A$3:$D$75,4,FALSE)</f>
        <v>Antelope/LITTLE DEER/STEPHENS/Tennant</v>
      </c>
    </row>
    <row r="1825" spans="1:8" x14ac:dyDescent="0.25">
      <c r="A1825" s="11" t="s">
        <v>22</v>
      </c>
      <c r="B1825" s="12">
        <v>741</v>
      </c>
      <c r="C1825" s="11" t="s">
        <v>7</v>
      </c>
      <c r="D1825" s="12">
        <v>1</v>
      </c>
      <c r="E1825" s="12">
        <v>1</v>
      </c>
      <c r="F1825" s="11" t="str">
        <f>VLOOKUP(B1825,'[1]Units SZ'!$A$2:$B$85,2,FALSE)</f>
        <v>SKU</v>
      </c>
      <c r="G1825" s="11">
        <v>4299.014287</v>
      </c>
      <c r="H1825" s="13" t="str">
        <f>VLOOKUP(B1825,'[1]Fire pivot (2)'!$A$3:$D$75,4,FALSE)</f>
        <v>Antelope/LITTLE DEER/STEPHENS/Tennant</v>
      </c>
    </row>
    <row r="1826" spans="1:8" x14ac:dyDescent="0.25">
      <c r="A1826" s="11" t="s">
        <v>22</v>
      </c>
      <c r="B1826" s="12">
        <v>741</v>
      </c>
      <c r="C1826" s="11" t="s">
        <v>20</v>
      </c>
      <c r="D1826" s="12">
        <v>1</v>
      </c>
      <c r="E1826" s="12">
        <v>1</v>
      </c>
      <c r="F1826" s="11" t="str">
        <f>VLOOKUP(B1826,'[1]Units SZ'!$A$2:$B$85,2,FALSE)</f>
        <v>SKU</v>
      </c>
      <c r="G1826" s="11">
        <v>4299.014287</v>
      </c>
      <c r="H1826" s="13" t="str">
        <f>VLOOKUP(B1826,'[1]Fire pivot (2)'!$A$3:$D$75,4,FALSE)</f>
        <v>Antelope/LITTLE DEER/STEPHENS/Tennant</v>
      </c>
    </row>
    <row r="1827" spans="1:8" x14ac:dyDescent="0.25">
      <c r="A1827" s="11" t="s">
        <v>22</v>
      </c>
      <c r="B1827" s="12">
        <v>741</v>
      </c>
      <c r="C1827" s="11" t="s">
        <v>19</v>
      </c>
      <c r="D1827" s="12">
        <v>0.63954068486918281</v>
      </c>
      <c r="E1827" s="12">
        <v>0.63954068486918281</v>
      </c>
      <c r="F1827" s="11" t="str">
        <f>VLOOKUP(B1827,'[1]Units SZ'!$A$2:$B$85,2,FALSE)</f>
        <v>SKU</v>
      </c>
      <c r="G1827" s="11">
        <v>4299.014287</v>
      </c>
      <c r="H1827" s="13" t="str">
        <f>VLOOKUP(B1827,'[1]Fire pivot (2)'!$A$3:$D$75,4,FALSE)</f>
        <v>Antelope/LITTLE DEER/STEPHENS/Tennant</v>
      </c>
    </row>
    <row r="1828" spans="1:8" x14ac:dyDescent="0.25">
      <c r="A1828" s="11" t="s">
        <v>22</v>
      </c>
      <c r="B1828" s="12">
        <v>741</v>
      </c>
      <c r="C1828" s="11" t="s">
        <v>27</v>
      </c>
      <c r="D1828" s="12">
        <v>1</v>
      </c>
      <c r="E1828" s="12">
        <v>1</v>
      </c>
      <c r="F1828" s="11" t="str">
        <f>VLOOKUP(B1828,'[1]Units SZ'!$A$2:$B$85,2,FALSE)</f>
        <v>SKU</v>
      </c>
      <c r="G1828" s="11">
        <v>4299.014287</v>
      </c>
      <c r="H1828" s="13" t="str">
        <f>VLOOKUP(B1828,'[1]Fire pivot (2)'!$A$3:$D$75,4,FALSE)</f>
        <v>Antelope/LITTLE DEER/STEPHENS/Tennant</v>
      </c>
    </row>
    <row r="1829" spans="1:8" x14ac:dyDescent="0.25">
      <c r="A1829" s="11" t="s">
        <v>22</v>
      </c>
      <c r="B1829" s="12">
        <v>741</v>
      </c>
      <c r="C1829" s="11" t="s">
        <v>26</v>
      </c>
      <c r="D1829" s="12">
        <v>1</v>
      </c>
      <c r="E1829" s="12">
        <v>1</v>
      </c>
      <c r="F1829" s="11" t="str">
        <f>VLOOKUP(B1829,'[1]Units SZ'!$A$2:$B$85,2,FALSE)</f>
        <v>SKU</v>
      </c>
      <c r="G1829" s="11">
        <v>4299.014287</v>
      </c>
      <c r="H1829" s="13" t="str">
        <f>VLOOKUP(B1829,'[1]Fire pivot (2)'!$A$3:$D$75,4,FALSE)</f>
        <v>Antelope/LITTLE DEER/STEPHENS/Tennant</v>
      </c>
    </row>
    <row r="1830" spans="1:8" x14ac:dyDescent="0.25">
      <c r="A1830" s="11" t="s">
        <v>4</v>
      </c>
      <c r="B1830" s="12">
        <v>741</v>
      </c>
      <c r="C1830" s="11" t="s">
        <v>17</v>
      </c>
      <c r="D1830" s="12">
        <v>-41.163636363636364</v>
      </c>
      <c r="E1830" s="12">
        <v>0</v>
      </c>
      <c r="F1830" s="11" t="str">
        <f>VLOOKUP(B1830,'[1]Units SZ'!$A$2:$B$85,2,FALSE)</f>
        <v>SKU</v>
      </c>
      <c r="G1830" s="11">
        <v>4299.014287</v>
      </c>
      <c r="H1830" s="13" t="str">
        <f>VLOOKUP(B1830,'[1]Fire pivot (2)'!$A$3:$D$75,4,FALSE)</f>
        <v>Antelope/LITTLE DEER/STEPHENS/Tennant</v>
      </c>
    </row>
    <row r="1831" spans="1:8" x14ac:dyDescent="0.25">
      <c r="A1831" s="11" t="s">
        <v>4</v>
      </c>
      <c r="B1831" s="12">
        <v>741</v>
      </c>
      <c r="C1831" s="11" t="s">
        <v>0</v>
      </c>
      <c r="D1831" s="12">
        <v>6.1781029767378755</v>
      </c>
      <c r="E1831" s="12">
        <v>6.1781029767378755</v>
      </c>
      <c r="F1831" s="11" t="str">
        <f>VLOOKUP(B1831,'[1]Units SZ'!$A$2:$B$85,2,FALSE)</f>
        <v>SKU</v>
      </c>
      <c r="G1831" s="11">
        <v>4299.014287</v>
      </c>
      <c r="H1831" s="13" t="str">
        <f>VLOOKUP(B1831,'[1]Fire pivot (2)'!$A$3:$D$75,4,FALSE)</f>
        <v>Antelope/LITTLE DEER/STEPHENS/Tennant</v>
      </c>
    </row>
    <row r="1832" spans="1:8" x14ac:dyDescent="0.25">
      <c r="A1832" s="11" t="s">
        <v>4</v>
      </c>
      <c r="B1832" s="12">
        <v>741</v>
      </c>
      <c r="C1832" s="11" t="s">
        <v>20</v>
      </c>
      <c r="D1832" s="12">
        <v>4.9836506258971465</v>
      </c>
      <c r="E1832" s="12">
        <v>4.9836506258971465</v>
      </c>
      <c r="F1832" s="11" t="str">
        <f>VLOOKUP(B1832,'[1]Units SZ'!$A$2:$B$85,2,FALSE)</f>
        <v>SKU</v>
      </c>
      <c r="G1832" s="11">
        <v>4299.014287</v>
      </c>
      <c r="H1832" s="13" t="str">
        <f>VLOOKUP(B1832,'[1]Fire pivot (2)'!$A$3:$D$75,4,FALSE)</f>
        <v>Antelope/LITTLE DEER/STEPHENS/Tennant</v>
      </c>
    </row>
    <row r="1833" spans="1:8" x14ac:dyDescent="0.25">
      <c r="A1833" s="11" t="s">
        <v>4</v>
      </c>
      <c r="B1833" s="12">
        <v>741</v>
      </c>
      <c r="C1833" s="11" t="s">
        <v>19</v>
      </c>
      <c r="D1833" s="12">
        <v>1</v>
      </c>
      <c r="E1833" s="12">
        <v>1</v>
      </c>
      <c r="F1833" s="11" t="str">
        <f>VLOOKUP(B1833,'[1]Units SZ'!$A$2:$B$85,2,FALSE)</f>
        <v>SKU</v>
      </c>
      <c r="G1833" s="11">
        <v>4299.014287</v>
      </c>
      <c r="H1833" s="13" t="str">
        <f>VLOOKUP(B1833,'[1]Fire pivot (2)'!$A$3:$D$75,4,FALSE)</f>
        <v>Antelope/LITTLE DEER/STEPHENS/Tennant</v>
      </c>
    </row>
    <row r="1834" spans="1:8" x14ac:dyDescent="0.25">
      <c r="A1834" s="21" t="s">
        <v>14</v>
      </c>
      <c r="B1834" s="22">
        <v>742</v>
      </c>
      <c r="C1834" s="21" t="s">
        <v>0</v>
      </c>
      <c r="D1834" s="22">
        <v>250.38546173590322</v>
      </c>
      <c r="E1834" s="22">
        <v>250.38546173590322</v>
      </c>
      <c r="F1834" s="21" t="str">
        <f>VLOOKUP(B1834,'[1]Units SZ'!$A$2:$B$85,2,FALSE)</f>
        <v>LMU,SHU,SKU</v>
      </c>
      <c r="G1834" s="21">
        <v>4299.014287</v>
      </c>
      <c r="H1834" s="23" t="str">
        <f>VLOOKUP(B1834,'[1]Fire pivot (2)'!$A$3:$D$75,4,FALSE)</f>
        <v>Antelope/CALDWELL/DAY</v>
      </c>
    </row>
    <row r="1835" spans="1:8" x14ac:dyDescent="0.25">
      <c r="A1835" s="21" t="s">
        <v>14</v>
      </c>
      <c r="B1835" s="22">
        <v>742</v>
      </c>
      <c r="C1835" s="21" t="s">
        <v>3</v>
      </c>
      <c r="D1835" s="22">
        <v>198.46028372477866</v>
      </c>
      <c r="E1835" s="22">
        <v>198.46028372477866</v>
      </c>
      <c r="F1835" s="21" t="str">
        <f>VLOOKUP(B1835,'[1]Units SZ'!$A$2:$B$85,2,FALSE)</f>
        <v>LMU,SHU,SKU</v>
      </c>
      <c r="G1835" s="21">
        <v>4299.014287</v>
      </c>
      <c r="H1835" s="23" t="str">
        <f>VLOOKUP(B1835,'[1]Fire pivot (2)'!$A$3:$D$75,4,FALSE)</f>
        <v>Antelope/CALDWELL/DAY</v>
      </c>
    </row>
    <row r="1836" spans="1:8" x14ac:dyDescent="0.25">
      <c r="A1836" s="21" t="s">
        <v>11</v>
      </c>
      <c r="B1836" s="22">
        <v>742</v>
      </c>
      <c r="C1836" s="21" t="s">
        <v>0</v>
      </c>
      <c r="D1836" s="22">
        <v>270.25517883158614</v>
      </c>
      <c r="E1836" s="22">
        <v>270.25517883158614</v>
      </c>
      <c r="F1836" s="21" t="str">
        <f>VLOOKUP(B1836,'[1]Units SZ'!$A$2:$B$85,2,FALSE)</f>
        <v>LMU,SHU,SKU</v>
      </c>
      <c r="G1836" s="21">
        <v>4299.014287</v>
      </c>
      <c r="H1836" s="23" t="str">
        <f>VLOOKUP(B1836,'[1]Fire pivot (2)'!$A$3:$D$75,4,FALSE)</f>
        <v>Antelope/CALDWELL/DAY</v>
      </c>
    </row>
    <row r="1837" spans="1:8" x14ac:dyDescent="0.25">
      <c r="A1837" s="21" t="s">
        <v>11</v>
      </c>
      <c r="B1837" s="22">
        <v>742</v>
      </c>
      <c r="C1837" s="21" t="s">
        <v>3</v>
      </c>
      <c r="D1837" s="22">
        <v>134.19904180601719</v>
      </c>
      <c r="E1837" s="22">
        <v>134.19904180601719</v>
      </c>
      <c r="F1837" s="21" t="str">
        <f>VLOOKUP(B1837,'[1]Units SZ'!$A$2:$B$85,2,FALSE)</f>
        <v>LMU,SHU,SKU</v>
      </c>
      <c r="G1837" s="21">
        <v>4299.014287</v>
      </c>
      <c r="H1837" s="23" t="str">
        <f>VLOOKUP(B1837,'[1]Fire pivot (2)'!$A$3:$D$75,4,FALSE)</f>
        <v>Antelope/CALDWELL/DAY</v>
      </c>
    </row>
    <row r="1838" spans="1:8" x14ac:dyDescent="0.25">
      <c r="A1838" s="21" t="s">
        <v>6</v>
      </c>
      <c r="B1838" s="22">
        <v>742</v>
      </c>
      <c r="C1838" s="21" t="s">
        <v>0</v>
      </c>
      <c r="D1838" s="22">
        <v>223.89116929924688</v>
      </c>
      <c r="E1838" s="22">
        <v>223.89116929924688</v>
      </c>
      <c r="F1838" s="21" t="str">
        <f>VLOOKUP(B1838,'[1]Units SZ'!$A$2:$B$85,2,FALSE)</f>
        <v>LMU,SHU,SKU</v>
      </c>
      <c r="G1838" s="21">
        <v>4299.014287</v>
      </c>
      <c r="H1838" s="23" t="str">
        <f>VLOOKUP(B1838,'[1]Fire pivot (2)'!$A$3:$D$75,4,FALSE)</f>
        <v>Antelope/CALDWELL/DAY</v>
      </c>
    </row>
    <row r="1839" spans="1:8" x14ac:dyDescent="0.25">
      <c r="A1839" s="21" t="s">
        <v>6</v>
      </c>
      <c r="B1839" s="22">
        <v>742</v>
      </c>
      <c r="C1839" s="21" t="s">
        <v>3</v>
      </c>
      <c r="D1839" s="22">
        <v>221.61425076775438</v>
      </c>
      <c r="E1839" s="22">
        <v>221.61425076775438</v>
      </c>
      <c r="F1839" s="21" t="str">
        <f>VLOOKUP(B1839,'[1]Units SZ'!$A$2:$B$85,2,FALSE)</f>
        <v>LMU,SHU,SKU</v>
      </c>
      <c r="G1839" s="21">
        <v>4299.014287</v>
      </c>
      <c r="H1839" s="23" t="str">
        <f>VLOOKUP(B1839,'[1]Fire pivot (2)'!$A$3:$D$75,4,FALSE)</f>
        <v>Antelope/CALDWELL/DAY</v>
      </c>
    </row>
    <row r="1840" spans="1:8" x14ac:dyDescent="0.25">
      <c r="A1840" s="2" t="s">
        <v>15</v>
      </c>
      <c r="B1840" s="3">
        <v>742</v>
      </c>
      <c r="C1840" s="2" t="s">
        <v>3</v>
      </c>
      <c r="D1840" s="3">
        <v>81.41182196350988</v>
      </c>
      <c r="E1840" s="3">
        <v>81.41182196350988</v>
      </c>
      <c r="F1840" s="2" t="str">
        <f>VLOOKUP(B1840,'[1]Units SZ'!$A$2:$B$85,2,FALSE)</f>
        <v>LMU,SHU,SKU</v>
      </c>
      <c r="G1840" s="2">
        <v>4299.014287</v>
      </c>
      <c r="H1840" s="1" t="str">
        <f>VLOOKUP(B1840,'[1]Fire pivot (2)'!$A$3:$D$75,4,FALSE)</f>
        <v>Antelope/CALDWELL/DAY</v>
      </c>
    </row>
    <row r="1841" spans="1:8" x14ac:dyDescent="0.25">
      <c r="A1841" s="21" t="s">
        <v>40</v>
      </c>
      <c r="B1841" s="22">
        <v>95</v>
      </c>
      <c r="C1841" s="21" t="s">
        <v>30</v>
      </c>
      <c r="D1841" s="22">
        <v>222.28779694047932</v>
      </c>
      <c r="E1841" s="22">
        <v>222.28779694047932</v>
      </c>
      <c r="F1841" s="21" t="str">
        <f>VLOOKUP(B1841,'[1]Units SZ'!$A$2:$B$85,2,FALSE)</f>
        <v>LNU,MEU</v>
      </c>
      <c r="G1841" s="21">
        <v>4053.514709</v>
      </c>
      <c r="H1841" s="23" t="str">
        <f>VLOOKUP(B1841,'[1]Fire pivot (2)'!$A$3:$D$75,4,FALSE)</f>
        <v>FLYNN/LNU LIGHTNING COMPLEX/MEYERS/WALLBRIDGE</v>
      </c>
    </row>
    <row r="1842" spans="1:8" x14ac:dyDescent="0.25">
      <c r="A1842" s="21" t="s">
        <v>15</v>
      </c>
      <c r="B1842" s="22">
        <v>95</v>
      </c>
      <c r="C1842" s="21" t="s">
        <v>12</v>
      </c>
      <c r="D1842" s="22">
        <v>101.04794059058575</v>
      </c>
      <c r="E1842" s="22">
        <v>101.04794059058575</v>
      </c>
      <c r="F1842" s="21" t="str">
        <f>VLOOKUP(B1842,'[1]Units SZ'!$A$2:$B$85,2,FALSE)</f>
        <v>LNU,MEU</v>
      </c>
      <c r="G1842" s="21">
        <v>4053.514709</v>
      </c>
      <c r="H1842" s="23" t="str">
        <f>VLOOKUP(B1842,'[1]Fire pivot (2)'!$A$3:$D$75,4,FALSE)</f>
        <v>FLYNN/LNU LIGHTNING COMPLEX/MEYERS/WALLBRIDGE</v>
      </c>
    </row>
    <row r="1843" spans="1:8" x14ac:dyDescent="0.25">
      <c r="A1843" s="21" t="s">
        <v>14</v>
      </c>
      <c r="B1843" s="22">
        <v>95</v>
      </c>
      <c r="C1843" s="21" t="s">
        <v>30</v>
      </c>
      <c r="D1843" s="22">
        <v>206.65281387517416</v>
      </c>
      <c r="E1843" s="22">
        <v>206.65281387517416</v>
      </c>
      <c r="F1843" s="21" t="str">
        <f>VLOOKUP(B1843,'[1]Units SZ'!$A$2:$B$85,2,FALSE)</f>
        <v>LNU,MEU</v>
      </c>
      <c r="G1843" s="21">
        <v>4053.514709</v>
      </c>
      <c r="H1843" s="23" t="str">
        <f>VLOOKUP(B1843,'[1]Fire pivot (2)'!$A$3:$D$75,4,FALSE)</f>
        <v>FLYNN/LNU LIGHTNING COMPLEX/MEYERS/WALLBRIDGE</v>
      </c>
    </row>
    <row r="1844" spans="1:8" x14ac:dyDescent="0.25">
      <c r="A1844" s="21" t="s">
        <v>11</v>
      </c>
      <c r="B1844" s="22">
        <v>95</v>
      </c>
      <c r="C1844" s="21" t="s">
        <v>32</v>
      </c>
      <c r="D1844" s="22">
        <v>111.71110769429988</v>
      </c>
      <c r="E1844" s="22">
        <v>111.71110769429988</v>
      </c>
      <c r="F1844" s="21" t="str">
        <f>VLOOKUP(B1844,'[1]Units SZ'!$A$2:$B$85,2,FALSE)</f>
        <v>LNU,MEU</v>
      </c>
      <c r="G1844" s="21">
        <v>4053.514709</v>
      </c>
      <c r="H1844" s="23" t="str">
        <f>VLOOKUP(B1844,'[1]Fire pivot (2)'!$A$3:$D$75,4,FALSE)</f>
        <v>FLYNN/LNU LIGHTNING COMPLEX/MEYERS/WALLBRIDGE</v>
      </c>
    </row>
    <row r="1845" spans="1:8" x14ac:dyDescent="0.25">
      <c r="A1845" s="2" t="s">
        <v>40</v>
      </c>
      <c r="B1845" s="3">
        <v>95</v>
      </c>
      <c r="C1845" s="2" t="s">
        <v>12</v>
      </c>
      <c r="D1845" s="3">
        <v>68.725828977444479</v>
      </c>
      <c r="E1845" s="3">
        <v>68.725828977444479</v>
      </c>
      <c r="F1845" s="2" t="str">
        <f>VLOOKUP(B1845,'[1]Units SZ'!$A$2:$B$85,2,FALSE)</f>
        <v>LNU,MEU</v>
      </c>
      <c r="G1845" s="2">
        <v>4053.514709</v>
      </c>
      <c r="H1845" s="1" t="str">
        <f>VLOOKUP(B1845,'[1]Fire pivot (2)'!$A$3:$D$75,4,FALSE)</f>
        <v>FLYNN/LNU LIGHTNING COMPLEX/MEYERS/WALLBRIDGE</v>
      </c>
    </row>
    <row r="1846" spans="1:8" x14ac:dyDescent="0.25">
      <c r="A1846" s="2" t="s">
        <v>15</v>
      </c>
      <c r="B1846" s="3">
        <v>95</v>
      </c>
      <c r="C1846" s="2" t="s">
        <v>33</v>
      </c>
      <c r="D1846" s="3">
        <v>61.238556784691788</v>
      </c>
      <c r="E1846" s="3">
        <v>61.238556784691788</v>
      </c>
      <c r="F1846" s="2" t="str">
        <f>VLOOKUP(B1846,'[1]Units SZ'!$A$2:$B$85,2,FALSE)</f>
        <v>LNU,MEU</v>
      </c>
      <c r="G1846" s="2">
        <v>4053.514709</v>
      </c>
      <c r="H1846" s="1" t="str">
        <f>VLOOKUP(B1846,'[1]Fire pivot (2)'!$A$3:$D$75,4,FALSE)</f>
        <v>FLYNN/LNU LIGHTNING COMPLEX/MEYERS/WALLBRIDGE</v>
      </c>
    </row>
    <row r="1847" spans="1:8" x14ac:dyDescent="0.25">
      <c r="A1847" s="2" t="s">
        <v>15</v>
      </c>
      <c r="B1847" s="3">
        <v>95</v>
      </c>
      <c r="C1847" s="2" t="s">
        <v>10</v>
      </c>
      <c r="D1847" s="3">
        <v>59.333387159006044</v>
      </c>
      <c r="E1847" s="3">
        <v>59.333387159006044</v>
      </c>
      <c r="F1847" s="2" t="str">
        <f>VLOOKUP(B1847,'[1]Units SZ'!$A$2:$B$85,2,FALSE)</f>
        <v>LNU,MEU</v>
      </c>
      <c r="G1847" s="2">
        <v>4053.514709</v>
      </c>
      <c r="H1847" s="1" t="str">
        <f>VLOOKUP(B1847,'[1]Fire pivot (2)'!$A$3:$D$75,4,FALSE)</f>
        <v>FLYNN/LNU LIGHTNING COMPLEX/MEYERS/WALLBRIDGE</v>
      </c>
    </row>
    <row r="1848" spans="1:8" x14ac:dyDescent="0.25">
      <c r="A1848" s="2" t="s">
        <v>14</v>
      </c>
      <c r="B1848" s="3">
        <v>95</v>
      </c>
      <c r="C1848" s="2" t="s">
        <v>33</v>
      </c>
      <c r="D1848" s="3">
        <v>88.421417654811947</v>
      </c>
      <c r="E1848" s="3">
        <v>88.421417654811947</v>
      </c>
      <c r="F1848" s="2" t="str">
        <f>VLOOKUP(B1848,'[1]Units SZ'!$A$2:$B$85,2,FALSE)</f>
        <v>LNU,MEU</v>
      </c>
      <c r="G1848" s="2">
        <v>4053.514709</v>
      </c>
      <c r="H1848" s="1" t="str">
        <f>VLOOKUP(B1848,'[1]Fire pivot (2)'!$A$3:$D$75,4,FALSE)</f>
        <v>FLYNN/LNU LIGHTNING COMPLEX/MEYERS/WALLBRIDGE</v>
      </c>
    </row>
    <row r="1849" spans="1:8" x14ac:dyDescent="0.25">
      <c r="A1849" s="2" t="s">
        <v>14</v>
      </c>
      <c r="B1849" s="3">
        <v>95</v>
      </c>
      <c r="C1849" s="2" t="s">
        <v>12</v>
      </c>
      <c r="D1849" s="3">
        <v>81.911118072668316</v>
      </c>
      <c r="E1849" s="3">
        <v>81.911118072668316</v>
      </c>
      <c r="F1849" s="2" t="str">
        <f>VLOOKUP(B1849,'[1]Units SZ'!$A$2:$B$85,2,FALSE)</f>
        <v>LNU,MEU</v>
      </c>
      <c r="G1849" s="2">
        <v>4053.514709</v>
      </c>
      <c r="H1849" s="1" t="str">
        <f>VLOOKUP(B1849,'[1]Fire pivot (2)'!$A$3:$D$75,4,FALSE)</f>
        <v>FLYNN/LNU LIGHTNING COMPLEX/MEYERS/WALLBRIDGE</v>
      </c>
    </row>
    <row r="1850" spans="1:8" x14ac:dyDescent="0.25">
      <c r="A1850" s="2" t="s">
        <v>14</v>
      </c>
      <c r="B1850" s="3">
        <v>95</v>
      </c>
      <c r="C1850" s="2" t="s">
        <v>10</v>
      </c>
      <c r="D1850" s="3">
        <v>16.823714508239725</v>
      </c>
      <c r="E1850" s="3">
        <v>16.823714508239725</v>
      </c>
      <c r="F1850" s="2" t="str">
        <f>VLOOKUP(B1850,'[1]Units SZ'!$A$2:$B$85,2,FALSE)</f>
        <v>LNU,MEU</v>
      </c>
      <c r="G1850" s="2">
        <v>4053.514709</v>
      </c>
      <c r="H1850" s="1" t="str">
        <f>VLOOKUP(B1850,'[1]Fire pivot (2)'!$A$3:$D$75,4,FALSE)</f>
        <v>FLYNN/LNU LIGHTNING COMPLEX/MEYERS/WALLBRIDGE</v>
      </c>
    </row>
    <row r="1851" spans="1:8" x14ac:dyDescent="0.25">
      <c r="A1851" s="2" t="s">
        <v>11</v>
      </c>
      <c r="B1851" s="3">
        <v>95</v>
      </c>
      <c r="C1851" s="2" t="s">
        <v>33</v>
      </c>
      <c r="D1851" s="3">
        <v>41.436542599712936</v>
      </c>
      <c r="E1851" s="3">
        <v>41.436542599712936</v>
      </c>
      <c r="F1851" s="2" t="str">
        <f>VLOOKUP(B1851,'[1]Units SZ'!$A$2:$B$85,2,FALSE)</f>
        <v>LNU,MEU</v>
      </c>
      <c r="G1851" s="2">
        <v>4053.514709</v>
      </c>
      <c r="H1851" s="1" t="str">
        <f>VLOOKUP(B1851,'[1]Fire pivot (2)'!$A$3:$D$75,4,FALSE)</f>
        <v>FLYNN/LNU LIGHTNING COMPLEX/MEYERS/WALLBRIDGE</v>
      </c>
    </row>
    <row r="1852" spans="1:8" x14ac:dyDescent="0.25">
      <c r="A1852" s="2" t="s">
        <v>11</v>
      </c>
      <c r="B1852" s="3">
        <v>95</v>
      </c>
      <c r="C1852" s="2" t="s">
        <v>30</v>
      </c>
      <c r="D1852" s="3">
        <v>97.374179569894551</v>
      </c>
      <c r="E1852" s="3">
        <v>97.374179569894551</v>
      </c>
      <c r="F1852" s="2" t="str">
        <f>VLOOKUP(B1852,'[1]Units SZ'!$A$2:$B$85,2,FALSE)</f>
        <v>LNU,MEU</v>
      </c>
      <c r="G1852" s="2">
        <v>4053.514709</v>
      </c>
      <c r="H1852" s="1" t="str">
        <f>VLOOKUP(B1852,'[1]Fire pivot (2)'!$A$3:$D$75,4,FALSE)</f>
        <v>FLYNN/LNU LIGHTNING COMPLEX/MEYERS/WALLBRIDGE</v>
      </c>
    </row>
    <row r="1853" spans="1:8" x14ac:dyDescent="0.25">
      <c r="A1853" s="2" t="s">
        <v>11</v>
      </c>
      <c r="B1853" s="3">
        <v>95</v>
      </c>
      <c r="C1853" s="2" t="s">
        <v>12</v>
      </c>
      <c r="D1853" s="3">
        <v>38.917023722657646</v>
      </c>
      <c r="E1853" s="3">
        <v>38.917023722657646</v>
      </c>
      <c r="F1853" s="2" t="str">
        <f>VLOOKUP(B1853,'[1]Units SZ'!$A$2:$B$85,2,FALSE)</f>
        <v>LNU,MEU</v>
      </c>
      <c r="G1853" s="2">
        <v>4053.514709</v>
      </c>
      <c r="H1853" s="1" t="str">
        <f>VLOOKUP(B1853,'[1]Fire pivot (2)'!$A$3:$D$75,4,FALSE)</f>
        <v>FLYNN/LNU LIGHTNING COMPLEX/MEYERS/WALLBRIDGE</v>
      </c>
    </row>
    <row r="1854" spans="1:8" x14ac:dyDescent="0.25">
      <c r="A1854" s="11" t="s">
        <v>40</v>
      </c>
      <c r="B1854" s="12">
        <v>95</v>
      </c>
      <c r="C1854" s="11" t="s">
        <v>41</v>
      </c>
      <c r="D1854" s="12">
        <v>1</v>
      </c>
      <c r="E1854" s="12">
        <v>1</v>
      </c>
      <c r="F1854" s="11" t="str">
        <f>VLOOKUP(B1854,'[1]Units SZ'!$A$2:$B$85,2,FALSE)</f>
        <v>LNU,MEU</v>
      </c>
      <c r="G1854" s="11">
        <v>4053.514709</v>
      </c>
      <c r="H1854" s="13" t="str">
        <f>VLOOKUP(B1854,'[1]Fire pivot (2)'!$A$3:$D$75,4,FALSE)</f>
        <v>FLYNN/LNU LIGHTNING COMPLEX/MEYERS/WALLBRIDGE</v>
      </c>
    </row>
    <row r="1855" spans="1:8" x14ac:dyDescent="0.25">
      <c r="A1855" s="11" t="s">
        <v>40</v>
      </c>
      <c r="B1855" s="12">
        <v>95</v>
      </c>
      <c r="C1855" s="11" t="s">
        <v>10</v>
      </c>
      <c r="D1855" s="12">
        <v>9.7341222466116744</v>
      </c>
      <c r="E1855" s="12">
        <v>9.7341222466116744</v>
      </c>
      <c r="F1855" s="11" t="str">
        <f>VLOOKUP(B1855,'[1]Units SZ'!$A$2:$B$85,2,FALSE)</f>
        <v>LNU,MEU</v>
      </c>
      <c r="G1855" s="11">
        <v>4053.514709</v>
      </c>
      <c r="H1855" s="13" t="str">
        <f>VLOOKUP(B1855,'[1]Fire pivot (2)'!$A$3:$D$75,4,FALSE)</f>
        <v>FLYNN/LNU LIGHTNING COMPLEX/MEYERS/WALLBRIDGE</v>
      </c>
    </row>
    <row r="1856" spans="1:8" x14ac:dyDescent="0.25">
      <c r="A1856" s="11" t="s">
        <v>40</v>
      </c>
      <c r="B1856" s="12">
        <v>95</v>
      </c>
      <c r="C1856" s="11" t="s">
        <v>9</v>
      </c>
      <c r="D1856" s="12">
        <v>1</v>
      </c>
      <c r="E1856" s="12">
        <v>1</v>
      </c>
      <c r="F1856" s="11" t="str">
        <f>VLOOKUP(B1856,'[1]Units SZ'!$A$2:$B$85,2,FALSE)</f>
        <v>LNU,MEU</v>
      </c>
      <c r="G1856" s="11">
        <v>4053.514709</v>
      </c>
      <c r="H1856" s="13" t="str">
        <f>VLOOKUP(B1856,'[1]Fire pivot (2)'!$A$3:$D$75,4,FALSE)</f>
        <v>FLYNN/LNU LIGHTNING COMPLEX/MEYERS/WALLBRIDGE</v>
      </c>
    </row>
    <row r="1857" spans="1:8" x14ac:dyDescent="0.25">
      <c r="A1857" s="11" t="s">
        <v>15</v>
      </c>
      <c r="B1857" s="12">
        <v>95</v>
      </c>
      <c r="C1857" s="11" t="s">
        <v>41</v>
      </c>
      <c r="D1857" s="12">
        <v>1</v>
      </c>
      <c r="E1857" s="12">
        <v>1</v>
      </c>
      <c r="F1857" s="11" t="str">
        <f>VLOOKUP(B1857,'[1]Units SZ'!$A$2:$B$85,2,FALSE)</f>
        <v>LNU,MEU</v>
      </c>
      <c r="G1857" s="11">
        <v>4053.514709</v>
      </c>
      <c r="H1857" s="13" t="str">
        <f>VLOOKUP(B1857,'[1]Fire pivot (2)'!$A$3:$D$75,4,FALSE)</f>
        <v>FLYNN/LNU LIGHTNING COMPLEX/MEYERS/WALLBRIDGE</v>
      </c>
    </row>
    <row r="1858" spans="1:8" x14ac:dyDescent="0.25">
      <c r="A1858" s="11" t="s">
        <v>15</v>
      </c>
      <c r="B1858" s="12">
        <v>95</v>
      </c>
      <c r="C1858" s="11" t="s">
        <v>9</v>
      </c>
      <c r="D1858" s="12">
        <v>4.5657092882726786</v>
      </c>
      <c r="E1858" s="12">
        <v>4.5657092882726786</v>
      </c>
      <c r="F1858" s="11" t="str">
        <f>VLOOKUP(B1858,'[1]Units SZ'!$A$2:$B$85,2,FALSE)</f>
        <v>LNU,MEU</v>
      </c>
      <c r="G1858" s="11">
        <v>4053.514709</v>
      </c>
      <c r="H1858" s="13" t="str">
        <f>VLOOKUP(B1858,'[1]Fire pivot (2)'!$A$3:$D$75,4,FALSE)</f>
        <v>FLYNN/LNU LIGHTNING COMPLEX/MEYERS/WALLBRIDGE</v>
      </c>
    </row>
    <row r="1859" spans="1:8" x14ac:dyDescent="0.25">
      <c r="A1859" s="11" t="s">
        <v>15</v>
      </c>
      <c r="B1859" s="12">
        <v>95</v>
      </c>
      <c r="C1859" s="11" t="s">
        <v>5</v>
      </c>
      <c r="D1859" s="12">
        <v>2</v>
      </c>
      <c r="E1859" s="12">
        <v>2</v>
      </c>
      <c r="F1859" s="11" t="str">
        <f>VLOOKUP(B1859,'[1]Units SZ'!$A$2:$B$85,2,FALSE)</f>
        <v>LNU,MEU</v>
      </c>
      <c r="G1859" s="11">
        <v>4053.514709</v>
      </c>
      <c r="H1859" s="13" t="str">
        <f>VLOOKUP(B1859,'[1]Fire pivot (2)'!$A$3:$D$75,4,FALSE)</f>
        <v>FLYNN/LNU LIGHTNING COMPLEX/MEYERS/WALLBRIDGE</v>
      </c>
    </row>
    <row r="1860" spans="1:8" x14ac:dyDescent="0.25">
      <c r="A1860" s="11" t="s">
        <v>14</v>
      </c>
      <c r="B1860" s="12">
        <v>95</v>
      </c>
      <c r="C1860" s="11" t="s">
        <v>41</v>
      </c>
      <c r="D1860" s="12">
        <v>1</v>
      </c>
      <c r="E1860" s="12">
        <v>1</v>
      </c>
      <c r="F1860" s="11" t="str">
        <f>VLOOKUP(B1860,'[1]Units SZ'!$A$2:$B$85,2,FALSE)</f>
        <v>LNU,MEU</v>
      </c>
      <c r="G1860" s="11">
        <v>4053.514709</v>
      </c>
      <c r="H1860" s="13" t="str">
        <f>VLOOKUP(B1860,'[1]Fire pivot (2)'!$A$3:$D$75,4,FALSE)</f>
        <v>FLYNN/LNU LIGHTNING COMPLEX/MEYERS/WALLBRIDGE</v>
      </c>
    </row>
    <row r="1861" spans="1:8" x14ac:dyDescent="0.25">
      <c r="A1861" s="11" t="s">
        <v>14</v>
      </c>
      <c r="B1861" s="12">
        <v>95</v>
      </c>
      <c r="C1861" s="11" t="s">
        <v>9</v>
      </c>
      <c r="D1861" s="12">
        <v>0.53768074615882666</v>
      </c>
      <c r="E1861" s="12">
        <v>0.53768074615882666</v>
      </c>
      <c r="F1861" s="11" t="str">
        <f>VLOOKUP(B1861,'[1]Units SZ'!$A$2:$B$85,2,FALSE)</f>
        <v>LNU,MEU</v>
      </c>
      <c r="G1861" s="11">
        <v>4053.514709</v>
      </c>
      <c r="H1861" s="13" t="str">
        <f>VLOOKUP(B1861,'[1]Fire pivot (2)'!$A$3:$D$75,4,FALSE)</f>
        <v>FLYNN/LNU LIGHTNING COMPLEX/MEYERS/WALLBRIDGE</v>
      </c>
    </row>
    <row r="1862" spans="1:8" x14ac:dyDescent="0.25">
      <c r="A1862" s="11" t="s">
        <v>14</v>
      </c>
      <c r="B1862" s="12">
        <v>95</v>
      </c>
      <c r="C1862" s="11" t="s">
        <v>5</v>
      </c>
      <c r="D1862" s="12">
        <v>1</v>
      </c>
      <c r="E1862" s="12">
        <v>1</v>
      </c>
      <c r="F1862" s="11" t="str">
        <f>VLOOKUP(B1862,'[1]Units SZ'!$A$2:$B$85,2,FALSE)</f>
        <v>LNU,MEU</v>
      </c>
      <c r="G1862" s="11">
        <v>4053.514709</v>
      </c>
      <c r="H1862" s="13" t="str">
        <f>VLOOKUP(B1862,'[1]Fire pivot (2)'!$A$3:$D$75,4,FALSE)</f>
        <v>FLYNN/LNU LIGHTNING COMPLEX/MEYERS/WALLBRIDGE</v>
      </c>
    </row>
    <row r="1863" spans="1:8" x14ac:dyDescent="0.25">
      <c r="A1863" s="11" t="s">
        <v>1</v>
      </c>
      <c r="B1863" s="12">
        <v>95</v>
      </c>
      <c r="C1863" s="11" t="s">
        <v>32</v>
      </c>
      <c r="D1863" s="12">
        <v>1</v>
      </c>
      <c r="E1863" s="12">
        <v>1</v>
      </c>
      <c r="F1863" s="11" t="str">
        <f>VLOOKUP(B1863,'[1]Units SZ'!$A$2:$B$85,2,FALSE)</f>
        <v>LNU,MEU</v>
      </c>
      <c r="G1863" s="11">
        <v>4053.514709</v>
      </c>
      <c r="H1863" s="13" t="str">
        <f>VLOOKUP(B1863,'[1]Fire pivot (2)'!$A$3:$D$75,4,FALSE)</f>
        <v>FLYNN/LNU LIGHTNING COMPLEX/MEYERS/WALLBRIDGE</v>
      </c>
    </row>
    <row r="1864" spans="1:8" x14ac:dyDescent="0.25">
      <c r="A1864" s="11" t="s">
        <v>1</v>
      </c>
      <c r="B1864" s="12">
        <v>95</v>
      </c>
      <c r="C1864" s="11" t="s">
        <v>30</v>
      </c>
      <c r="D1864" s="12">
        <v>1</v>
      </c>
      <c r="E1864" s="12">
        <v>1</v>
      </c>
      <c r="F1864" s="11" t="str">
        <f>VLOOKUP(B1864,'[1]Units SZ'!$A$2:$B$85,2,FALSE)</f>
        <v>LNU,MEU</v>
      </c>
      <c r="G1864" s="11">
        <v>4053.514709</v>
      </c>
      <c r="H1864" s="13" t="str">
        <f>VLOOKUP(B1864,'[1]Fire pivot (2)'!$A$3:$D$75,4,FALSE)</f>
        <v>FLYNN/LNU LIGHTNING COMPLEX/MEYERS/WALLBRIDGE</v>
      </c>
    </row>
    <row r="1865" spans="1:8" x14ac:dyDescent="0.25">
      <c r="A1865" s="11" t="s">
        <v>1</v>
      </c>
      <c r="B1865" s="12">
        <v>95</v>
      </c>
      <c r="C1865" s="11" t="s">
        <v>12</v>
      </c>
      <c r="D1865" s="12">
        <v>1</v>
      </c>
      <c r="E1865" s="12">
        <v>1</v>
      </c>
      <c r="F1865" s="11" t="str">
        <f>VLOOKUP(B1865,'[1]Units SZ'!$A$2:$B$85,2,FALSE)</f>
        <v>LNU,MEU</v>
      </c>
      <c r="G1865" s="11">
        <v>4053.514709</v>
      </c>
      <c r="H1865" s="13" t="str">
        <f>VLOOKUP(B1865,'[1]Fire pivot (2)'!$A$3:$D$75,4,FALSE)</f>
        <v>FLYNN/LNU LIGHTNING COMPLEX/MEYERS/WALLBRIDGE</v>
      </c>
    </row>
    <row r="1866" spans="1:8" x14ac:dyDescent="0.25">
      <c r="A1866" s="11" t="s">
        <v>31</v>
      </c>
      <c r="B1866" s="12">
        <v>95</v>
      </c>
      <c r="C1866" s="11" t="s">
        <v>32</v>
      </c>
      <c r="D1866" s="12">
        <v>1</v>
      </c>
      <c r="E1866" s="12">
        <v>1</v>
      </c>
      <c r="F1866" s="11" t="str">
        <f>VLOOKUP(B1866,'[1]Units SZ'!$A$2:$B$85,2,FALSE)</f>
        <v>LNU,MEU</v>
      </c>
      <c r="G1866" s="11">
        <v>4053.514709</v>
      </c>
      <c r="H1866" s="13" t="str">
        <f>VLOOKUP(B1866,'[1]Fire pivot (2)'!$A$3:$D$75,4,FALSE)</f>
        <v>FLYNN/LNU LIGHTNING COMPLEX/MEYERS/WALLBRIDGE</v>
      </c>
    </row>
    <row r="1867" spans="1:8" x14ac:dyDescent="0.25">
      <c r="A1867" s="11" t="s">
        <v>31</v>
      </c>
      <c r="B1867" s="12">
        <v>95</v>
      </c>
      <c r="C1867" s="11" t="s">
        <v>30</v>
      </c>
      <c r="D1867" s="12">
        <v>1</v>
      </c>
      <c r="E1867" s="12">
        <v>1</v>
      </c>
      <c r="F1867" s="11" t="str">
        <f>VLOOKUP(B1867,'[1]Units SZ'!$A$2:$B$85,2,FALSE)</f>
        <v>LNU,MEU</v>
      </c>
      <c r="G1867" s="11">
        <v>4053.514709</v>
      </c>
      <c r="H1867" s="13" t="str">
        <f>VLOOKUP(B1867,'[1]Fire pivot (2)'!$A$3:$D$75,4,FALSE)</f>
        <v>FLYNN/LNU LIGHTNING COMPLEX/MEYERS/WALLBRIDGE</v>
      </c>
    </row>
    <row r="1868" spans="1:8" x14ac:dyDescent="0.25">
      <c r="A1868" s="11" t="s">
        <v>31</v>
      </c>
      <c r="B1868" s="12">
        <v>95</v>
      </c>
      <c r="C1868" s="11" t="s">
        <v>12</v>
      </c>
      <c r="D1868" s="12">
        <v>1</v>
      </c>
      <c r="E1868" s="12">
        <v>1</v>
      </c>
      <c r="F1868" s="11" t="str">
        <f>VLOOKUP(B1868,'[1]Units SZ'!$A$2:$B$85,2,FALSE)</f>
        <v>LNU,MEU</v>
      </c>
      <c r="G1868" s="11">
        <v>4053.514709</v>
      </c>
      <c r="H1868" s="13" t="str">
        <f>VLOOKUP(B1868,'[1]Fire pivot (2)'!$A$3:$D$75,4,FALSE)</f>
        <v>FLYNN/LNU LIGHTNING COMPLEX/MEYERS/WALLBRIDGE</v>
      </c>
    </row>
    <row r="1869" spans="1:8" x14ac:dyDescent="0.25">
      <c r="A1869" s="11" t="s">
        <v>13</v>
      </c>
      <c r="B1869" s="12">
        <v>95</v>
      </c>
      <c r="C1869" s="11" t="s">
        <v>32</v>
      </c>
      <c r="D1869" s="12">
        <v>1</v>
      </c>
      <c r="E1869" s="12">
        <v>1</v>
      </c>
      <c r="F1869" s="11" t="str">
        <f>VLOOKUP(B1869,'[1]Units SZ'!$A$2:$B$85,2,FALSE)</f>
        <v>LNU,MEU</v>
      </c>
      <c r="G1869" s="11">
        <v>4053.514709</v>
      </c>
      <c r="H1869" s="13" t="str">
        <f>VLOOKUP(B1869,'[1]Fire pivot (2)'!$A$3:$D$75,4,FALSE)</f>
        <v>FLYNN/LNU LIGHTNING COMPLEX/MEYERS/WALLBRIDGE</v>
      </c>
    </row>
    <row r="1870" spans="1:8" x14ac:dyDescent="0.25">
      <c r="A1870" s="11" t="s">
        <v>13</v>
      </c>
      <c r="B1870" s="12">
        <v>95</v>
      </c>
      <c r="C1870" s="11" t="s">
        <v>30</v>
      </c>
      <c r="D1870" s="12">
        <v>1</v>
      </c>
      <c r="E1870" s="12">
        <v>1</v>
      </c>
      <c r="F1870" s="11" t="str">
        <f>VLOOKUP(B1870,'[1]Units SZ'!$A$2:$B$85,2,FALSE)</f>
        <v>LNU,MEU</v>
      </c>
      <c r="G1870" s="11">
        <v>4053.514709</v>
      </c>
      <c r="H1870" s="13" t="str">
        <f>VLOOKUP(B1870,'[1]Fire pivot (2)'!$A$3:$D$75,4,FALSE)</f>
        <v>FLYNN/LNU LIGHTNING COMPLEX/MEYERS/WALLBRIDGE</v>
      </c>
    </row>
    <row r="1871" spans="1:8" x14ac:dyDescent="0.25">
      <c r="A1871" s="11" t="s">
        <v>13</v>
      </c>
      <c r="B1871" s="12">
        <v>95</v>
      </c>
      <c r="C1871" s="11" t="s">
        <v>12</v>
      </c>
      <c r="D1871" s="12">
        <v>1</v>
      </c>
      <c r="E1871" s="12">
        <v>1</v>
      </c>
      <c r="F1871" s="11" t="str">
        <f>VLOOKUP(B1871,'[1]Units SZ'!$A$2:$B$85,2,FALSE)</f>
        <v>LNU,MEU</v>
      </c>
      <c r="G1871" s="11">
        <v>4053.514709</v>
      </c>
      <c r="H1871" s="13" t="str">
        <f>VLOOKUP(B1871,'[1]Fire pivot (2)'!$A$3:$D$75,4,FALSE)</f>
        <v>FLYNN/LNU LIGHTNING COMPLEX/MEYERS/WALLBRIDGE</v>
      </c>
    </row>
    <row r="1872" spans="1:8" x14ac:dyDescent="0.25">
      <c r="A1872" s="11" t="s">
        <v>11</v>
      </c>
      <c r="B1872" s="12">
        <v>95</v>
      </c>
      <c r="C1872" s="11" t="s">
        <v>41</v>
      </c>
      <c r="D1872" s="12">
        <v>1</v>
      </c>
      <c r="E1872" s="12">
        <v>1</v>
      </c>
      <c r="F1872" s="11" t="str">
        <f>VLOOKUP(B1872,'[1]Units SZ'!$A$2:$B$85,2,FALSE)</f>
        <v>LNU,MEU</v>
      </c>
      <c r="G1872" s="11">
        <v>4053.514709</v>
      </c>
      <c r="H1872" s="13" t="str">
        <f>VLOOKUP(B1872,'[1]Fire pivot (2)'!$A$3:$D$75,4,FALSE)</f>
        <v>FLYNN/LNU LIGHTNING COMPLEX/MEYERS/WALLBRIDGE</v>
      </c>
    </row>
    <row r="1873" spans="1:8" x14ac:dyDescent="0.25">
      <c r="A1873" s="11" t="s">
        <v>11</v>
      </c>
      <c r="B1873" s="12">
        <v>95</v>
      </c>
      <c r="C1873" s="11" t="s">
        <v>10</v>
      </c>
      <c r="D1873" s="12">
        <v>7.8840238190655887</v>
      </c>
      <c r="E1873" s="12">
        <v>7.8840238190655887</v>
      </c>
      <c r="F1873" s="11" t="str">
        <f>VLOOKUP(B1873,'[1]Units SZ'!$A$2:$B$85,2,FALSE)</f>
        <v>LNU,MEU</v>
      </c>
      <c r="G1873" s="11">
        <v>4053.514709</v>
      </c>
      <c r="H1873" s="13" t="str">
        <f>VLOOKUP(B1873,'[1]Fire pivot (2)'!$A$3:$D$75,4,FALSE)</f>
        <v>FLYNN/LNU LIGHTNING COMPLEX/MEYERS/WALLBRIDGE</v>
      </c>
    </row>
    <row r="1874" spans="1:8" x14ac:dyDescent="0.25">
      <c r="A1874" s="11" t="s">
        <v>11</v>
      </c>
      <c r="B1874" s="12">
        <v>95</v>
      </c>
      <c r="C1874" s="11" t="s">
        <v>9</v>
      </c>
      <c r="D1874" s="12">
        <v>1</v>
      </c>
      <c r="E1874" s="12">
        <v>1</v>
      </c>
      <c r="F1874" s="11" t="str">
        <f>VLOOKUP(B1874,'[1]Units SZ'!$A$2:$B$85,2,FALSE)</f>
        <v>LNU,MEU</v>
      </c>
      <c r="G1874" s="11">
        <v>4053.514709</v>
      </c>
      <c r="H1874" s="13" t="str">
        <f>VLOOKUP(B1874,'[1]Fire pivot (2)'!$A$3:$D$75,4,FALSE)</f>
        <v>FLYNN/LNU LIGHTNING COMPLEX/MEYERS/WALLBRIDGE</v>
      </c>
    </row>
    <row r="1875" spans="1:8" x14ac:dyDescent="0.25">
      <c r="A1875" s="11" t="s">
        <v>11</v>
      </c>
      <c r="B1875" s="12">
        <v>95</v>
      </c>
      <c r="C1875" s="11" t="s">
        <v>5</v>
      </c>
      <c r="D1875" s="12">
        <v>1</v>
      </c>
      <c r="E1875" s="12">
        <v>1</v>
      </c>
      <c r="F1875" s="11" t="str">
        <f>VLOOKUP(B1875,'[1]Units SZ'!$A$2:$B$85,2,FALSE)</f>
        <v>LNU,MEU</v>
      </c>
      <c r="G1875" s="11">
        <v>4053.514709</v>
      </c>
      <c r="H1875" s="13" t="str">
        <f>VLOOKUP(B1875,'[1]Fire pivot (2)'!$A$3:$D$75,4,FALSE)</f>
        <v>FLYNN/LNU LIGHTNING COMPLEX/MEYERS/WALLBRIDGE</v>
      </c>
    </row>
    <row r="1876" spans="1:8" x14ac:dyDescent="0.25">
      <c r="A1876" s="11" t="s">
        <v>39</v>
      </c>
      <c r="B1876" s="12">
        <v>95</v>
      </c>
      <c r="C1876" s="11" t="s">
        <v>32</v>
      </c>
      <c r="D1876" s="12">
        <v>1</v>
      </c>
      <c r="E1876" s="12">
        <v>1</v>
      </c>
      <c r="F1876" s="11" t="str">
        <f>VLOOKUP(B1876,'[1]Units SZ'!$A$2:$B$85,2,FALSE)</f>
        <v>LNU,MEU</v>
      </c>
      <c r="G1876" s="11">
        <v>4053.514709</v>
      </c>
      <c r="H1876" s="13" t="str">
        <f>VLOOKUP(B1876,'[1]Fire pivot (2)'!$A$3:$D$75,4,FALSE)</f>
        <v>FLYNN/LNU LIGHTNING COMPLEX/MEYERS/WALLBRIDGE</v>
      </c>
    </row>
    <row r="1877" spans="1:8" x14ac:dyDescent="0.25">
      <c r="A1877" s="11" t="s">
        <v>39</v>
      </c>
      <c r="B1877" s="12">
        <v>95</v>
      </c>
      <c r="C1877" s="11" t="s">
        <v>30</v>
      </c>
      <c r="D1877" s="12">
        <v>1</v>
      </c>
      <c r="E1877" s="12">
        <v>1</v>
      </c>
      <c r="F1877" s="11" t="str">
        <f>VLOOKUP(B1877,'[1]Units SZ'!$A$2:$B$85,2,FALSE)</f>
        <v>LNU,MEU</v>
      </c>
      <c r="G1877" s="11">
        <v>4053.514709</v>
      </c>
      <c r="H1877" s="13" t="str">
        <f>VLOOKUP(B1877,'[1]Fire pivot (2)'!$A$3:$D$75,4,FALSE)</f>
        <v>FLYNN/LNU LIGHTNING COMPLEX/MEYERS/WALLBRIDGE</v>
      </c>
    </row>
    <row r="1878" spans="1:8" x14ac:dyDescent="0.25">
      <c r="A1878" s="11" t="s">
        <v>39</v>
      </c>
      <c r="B1878" s="12">
        <v>95</v>
      </c>
      <c r="C1878" s="11" t="s">
        <v>12</v>
      </c>
      <c r="D1878" s="12">
        <v>1</v>
      </c>
      <c r="E1878" s="12">
        <v>1</v>
      </c>
      <c r="F1878" s="11" t="str">
        <f>VLOOKUP(B1878,'[1]Units SZ'!$A$2:$B$85,2,FALSE)</f>
        <v>LNU,MEU</v>
      </c>
      <c r="G1878" s="11">
        <v>4053.514709</v>
      </c>
      <c r="H1878" s="13" t="str">
        <f>VLOOKUP(B1878,'[1]Fire pivot (2)'!$A$3:$D$75,4,FALSE)</f>
        <v>FLYNN/LNU LIGHTNING COMPLEX/MEYERS/WALLBRIDGE</v>
      </c>
    </row>
    <row r="1879" spans="1:8" x14ac:dyDescent="0.25">
      <c r="A1879" s="11" t="s">
        <v>6</v>
      </c>
      <c r="B1879" s="12">
        <v>95</v>
      </c>
      <c r="C1879" s="11" t="s">
        <v>32</v>
      </c>
      <c r="D1879" s="12">
        <v>-7.5</v>
      </c>
      <c r="E1879" s="12">
        <v>0</v>
      </c>
      <c r="F1879" s="11" t="str">
        <f>VLOOKUP(B1879,'[1]Units SZ'!$A$2:$B$85,2,FALSE)</f>
        <v>LNU,MEU</v>
      </c>
      <c r="G1879" s="11">
        <v>4053.514709</v>
      </c>
      <c r="H1879" s="13" t="str">
        <f>VLOOKUP(B1879,'[1]Fire pivot (2)'!$A$3:$D$75,4,FALSE)</f>
        <v>FLYNN/LNU LIGHTNING COMPLEX/MEYERS/WALLBRIDGE</v>
      </c>
    </row>
    <row r="1880" spans="1:8" x14ac:dyDescent="0.25">
      <c r="A1880" s="11" t="s">
        <v>6</v>
      </c>
      <c r="B1880" s="12">
        <v>95</v>
      </c>
      <c r="C1880" s="11" t="s">
        <v>30</v>
      </c>
      <c r="D1880" s="12">
        <v>0</v>
      </c>
      <c r="E1880" s="12">
        <v>0</v>
      </c>
      <c r="F1880" s="11" t="str">
        <f>VLOOKUP(B1880,'[1]Units SZ'!$A$2:$B$85,2,FALSE)</f>
        <v>LNU,MEU</v>
      </c>
      <c r="G1880" s="11">
        <v>4053.514709</v>
      </c>
      <c r="H1880" s="13" t="str">
        <f>VLOOKUP(B1880,'[1]Fire pivot (2)'!$A$3:$D$75,4,FALSE)</f>
        <v>FLYNN/LNU LIGHTNING COMPLEX/MEYERS/WALLBRIDGE</v>
      </c>
    </row>
    <row r="1881" spans="1:8" x14ac:dyDescent="0.25">
      <c r="A1881" s="11" t="s">
        <v>6</v>
      </c>
      <c r="B1881" s="12">
        <v>95</v>
      </c>
      <c r="C1881" s="11" t="s">
        <v>12</v>
      </c>
      <c r="D1881" s="12">
        <v>-28.928571428571431</v>
      </c>
      <c r="E1881" s="12">
        <v>0</v>
      </c>
      <c r="F1881" s="11" t="str">
        <f>VLOOKUP(B1881,'[1]Units SZ'!$A$2:$B$85,2,FALSE)</f>
        <v>LNU,MEU</v>
      </c>
      <c r="G1881" s="11">
        <v>4053.514709</v>
      </c>
      <c r="H1881" s="13" t="str">
        <f>VLOOKUP(B1881,'[1]Fire pivot (2)'!$A$3:$D$75,4,FALSE)</f>
        <v>FLYNN/LNU LIGHTNING COMPLEX/MEYERS/WALLBRIDGE</v>
      </c>
    </row>
    <row r="1882" spans="1:8" x14ac:dyDescent="0.25">
      <c r="A1882" s="11" t="s">
        <v>22</v>
      </c>
      <c r="B1882" s="12">
        <v>95</v>
      </c>
      <c r="C1882" s="11" t="s">
        <v>32</v>
      </c>
      <c r="D1882" s="12">
        <v>1</v>
      </c>
      <c r="E1882" s="12">
        <v>1</v>
      </c>
      <c r="F1882" s="11" t="str">
        <f>VLOOKUP(B1882,'[1]Units SZ'!$A$2:$B$85,2,FALSE)</f>
        <v>LNU,MEU</v>
      </c>
      <c r="G1882" s="11">
        <v>4053.514709</v>
      </c>
      <c r="H1882" s="13" t="str">
        <f>VLOOKUP(B1882,'[1]Fire pivot (2)'!$A$3:$D$75,4,FALSE)</f>
        <v>FLYNN/LNU LIGHTNING COMPLEX/MEYERS/WALLBRIDGE</v>
      </c>
    </row>
    <row r="1883" spans="1:8" x14ac:dyDescent="0.25">
      <c r="A1883" s="11" t="s">
        <v>22</v>
      </c>
      <c r="B1883" s="12">
        <v>95</v>
      </c>
      <c r="C1883" s="11" t="s">
        <v>30</v>
      </c>
      <c r="D1883" s="12">
        <v>1</v>
      </c>
      <c r="E1883" s="12">
        <v>1</v>
      </c>
      <c r="F1883" s="11" t="str">
        <f>VLOOKUP(B1883,'[1]Units SZ'!$A$2:$B$85,2,FALSE)</f>
        <v>LNU,MEU</v>
      </c>
      <c r="G1883" s="11">
        <v>4053.514709</v>
      </c>
      <c r="H1883" s="13" t="str">
        <f>VLOOKUP(B1883,'[1]Fire pivot (2)'!$A$3:$D$75,4,FALSE)</f>
        <v>FLYNN/LNU LIGHTNING COMPLEX/MEYERS/WALLBRIDGE</v>
      </c>
    </row>
    <row r="1884" spans="1:8" x14ac:dyDescent="0.25">
      <c r="A1884" s="11" t="s">
        <v>22</v>
      </c>
      <c r="B1884" s="12">
        <v>95</v>
      </c>
      <c r="C1884" s="11" t="s">
        <v>12</v>
      </c>
      <c r="D1884" s="12">
        <v>1</v>
      </c>
      <c r="E1884" s="12">
        <v>1</v>
      </c>
      <c r="F1884" s="11" t="str">
        <f>VLOOKUP(B1884,'[1]Units SZ'!$A$2:$B$85,2,FALSE)</f>
        <v>LNU,MEU</v>
      </c>
      <c r="G1884" s="11">
        <v>4053.514709</v>
      </c>
      <c r="H1884" s="13" t="str">
        <f>VLOOKUP(B1884,'[1]Fire pivot (2)'!$A$3:$D$75,4,FALSE)</f>
        <v>FLYNN/LNU LIGHTNING COMPLEX/MEYERS/WALLBRIDGE</v>
      </c>
    </row>
    <row r="1885" spans="1:8" x14ac:dyDescent="0.25">
      <c r="A1885" s="11" t="s">
        <v>4</v>
      </c>
      <c r="B1885" s="12">
        <v>95</v>
      </c>
      <c r="C1885" s="11" t="s">
        <v>32</v>
      </c>
      <c r="D1885" s="12">
        <v>1</v>
      </c>
      <c r="E1885" s="12">
        <v>1</v>
      </c>
      <c r="F1885" s="11" t="str">
        <f>VLOOKUP(B1885,'[1]Units SZ'!$A$2:$B$85,2,FALSE)</f>
        <v>LNU,MEU</v>
      </c>
      <c r="G1885" s="11">
        <v>4053.514709</v>
      </c>
      <c r="H1885" s="13" t="str">
        <f>VLOOKUP(B1885,'[1]Fire pivot (2)'!$A$3:$D$75,4,FALSE)</f>
        <v>FLYNN/LNU LIGHTNING COMPLEX/MEYERS/WALLBRIDGE</v>
      </c>
    </row>
    <row r="1886" spans="1:8" x14ac:dyDescent="0.25">
      <c r="A1886" s="11" t="s">
        <v>4</v>
      </c>
      <c r="B1886" s="12">
        <v>95</v>
      </c>
      <c r="C1886" s="11" t="s">
        <v>30</v>
      </c>
      <c r="D1886" s="12">
        <v>1</v>
      </c>
      <c r="E1886" s="12">
        <v>1</v>
      </c>
      <c r="F1886" s="11" t="str">
        <f>VLOOKUP(B1886,'[1]Units SZ'!$A$2:$B$85,2,FALSE)</f>
        <v>LNU,MEU</v>
      </c>
      <c r="G1886" s="11">
        <v>4053.514709</v>
      </c>
      <c r="H1886" s="13" t="str">
        <f>VLOOKUP(B1886,'[1]Fire pivot (2)'!$A$3:$D$75,4,FALSE)</f>
        <v>FLYNN/LNU LIGHTNING COMPLEX/MEYERS/WALLBRIDGE</v>
      </c>
    </row>
    <row r="1887" spans="1:8" x14ac:dyDescent="0.25">
      <c r="A1887" s="11" t="s">
        <v>4</v>
      </c>
      <c r="B1887" s="12">
        <v>95</v>
      </c>
      <c r="C1887" s="11" t="s">
        <v>12</v>
      </c>
      <c r="D1887" s="12">
        <v>1</v>
      </c>
      <c r="E1887" s="12">
        <v>1</v>
      </c>
      <c r="F1887" s="11" t="str">
        <f>VLOOKUP(B1887,'[1]Units SZ'!$A$2:$B$85,2,FALSE)</f>
        <v>LNU,MEU</v>
      </c>
      <c r="G1887" s="11">
        <v>4053.514709</v>
      </c>
      <c r="H1887" s="13" t="str">
        <f>VLOOKUP(B1887,'[1]Fire pivot (2)'!$A$3:$D$75,4,FALSE)</f>
        <v>FLYNN/LNU LIGHTNING COMPLEX/MEYERS/WALLBRIDGE</v>
      </c>
    </row>
    <row r="1888" spans="1:8" x14ac:dyDescent="0.25">
      <c r="A1888" s="2" t="s">
        <v>40</v>
      </c>
      <c r="B1888" s="3">
        <v>96</v>
      </c>
      <c r="C1888" s="2" t="s">
        <v>33</v>
      </c>
      <c r="D1888" s="3">
        <v>43.9681360757723</v>
      </c>
      <c r="E1888" s="3">
        <v>43.9681360757723</v>
      </c>
      <c r="F1888" s="2" t="str">
        <f>VLOOKUP(B1888,'[1]Units SZ'!$A$2:$B$85,2,FALSE)</f>
        <v>CZU,LNU,SCU</v>
      </c>
      <c r="G1888" s="2">
        <v>4053.514709</v>
      </c>
      <c r="H1888" s="1" t="str">
        <f>VLOOKUP(B1888,'[1]Fire pivot (2)'!$A$3:$D$75,4,FALSE)</f>
        <v>WOODWARD</v>
      </c>
    </row>
    <row r="1889" spans="1:8" x14ac:dyDescent="0.25">
      <c r="A1889" s="2" t="s">
        <v>40</v>
      </c>
      <c r="B1889" s="3">
        <v>96</v>
      </c>
      <c r="C1889" s="2" t="s">
        <v>32</v>
      </c>
      <c r="D1889" s="3">
        <v>57.915139194315316</v>
      </c>
      <c r="E1889" s="3">
        <v>57.915139194315316</v>
      </c>
      <c r="F1889" s="2" t="str">
        <f>VLOOKUP(B1889,'[1]Units SZ'!$A$2:$B$85,2,FALSE)</f>
        <v>CZU,LNU,SCU</v>
      </c>
      <c r="G1889" s="2">
        <v>4053.514709</v>
      </c>
      <c r="H1889" s="1" t="str">
        <f>VLOOKUP(B1889,'[1]Fire pivot (2)'!$A$3:$D$75,4,FALSE)</f>
        <v>WOODWARD</v>
      </c>
    </row>
    <row r="1890" spans="1:8" x14ac:dyDescent="0.25">
      <c r="A1890" s="2" t="s">
        <v>15</v>
      </c>
      <c r="B1890" s="3">
        <v>96</v>
      </c>
      <c r="C1890" s="2" t="s">
        <v>33</v>
      </c>
      <c r="D1890" s="3">
        <v>69.370023421077605</v>
      </c>
      <c r="E1890" s="3">
        <v>69.370023421077605</v>
      </c>
      <c r="F1890" s="2" t="str">
        <f>VLOOKUP(B1890,'[1]Units SZ'!$A$2:$B$85,2,FALSE)</f>
        <v>CZU,LNU,SCU</v>
      </c>
      <c r="G1890" s="2">
        <v>4053.514709</v>
      </c>
      <c r="H1890" s="1" t="str">
        <f>VLOOKUP(B1890,'[1]Fire pivot (2)'!$A$3:$D$75,4,FALSE)</f>
        <v>WOODWARD</v>
      </c>
    </row>
    <row r="1891" spans="1:8" x14ac:dyDescent="0.25">
      <c r="A1891" s="2" t="s">
        <v>15</v>
      </c>
      <c r="B1891" s="3">
        <v>96</v>
      </c>
      <c r="C1891" s="2" t="s">
        <v>32</v>
      </c>
      <c r="D1891" s="3">
        <v>77.410437613634556</v>
      </c>
      <c r="E1891" s="3">
        <v>77.410437613634556</v>
      </c>
      <c r="F1891" s="2" t="str">
        <f>VLOOKUP(B1891,'[1]Units SZ'!$A$2:$B$85,2,FALSE)</f>
        <v>CZU,LNU,SCU</v>
      </c>
      <c r="G1891" s="2">
        <v>4053.514709</v>
      </c>
      <c r="H1891" s="1" t="str">
        <f>VLOOKUP(B1891,'[1]Fire pivot (2)'!$A$3:$D$75,4,FALSE)</f>
        <v>WOODWARD</v>
      </c>
    </row>
    <row r="1892" spans="1:8" x14ac:dyDescent="0.25">
      <c r="A1892" s="2" t="s">
        <v>15</v>
      </c>
      <c r="B1892" s="3">
        <v>96</v>
      </c>
      <c r="C1892" s="2" t="s">
        <v>30</v>
      </c>
      <c r="D1892" s="3">
        <v>33.08564445796668</v>
      </c>
      <c r="E1892" s="3">
        <v>33.08564445796668</v>
      </c>
      <c r="F1892" s="2" t="str">
        <f>VLOOKUP(B1892,'[1]Units SZ'!$A$2:$B$85,2,FALSE)</f>
        <v>CZU,LNU,SCU</v>
      </c>
      <c r="G1892" s="2">
        <v>4053.514709</v>
      </c>
      <c r="H1892" s="1" t="str">
        <f>VLOOKUP(B1892,'[1]Fire pivot (2)'!$A$3:$D$75,4,FALSE)</f>
        <v>WOODWARD</v>
      </c>
    </row>
    <row r="1893" spans="1:8" x14ac:dyDescent="0.25">
      <c r="A1893" s="11" t="s">
        <v>1</v>
      </c>
      <c r="B1893" s="12">
        <v>516</v>
      </c>
      <c r="C1893" s="11" t="s">
        <v>5</v>
      </c>
      <c r="D1893" s="12">
        <v>7.1849090633732597</v>
      </c>
      <c r="E1893" s="12">
        <v>7.1849090633732597</v>
      </c>
      <c r="F1893" s="11" t="str">
        <f>VLOOKUP(B1893,'[1]Units SZ'!$A$2:$B$85,2,FALSE)</f>
        <v>SKU</v>
      </c>
      <c r="G1893" s="11">
        <v>3769.6167129999999</v>
      </c>
      <c r="H1893" s="13" t="str">
        <f>VLOOKUP(B1893,'[1]Fire pivot (2)'!$A$3:$D$75,4,FALSE)</f>
        <v>BOLES/KLAMATHON/Lava/STEAMBOAT</v>
      </c>
    </row>
    <row r="1894" spans="1:8" x14ac:dyDescent="0.25">
      <c r="A1894" s="2" t="s">
        <v>14</v>
      </c>
      <c r="B1894" s="3">
        <v>352</v>
      </c>
      <c r="C1894" s="2" t="s">
        <v>30</v>
      </c>
      <c r="D1894" s="3">
        <v>13.788769144616962</v>
      </c>
      <c r="E1894" s="3">
        <v>13.788769144616962</v>
      </c>
      <c r="F1894" s="2" t="str">
        <f>VLOOKUP(B1894,'[1]Units SZ'!$A$2:$B$85,2,FALSE)</f>
        <v>LNU,MEU</v>
      </c>
      <c r="G1894" s="2">
        <v>3731.8848212499997</v>
      </c>
      <c r="H1894" s="1" t="str">
        <f>VLOOKUP(B1894,'[1]Fire pivot (2)'!$A$3:$D$75,4,FALSE)</f>
        <v xml:space="preserve">GLASS/GRADE/KINCADE/MCCABE/MOOSE/POCKET/RANCH/REDWOOD VALLEY/SAWMILL/TUBBS/VALLEY </v>
      </c>
    </row>
    <row r="1895" spans="1:8" x14ac:dyDescent="0.25">
      <c r="A1895" s="2" t="s">
        <v>11</v>
      </c>
      <c r="B1895" s="3">
        <v>352</v>
      </c>
      <c r="C1895" s="2" t="s">
        <v>12</v>
      </c>
      <c r="D1895" s="3">
        <v>10.95491735696022</v>
      </c>
      <c r="E1895" s="3">
        <v>10.95491735696022</v>
      </c>
      <c r="F1895" s="2" t="str">
        <f>VLOOKUP(B1895,'[1]Units SZ'!$A$2:$B$85,2,FALSE)</f>
        <v>LNU,MEU</v>
      </c>
      <c r="G1895" s="2">
        <v>3731.8848212499997</v>
      </c>
      <c r="H1895" s="1" t="str">
        <f>VLOOKUP(B1895,'[1]Fire pivot (2)'!$A$3:$D$75,4,FALSE)</f>
        <v xml:space="preserve">GLASS/GRADE/KINCADE/MCCABE/MOOSE/POCKET/RANCH/REDWOOD VALLEY/SAWMILL/TUBBS/VALLEY </v>
      </c>
    </row>
    <row r="1896" spans="1:8" x14ac:dyDescent="0.25">
      <c r="A1896" s="11" t="s">
        <v>40</v>
      </c>
      <c r="B1896" s="12">
        <v>352</v>
      </c>
      <c r="C1896" s="11" t="s">
        <v>32</v>
      </c>
      <c r="D1896" s="12">
        <v>1</v>
      </c>
      <c r="E1896" s="12">
        <v>1</v>
      </c>
      <c r="F1896" s="11" t="str">
        <f>VLOOKUP(B1896,'[1]Units SZ'!$A$2:$B$85,2,FALSE)</f>
        <v>LNU,MEU</v>
      </c>
      <c r="G1896" s="11">
        <v>3731.8848212499997</v>
      </c>
      <c r="H1896" s="13" t="str">
        <f>VLOOKUP(B1896,'[1]Fire pivot (2)'!$A$3:$D$75,4,FALSE)</f>
        <v xml:space="preserve">GLASS/GRADE/KINCADE/MCCABE/MOOSE/POCKET/RANCH/REDWOOD VALLEY/SAWMILL/TUBBS/VALLEY </v>
      </c>
    </row>
    <row r="1897" spans="1:8" x14ac:dyDescent="0.25">
      <c r="A1897" s="11" t="s">
        <v>40</v>
      </c>
      <c r="B1897" s="12">
        <v>352</v>
      </c>
      <c r="C1897" s="11" t="s">
        <v>30</v>
      </c>
      <c r="D1897" s="12">
        <v>2.6567550558132189</v>
      </c>
      <c r="E1897" s="12">
        <v>2.6567550558132189</v>
      </c>
      <c r="F1897" s="11" t="str">
        <f>VLOOKUP(B1897,'[1]Units SZ'!$A$2:$B$85,2,FALSE)</f>
        <v>LNU,MEU</v>
      </c>
      <c r="G1897" s="11">
        <v>3731.8848212499997</v>
      </c>
      <c r="H1897" s="13" t="str">
        <f>VLOOKUP(B1897,'[1]Fire pivot (2)'!$A$3:$D$75,4,FALSE)</f>
        <v xml:space="preserve">GLASS/GRADE/KINCADE/MCCABE/MOOSE/POCKET/RANCH/REDWOOD VALLEY/SAWMILL/TUBBS/VALLEY </v>
      </c>
    </row>
    <row r="1898" spans="1:8" x14ac:dyDescent="0.25">
      <c r="A1898" s="11" t="s">
        <v>40</v>
      </c>
      <c r="B1898" s="12">
        <v>352</v>
      </c>
      <c r="C1898" s="11" t="s">
        <v>12</v>
      </c>
      <c r="D1898" s="12">
        <v>1.2706481509665688</v>
      </c>
      <c r="E1898" s="12">
        <v>1.2706481509665688</v>
      </c>
      <c r="F1898" s="11" t="str">
        <f>VLOOKUP(B1898,'[1]Units SZ'!$A$2:$B$85,2,FALSE)</f>
        <v>LNU,MEU</v>
      </c>
      <c r="G1898" s="11">
        <v>3731.8848212499997</v>
      </c>
      <c r="H1898" s="13" t="str">
        <f>VLOOKUP(B1898,'[1]Fire pivot (2)'!$A$3:$D$75,4,FALSE)</f>
        <v xml:space="preserve">GLASS/GRADE/KINCADE/MCCABE/MOOSE/POCKET/RANCH/REDWOOD VALLEY/SAWMILL/TUBBS/VALLEY </v>
      </c>
    </row>
    <row r="1899" spans="1:8" x14ac:dyDescent="0.25">
      <c r="A1899" s="11" t="s">
        <v>40</v>
      </c>
      <c r="B1899" s="12">
        <v>352</v>
      </c>
      <c r="C1899" s="11" t="s">
        <v>10</v>
      </c>
      <c r="D1899" s="12">
        <v>1</v>
      </c>
      <c r="E1899" s="12">
        <v>1</v>
      </c>
      <c r="F1899" s="11" t="str">
        <f>VLOOKUP(B1899,'[1]Units SZ'!$A$2:$B$85,2,FALSE)</f>
        <v>LNU,MEU</v>
      </c>
      <c r="G1899" s="11">
        <v>3731.8848212499997</v>
      </c>
      <c r="H1899" s="13" t="str">
        <f>VLOOKUP(B1899,'[1]Fire pivot (2)'!$A$3:$D$75,4,FALSE)</f>
        <v xml:space="preserve">GLASS/GRADE/KINCADE/MCCABE/MOOSE/POCKET/RANCH/REDWOOD VALLEY/SAWMILL/TUBBS/VALLEY </v>
      </c>
    </row>
    <row r="1900" spans="1:8" x14ac:dyDescent="0.25">
      <c r="A1900" s="11" t="s">
        <v>15</v>
      </c>
      <c r="B1900" s="12">
        <v>352</v>
      </c>
      <c r="C1900" s="11" t="s">
        <v>33</v>
      </c>
      <c r="D1900" s="12">
        <v>5.7571645424209459</v>
      </c>
      <c r="E1900" s="12">
        <v>5.7571645424209459</v>
      </c>
      <c r="F1900" s="11" t="str">
        <f>VLOOKUP(B1900,'[1]Units SZ'!$A$2:$B$85,2,FALSE)</f>
        <v>LNU,MEU</v>
      </c>
      <c r="G1900" s="11">
        <v>3731.8848212499997</v>
      </c>
      <c r="H1900" s="13" t="str">
        <f>VLOOKUP(B1900,'[1]Fire pivot (2)'!$A$3:$D$75,4,FALSE)</f>
        <v xml:space="preserve">GLASS/GRADE/KINCADE/MCCABE/MOOSE/POCKET/RANCH/REDWOOD VALLEY/SAWMILL/TUBBS/VALLEY </v>
      </c>
    </row>
    <row r="1901" spans="1:8" x14ac:dyDescent="0.25">
      <c r="A1901" s="11" t="s">
        <v>15</v>
      </c>
      <c r="B1901" s="12">
        <v>352</v>
      </c>
      <c r="C1901" s="11" t="s">
        <v>30</v>
      </c>
      <c r="D1901" s="12">
        <v>-7.3435443446939388</v>
      </c>
      <c r="E1901" s="12">
        <v>0</v>
      </c>
      <c r="F1901" s="11" t="str">
        <f>VLOOKUP(B1901,'[1]Units SZ'!$A$2:$B$85,2,FALSE)</f>
        <v>LNU,MEU</v>
      </c>
      <c r="G1901" s="11">
        <v>3731.8848212499997</v>
      </c>
      <c r="H1901" s="13" t="str">
        <f>VLOOKUP(B1901,'[1]Fire pivot (2)'!$A$3:$D$75,4,FALSE)</f>
        <v xml:space="preserve">GLASS/GRADE/KINCADE/MCCABE/MOOSE/POCKET/RANCH/REDWOOD VALLEY/SAWMILL/TUBBS/VALLEY </v>
      </c>
    </row>
    <row r="1902" spans="1:8" x14ac:dyDescent="0.25">
      <c r="A1902" s="11" t="s">
        <v>15</v>
      </c>
      <c r="B1902" s="12">
        <v>352</v>
      </c>
      <c r="C1902" s="11" t="s">
        <v>5</v>
      </c>
      <c r="D1902" s="12">
        <v>10.300300164274201</v>
      </c>
      <c r="E1902" s="12">
        <v>10.300300164274201</v>
      </c>
      <c r="F1902" s="11" t="str">
        <f>VLOOKUP(B1902,'[1]Units SZ'!$A$2:$B$85,2,FALSE)</f>
        <v>LNU,MEU</v>
      </c>
      <c r="G1902" s="11">
        <v>3731.8848212499997</v>
      </c>
      <c r="H1902" s="13" t="str">
        <f>VLOOKUP(B1902,'[1]Fire pivot (2)'!$A$3:$D$75,4,FALSE)</f>
        <v xml:space="preserve">GLASS/GRADE/KINCADE/MCCABE/MOOSE/POCKET/RANCH/REDWOOD VALLEY/SAWMILL/TUBBS/VALLEY </v>
      </c>
    </row>
    <row r="1903" spans="1:8" x14ac:dyDescent="0.25">
      <c r="A1903" s="11" t="s">
        <v>15</v>
      </c>
      <c r="B1903" s="12">
        <v>352</v>
      </c>
      <c r="C1903" s="11" t="s">
        <v>17</v>
      </c>
      <c r="D1903" s="12">
        <v>2.7469078541661864</v>
      </c>
      <c r="E1903" s="12">
        <v>2.7469078541661864</v>
      </c>
      <c r="F1903" s="11" t="str">
        <f>VLOOKUP(B1903,'[1]Units SZ'!$A$2:$B$85,2,FALSE)</f>
        <v>LNU,MEU</v>
      </c>
      <c r="G1903" s="11">
        <v>3731.8848212499997</v>
      </c>
      <c r="H1903" s="13" t="str">
        <f>VLOOKUP(B1903,'[1]Fire pivot (2)'!$A$3:$D$75,4,FALSE)</f>
        <v xml:space="preserve">GLASS/GRADE/KINCADE/MCCABE/MOOSE/POCKET/RANCH/REDWOOD VALLEY/SAWMILL/TUBBS/VALLEY </v>
      </c>
    </row>
    <row r="1904" spans="1:8" x14ac:dyDescent="0.25">
      <c r="A1904" s="11" t="s">
        <v>15</v>
      </c>
      <c r="B1904" s="12">
        <v>352</v>
      </c>
      <c r="C1904" s="11" t="s">
        <v>0</v>
      </c>
      <c r="D1904" s="12">
        <v>3</v>
      </c>
      <c r="E1904" s="12">
        <v>3</v>
      </c>
      <c r="F1904" s="11" t="str">
        <f>VLOOKUP(B1904,'[1]Units SZ'!$A$2:$B$85,2,FALSE)</f>
        <v>LNU,MEU</v>
      </c>
      <c r="G1904" s="11">
        <v>3731.8848212499997</v>
      </c>
      <c r="H1904" s="13" t="str">
        <f>VLOOKUP(B1904,'[1]Fire pivot (2)'!$A$3:$D$75,4,FALSE)</f>
        <v xml:space="preserve">GLASS/GRADE/KINCADE/MCCABE/MOOSE/POCKET/RANCH/REDWOOD VALLEY/SAWMILL/TUBBS/VALLEY </v>
      </c>
    </row>
    <row r="1905" spans="1:8" x14ac:dyDescent="0.25">
      <c r="A1905" s="11" t="s">
        <v>14</v>
      </c>
      <c r="B1905" s="12">
        <v>352</v>
      </c>
      <c r="C1905" s="11" t="s">
        <v>33</v>
      </c>
      <c r="D1905" s="12">
        <v>0.91502172352989875</v>
      </c>
      <c r="E1905" s="12">
        <v>0.91502172352989875</v>
      </c>
      <c r="F1905" s="11" t="str">
        <f>VLOOKUP(B1905,'[1]Units SZ'!$A$2:$B$85,2,FALSE)</f>
        <v>LNU,MEU</v>
      </c>
      <c r="G1905" s="11">
        <v>3731.8848212499997</v>
      </c>
      <c r="H1905" s="13" t="str">
        <f>VLOOKUP(B1905,'[1]Fire pivot (2)'!$A$3:$D$75,4,FALSE)</f>
        <v xml:space="preserve">GLASS/GRADE/KINCADE/MCCABE/MOOSE/POCKET/RANCH/REDWOOD VALLEY/SAWMILL/TUBBS/VALLEY </v>
      </c>
    </row>
    <row r="1906" spans="1:8" x14ac:dyDescent="0.25">
      <c r="A1906" s="11" t="s">
        <v>14</v>
      </c>
      <c r="B1906" s="12">
        <v>352</v>
      </c>
      <c r="C1906" s="11" t="s">
        <v>32</v>
      </c>
      <c r="D1906" s="12">
        <v>6.1524895118330942</v>
      </c>
      <c r="E1906" s="12">
        <v>6.1524895118330942</v>
      </c>
      <c r="F1906" s="11" t="str">
        <f>VLOOKUP(B1906,'[1]Units SZ'!$A$2:$B$85,2,FALSE)</f>
        <v>LNU,MEU</v>
      </c>
      <c r="G1906" s="11">
        <v>3731.8848212499997</v>
      </c>
      <c r="H1906" s="13" t="str">
        <f>VLOOKUP(B1906,'[1]Fire pivot (2)'!$A$3:$D$75,4,FALSE)</f>
        <v xml:space="preserve">GLASS/GRADE/KINCADE/MCCABE/MOOSE/POCKET/RANCH/REDWOOD VALLEY/SAWMILL/TUBBS/VALLEY </v>
      </c>
    </row>
    <row r="1907" spans="1:8" x14ac:dyDescent="0.25">
      <c r="A1907" s="11" t="s">
        <v>14</v>
      </c>
      <c r="B1907" s="12">
        <v>352</v>
      </c>
      <c r="C1907" s="11" t="s">
        <v>9</v>
      </c>
      <c r="D1907" s="12">
        <v>8.4217899908374925</v>
      </c>
      <c r="E1907" s="12">
        <v>8.4217899908374925</v>
      </c>
      <c r="F1907" s="11" t="str">
        <f>VLOOKUP(B1907,'[1]Units SZ'!$A$2:$B$85,2,FALSE)</f>
        <v>LNU,MEU</v>
      </c>
      <c r="G1907" s="11">
        <v>3731.8848212499997</v>
      </c>
      <c r="H1907" s="13" t="str">
        <f>VLOOKUP(B1907,'[1]Fire pivot (2)'!$A$3:$D$75,4,FALSE)</f>
        <v xml:space="preserve">GLASS/GRADE/KINCADE/MCCABE/MOOSE/POCKET/RANCH/REDWOOD VALLEY/SAWMILL/TUBBS/VALLEY </v>
      </c>
    </row>
    <row r="1908" spans="1:8" x14ac:dyDescent="0.25">
      <c r="A1908" s="11" t="s">
        <v>14</v>
      </c>
      <c r="B1908" s="12">
        <v>352</v>
      </c>
      <c r="C1908" s="11" t="s">
        <v>5</v>
      </c>
      <c r="D1908" s="12">
        <v>2.0713499444952816</v>
      </c>
      <c r="E1908" s="12">
        <v>2.0713499444952816</v>
      </c>
      <c r="F1908" s="11" t="str">
        <f>VLOOKUP(B1908,'[1]Units SZ'!$A$2:$B$85,2,FALSE)</f>
        <v>LNU,MEU</v>
      </c>
      <c r="G1908" s="11">
        <v>3731.8848212499997</v>
      </c>
      <c r="H1908" s="13" t="str">
        <f>VLOOKUP(B1908,'[1]Fire pivot (2)'!$A$3:$D$75,4,FALSE)</f>
        <v xml:space="preserve">GLASS/GRADE/KINCADE/MCCABE/MOOSE/POCKET/RANCH/REDWOOD VALLEY/SAWMILL/TUBBS/VALLEY </v>
      </c>
    </row>
    <row r="1909" spans="1:8" x14ac:dyDescent="0.25">
      <c r="A1909" s="11" t="s">
        <v>14</v>
      </c>
      <c r="B1909" s="12">
        <v>352</v>
      </c>
      <c r="C1909" s="11" t="s">
        <v>17</v>
      </c>
      <c r="D1909" s="12">
        <v>2</v>
      </c>
      <c r="E1909" s="12">
        <v>2</v>
      </c>
      <c r="F1909" s="11" t="str">
        <f>VLOOKUP(B1909,'[1]Units SZ'!$A$2:$B$85,2,FALSE)</f>
        <v>LNU,MEU</v>
      </c>
      <c r="G1909" s="11">
        <v>3731.8848212499997</v>
      </c>
      <c r="H1909" s="13" t="str">
        <f>VLOOKUP(B1909,'[1]Fire pivot (2)'!$A$3:$D$75,4,FALSE)</f>
        <v xml:space="preserve">GLASS/GRADE/KINCADE/MCCABE/MOOSE/POCKET/RANCH/REDWOOD VALLEY/SAWMILL/TUBBS/VALLEY </v>
      </c>
    </row>
    <row r="1910" spans="1:8" x14ac:dyDescent="0.25">
      <c r="A1910" s="11" t="s">
        <v>14</v>
      </c>
      <c r="B1910" s="12">
        <v>352</v>
      </c>
      <c r="C1910" s="11" t="s">
        <v>0</v>
      </c>
      <c r="D1910" s="12">
        <v>2</v>
      </c>
      <c r="E1910" s="12">
        <v>2</v>
      </c>
      <c r="F1910" s="11" t="str">
        <f>VLOOKUP(B1910,'[1]Units SZ'!$A$2:$B$85,2,FALSE)</f>
        <v>LNU,MEU</v>
      </c>
      <c r="G1910" s="11">
        <v>3731.8848212499997</v>
      </c>
      <c r="H1910" s="13" t="str">
        <f>VLOOKUP(B1910,'[1]Fire pivot (2)'!$A$3:$D$75,4,FALSE)</f>
        <v xml:space="preserve">GLASS/GRADE/KINCADE/MCCABE/MOOSE/POCKET/RANCH/REDWOOD VALLEY/SAWMILL/TUBBS/VALLEY </v>
      </c>
    </row>
    <row r="1911" spans="1:8" x14ac:dyDescent="0.25">
      <c r="A1911" s="11" t="s">
        <v>1</v>
      </c>
      <c r="B1911" s="12">
        <v>352</v>
      </c>
      <c r="C1911" s="11" t="s">
        <v>12</v>
      </c>
      <c r="D1911" s="12">
        <v>1</v>
      </c>
      <c r="E1911" s="12">
        <v>1</v>
      </c>
      <c r="F1911" s="11" t="str">
        <f>VLOOKUP(B1911,'[1]Units SZ'!$A$2:$B$85,2,FALSE)</f>
        <v>LNU,MEU</v>
      </c>
      <c r="G1911" s="11">
        <v>3731.8848212499997</v>
      </c>
      <c r="H1911" s="13" t="str">
        <f>VLOOKUP(B1911,'[1]Fire pivot (2)'!$A$3:$D$75,4,FALSE)</f>
        <v xml:space="preserve">GLASS/GRADE/KINCADE/MCCABE/MOOSE/POCKET/RANCH/REDWOOD VALLEY/SAWMILL/TUBBS/VALLEY </v>
      </c>
    </row>
    <row r="1912" spans="1:8" x14ac:dyDescent="0.25">
      <c r="A1912" s="11" t="s">
        <v>1</v>
      </c>
      <c r="B1912" s="12">
        <v>352</v>
      </c>
      <c r="C1912" s="11" t="s">
        <v>10</v>
      </c>
      <c r="D1912" s="12">
        <v>1</v>
      </c>
      <c r="E1912" s="12">
        <v>1</v>
      </c>
      <c r="F1912" s="11" t="str">
        <f>VLOOKUP(B1912,'[1]Units SZ'!$A$2:$B$85,2,FALSE)</f>
        <v>LNU,MEU</v>
      </c>
      <c r="G1912" s="11">
        <v>3731.8848212499997</v>
      </c>
      <c r="H1912" s="13" t="str">
        <f>VLOOKUP(B1912,'[1]Fire pivot (2)'!$A$3:$D$75,4,FALSE)</f>
        <v xml:space="preserve">GLASS/GRADE/KINCADE/MCCABE/MOOSE/POCKET/RANCH/REDWOOD VALLEY/SAWMILL/TUBBS/VALLEY </v>
      </c>
    </row>
    <row r="1913" spans="1:8" x14ac:dyDescent="0.25">
      <c r="A1913" s="11" t="s">
        <v>1</v>
      </c>
      <c r="B1913" s="12">
        <v>352</v>
      </c>
      <c r="C1913" s="11" t="s">
        <v>9</v>
      </c>
      <c r="D1913" s="12">
        <v>1</v>
      </c>
      <c r="E1913" s="12">
        <v>1</v>
      </c>
      <c r="F1913" s="11" t="str">
        <f>VLOOKUP(B1913,'[1]Units SZ'!$A$2:$B$85,2,FALSE)</f>
        <v>LNU,MEU</v>
      </c>
      <c r="G1913" s="11">
        <v>3731.8848212499997</v>
      </c>
      <c r="H1913" s="13" t="str">
        <f>VLOOKUP(B1913,'[1]Fire pivot (2)'!$A$3:$D$75,4,FALSE)</f>
        <v xml:space="preserve">GLASS/GRADE/KINCADE/MCCABE/MOOSE/POCKET/RANCH/REDWOOD VALLEY/SAWMILL/TUBBS/VALLEY </v>
      </c>
    </row>
    <row r="1914" spans="1:8" x14ac:dyDescent="0.25">
      <c r="A1914" s="11" t="s">
        <v>1</v>
      </c>
      <c r="B1914" s="12">
        <v>352</v>
      </c>
      <c r="C1914" s="11" t="s">
        <v>5</v>
      </c>
      <c r="D1914" s="12">
        <v>1</v>
      </c>
      <c r="E1914" s="12">
        <v>1</v>
      </c>
      <c r="F1914" s="11" t="str">
        <f>VLOOKUP(B1914,'[1]Units SZ'!$A$2:$B$85,2,FALSE)</f>
        <v>LNU,MEU</v>
      </c>
      <c r="G1914" s="11">
        <v>3731.8848212499997</v>
      </c>
      <c r="H1914" s="13" t="str">
        <f>VLOOKUP(B1914,'[1]Fire pivot (2)'!$A$3:$D$75,4,FALSE)</f>
        <v xml:space="preserve">GLASS/GRADE/KINCADE/MCCABE/MOOSE/POCKET/RANCH/REDWOOD VALLEY/SAWMILL/TUBBS/VALLEY </v>
      </c>
    </row>
    <row r="1915" spans="1:8" x14ac:dyDescent="0.25">
      <c r="A1915" s="11" t="s">
        <v>1</v>
      </c>
      <c r="B1915" s="12">
        <v>352</v>
      </c>
      <c r="C1915" s="11" t="s">
        <v>17</v>
      </c>
      <c r="D1915" s="12">
        <v>1</v>
      </c>
      <c r="E1915" s="12">
        <v>1</v>
      </c>
      <c r="F1915" s="11" t="str">
        <f>VLOOKUP(B1915,'[1]Units SZ'!$A$2:$B$85,2,FALSE)</f>
        <v>LNU,MEU</v>
      </c>
      <c r="G1915" s="11">
        <v>3731.8848212499997</v>
      </c>
      <c r="H1915" s="13" t="str">
        <f>VLOOKUP(B1915,'[1]Fire pivot (2)'!$A$3:$D$75,4,FALSE)</f>
        <v xml:space="preserve">GLASS/GRADE/KINCADE/MCCABE/MOOSE/POCKET/RANCH/REDWOOD VALLEY/SAWMILL/TUBBS/VALLEY </v>
      </c>
    </row>
    <row r="1916" spans="1:8" x14ac:dyDescent="0.25">
      <c r="A1916" s="11" t="s">
        <v>1</v>
      </c>
      <c r="B1916" s="12">
        <v>352</v>
      </c>
      <c r="C1916" s="11" t="s">
        <v>0</v>
      </c>
      <c r="D1916" s="12">
        <v>1</v>
      </c>
      <c r="E1916" s="12">
        <v>1</v>
      </c>
      <c r="F1916" s="11" t="str">
        <f>VLOOKUP(B1916,'[1]Units SZ'!$A$2:$B$85,2,FALSE)</f>
        <v>LNU,MEU</v>
      </c>
      <c r="G1916" s="11">
        <v>3731.8848212499997</v>
      </c>
      <c r="H1916" s="13" t="str">
        <f>VLOOKUP(B1916,'[1]Fire pivot (2)'!$A$3:$D$75,4,FALSE)</f>
        <v xml:space="preserve">GLASS/GRADE/KINCADE/MCCABE/MOOSE/POCKET/RANCH/REDWOOD VALLEY/SAWMILL/TUBBS/VALLEY </v>
      </c>
    </row>
    <row r="1917" spans="1:8" x14ac:dyDescent="0.25">
      <c r="A1917" s="11" t="s">
        <v>31</v>
      </c>
      <c r="B1917" s="12">
        <v>352</v>
      </c>
      <c r="C1917" s="11" t="s">
        <v>12</v>
      </c>
      <c r="D1917" s="12">
        <v>1</v>
      </c>
      <c r="E1917" s="12">
        <v>1</v>
      </c>
      <c r="F1917" s="11" t="str">
        <f>VLOOKUP(B1917,'[1]Units SZ'!$A$2:$B$85,2,FALSE)</f>
        <v>LNU,MEU</v>
      </c>
      <c r="G1917" s="11">
        <v>3731.8848212499997</v>
      </c>
      <c r="H1917" s="13" t="str">
        <f>VLOOKUP(B1917,'[1]Fire pivot (2)'!$A$3:$D$75,4,FALSE)</f>
        <v xml:space="preserve">GLASS/GRADE/KINCADE/MCCABE/MOOSE/POCKET/RANCH/REDWOOD VALLEY/SAWMILL/TUBBS/VALLEY </v>
      </c>
    </row>
    <row r="1918" spans="1:8" x14ac:dyDescent="0.25">
      <c r="A1918" s="11" t="s">
        <v>31</v>
      </c>
      <c r="B1918" s="12">
        <v>352</v>
      </c>
      <c r="C1918" s="11" t="s">
        <v>10</v>
      </c>
      <c r="D1918" s="12">
        <v>1</v>
      </c>
      <c r="E1918" s="12">
        <v>1</v>
      </c>
      <c r="F1918" s="11" t="str">
        <f>VLOOKUP(B1918,'[1]Units SZ'!$A$2:$B$85,2,FALSE)</f>
        <v>LNU,MEU</v>
      </c>
      <c r="G1918" s="11">
        <v>3731.8848212499997</v>
      </c>
      <c r="H1918" s="13" t="str">
        <f>VLOOKUP(B1918,'[1]Fire pivot (2)'!$A$3:$D$75,4,FALSE)</f>
        <v xml:space="preserve">GLASS/GRADE/KINCADE/MCCABE/MOOSE/POCKET/RANCH/REDWOOD VALLEY/SAWMILL/TUBBS/VALLEY </v>
      </c>
    </row>
    <row r="1919" spans="1:8" x14ac:dyDescent="0.25">
      <c r="A1919" s="11" t="s">
        <v>31</v>
      </c>
      <c r="B1919" s="12">
        <v>352</v>
      </c>
      <c r="C1919" s="11" t="s">
        <v>9</v>
      </c>
      <c r="D1919" s="12">
        <v>1</v>
      </c>
      <c r="E1919" s="12">
        <v>1</v>
      </c>
      <c r="F1919" s="11" t="str">
        <f>VLOOKUP(B1919,'[1]Units SZ'!$A$2:$B$85,2,FALSE)</f>
        <v>LNU,MEU</v>
      </c>
      <c r="G1919" s="11">
        <v>3731.8848212499997</v>
      </c>
      <c r="H1919" s="13" t="str">
        <f>VLOOKUP(B1919,'[1]Fire pivot (2)'!$A$3:$D$75,4,FALSE)</f>
        <v xml:space="preserve">GLASS/GRADE/KINCADE/MCCABE/MOOSE/POCKET/RANCH/REDWOOD VALLEY/SAWMILL/TUBBS/VALLEY </v>
      </c>
    </row>
    <row r="1920" spans="1:8" x14ac:dyDescent="0.25">
      <c r="A1920" s="11" t="s">
        <v>31</v>
      </c>
      <c r="B1920" s="12">
        <v>352</v>
      </c>
      <c r="C1920" s="11" t="s">
        <v>5</v>
      </c>
      <c r="D1920" s="12">
        <v>1</v>
      </c>
      <c r="E1920" s="12">
        <v>1</v>
      </c>
      <c r="F1920" s="11" t="str">
        <f>VLOOKUP(B1920,'[1]Units SZ'!$A$2:$B$85,2,FALSE)</f>
        <v>LNU,MEU</v>
      </c>
      <c r="G1920" s="11">
        <v>3731.8848212499997</v>
      </c>
      <c r="H1920" s="13" t="str">
        <f>VLOOKUP(B1920,'[1]Fire pivot (2)'!$A$3:$D$75,4,FALSE)</f>
        <v xml:space="preserve">GLASS/GRADE/KINCADE/MCCABE/MOOSE/POCKET/RANCH/REDWOOD VALLEY/SAWMILL/TUBBS/VALLEY </v>
      </c>
    </row>
    <row r="1921" spans="1:8" x14ac:dyDescent="0.25">
      <c r="A1921" s="11" t="s">
        <v>31</v>
      </c>
      <c r="B1921" s="12">
        <v>352</v>
      </c>
      <c r="C1921" s="11" t="s">
        <v>17</v>
      </c>
      <c r="D1921" s="12">
        <v>1</v>
      </c>
      <c r="E1921" s="12">
        <v>1</v>
      </c>
      <c r="F1921" s="11" t="str">
        <f>VLOOKUP(B1921,'[1]Units SZ'!$A$2:$B$85,2,FALSE)</f>
        <v>LNU,MEU</v>
      </c>
      <c r="G1921" s="11">
        <v>3731.8848212499997</v>
      </c>
      <c r="H1921" s="13" t="str">
        <f>VLOOKUP(B1921,'[1]Fire pivot (2)'!$A$3:$D$75,4,FALSE)</f>
        <v xml:space="preserve">GLASS/GRADE/KINCADE/MCCABE/MOOSE/POCKET/RANCH/REDWOOD VALLEY/SAWMILL/TUBBS/VALLEY </v>
      </c>
    </row>
    <row r="1922" spans="1:8" x14ac:dyDescent="0.25">
      <c r="A1922" s="11" t="s">
        <v>31</v>
      </c>
      <c r="B1922" s="12">
        <v>352</v>
      </c>
      <c r="C1922" s="11" t="s">
        <v>0</v>
      </c>
      <c r="D1922" s="12">
        <v>1</v>
      </c>
      <c r="E1922" s="12">
        <v>1</v>
      </c>
      <c r="F1922" s="11" t="str">
        <f>VLOOKUP(B1922,'[1]Units SZ'!$A$2:$B$85,2,FALSE)</f>
        <v>LNU,MEU</v>
      </c>
      <c r="G1922" s="11">
        <v>3731.8848212499997</v>
      </c>
      <c r="H1922" s="13" t="str">
        <f>VLOOKUP(B1922,'[1]Fire pivot (2)'!$A$3:$D$75,4,FALSE)</f>
        <v xml:space="preserve">GLASS/GRADE/KINCADE/MCCABE/MOOSE/POCKET/RANCH/REDWOOD VALLEY/SAWMILL/TUBBS/VALLEY </v>
      </c>
    </row>
    <row r="1923" spans="1:8" x14ac:dyDescent="0.25">
      <c r="A1923" s="11" t="s">
        <v>13</v>
      </c>
      <c r="B1923" s="12">
        <v>352</v>
      </c>
      <c r="C1923" s="11" t="s">
        <v>12</v>
      </c>
      <c r="D1923" s="12">
        <v>1</v>
      </c>
      <c r="E1923" s="12">
        <v>1</v>
      </c>
      <c r="F1923" s="11" t="str">
        <f>VLOOKUP(B1923,'[1]Units SZ'!$A$2:$B$85,2,FALSE)</f>
        <v>LNU,MEU</v>
      </c>
      <c r="G1923" s="11">
        <v>3731.8848212499997</v>
      </c>
      <c r="H1923" s="13" t="str">
        <f>VLOOKUP(B1923,'[1]Fire pivot (2)'!$A$3:$D$75,4,FALSE)</f>
        <v xml:space="preserve">GLASS/GRADE/KINCADE/MCCABE/MOOSE/POCKET/RANCH/REDWOOD VALLEY/SAWMILL/TUBBS/VALLEY </v>
      </c>
    </row>
    <row r="1924" spans="1:8" x14ac:dyDescent="0.25">
      <c r="A1924" s="11" t="s">
        <v>13</v>
      </c>
      <c r="B1924" s="12">
        <v>352</v>
      </c>
      <c r="C1924" s="11" t="s">
        <v>10</v>
      </c>
      <c r="D1924" s="12">
        <v>1</v>
      </c>
      <c r="E1924" s="12">
        <v>1</v>
      </c>
      <c r="F1924" s="11" t="str">
        <f>VLOOKUP(B1924,'[1]Units SZ'!$A$2:$B$85,2,FALSE)</f>
        <v>LNU,MEU</v>
      </c>
      <c r="G1924" s="11">
        <v>3731.8848212499997</v>
      </c>
      <c r="H1924" s="13" t="str">
        <f>VLOOKUP(B1924,'[1]Fire pivot (2)'!$A$3:$D$75,4,FALSE)</f>
        <v xml:space="preserve">GLASS/GRADE/KINCADE/MCCABE/MOOSE/POCKET/RANCH/REDWOOD VALLEY/SAWMILL/TUBBS/VALLEY </v>
      </c>
    </row>
    <row r="1925" spans="1:8" x14ac:dyDescent="0.25">
      <c r="A1925" s="11" t="s">
        <v>13</v>
      </c>
      <c r="B1925" s="12">
        <v>352</v>
      </c>
      <c r="C1925" s="11" t="s">
        <v>9</v>
      </c>
      <c r="D1925" s="12">
        <v>1</v>
      </c>
      <c r="E1925" s="12">
        <v>1</v>
      </c>
      <c r="F1925" s="11" t="str">
        <f>VLOOKUP(B1925,'[1]Units SZ'!$A$2:$B$85,2,FALSE)</f>
        <v>LNU,MEU</v>
      </c>
      <c r="G1925" s="11">
        <v>3731.8848212499997</v>
      </c>
      <c r="H1925" s="13" t="str">
        <f>VLOOKUP(B1925,'[1]Fire pivot (2)'!$A$3:$D$75,4,FALSE)</f>
        <v xml:space="preserve">GLASS/GRADE/KINCADE/MCCABE/MOOSE/POCKET/RANCH/REDWOOD VALLEY/SAWMILL/TUBBS/VALLEY </v>
      </c>
    </row>
    <row r="1926" spans="1:8" x14ac:dyDescent="0.25">
      <c r="A1926" s="11" t="s">
        <v>13</v>
      </c>
      <c r="B1926" s="12">
        <v>352</v>
      </c>
      <c r="C1926" s="11" t="s">
        <v>5</v>
      </c>
      <c r="D1926" s="12">
        <v>1</v>
      </c>
      <c r="E1926" s="12">
        <v>1</v>
      </c>
      <c r="F1926" s="11" t="str">
        <f>VLOOKUP(B1926,'[1]Units SZ'!$A$2:$B$85,2,FALSE)</f>
        <v>LNU,MEU</v>
      </c>
      <c r="G1926" s="11">
        <v>3731.8848212499997</v>
      </c>
      <c r="H1926" s="13" t="str">
        <f>VLOOKUP(B1926,'[1]Fire pivot (2)'!$A$3:$D$75,4,FALSE)</f>
        <v xml:space="preserve">GLASS/GRADE/KINCADE/MCCABE/MOOSE/POCKET/RANCH/REDWOOD VALLEY/SAWMILL/TUBBS/VALLEY </v>
      </c>
    </row>
    <row r="1927" spans="1:8" x14ac:dyDescent="0.25">
      <c r="A1927" s="11" t="s">
        <v>13</v>
      </c>
      <c r="B1927" s="12">
        <v>352</v>
      </c>
      <c r="C1927" s="11" t="s">
        <v>17</v>
      </c>
      <c r="D1927" s="12">
        <v>1</v>
      </c>
      <c r="E1927" s="12">
        <v>1</v>
      </c>
      <c r="F1927" s="11" t="str">
        <f>VLOOKUP(B1927,'[1]Units SZ'!$A$2:$B$85,2,FALSE)</f>
        <v>LNU,MEU</v>
      </c>
      <c r="G1927" s="11">
        <v>3731.8848212499997</v>
      </c>
      <c r="H1927" s="13" t="str">
        <f>VLOOKUP(B1927,'[1]Fire pivot (2)'!$A$3:$D$75,4,FALSE)</f>
        <v xml:space="preserve">GLASS/GRADE/KINCADE/MCCABE/MOOSE/POCKET/RANCH/REDWOOD VALLEY/SAWMILL/TUBBS/VALLEY </v>
      </c>
    </row>
    <row r="1928" spans="1:8" x14ac:dyDescent="0.25">
      <c r="A1928" s="11" t="s">
        <v>13</v>
      </c>
      <c r="B1928" s="12">
        <v>352</v>
      </c>
      <c r="C1928" s="11" t="s">
        <v>0</v>
      </c>
      <c r="D1928" s="12">
        <v>1</v>
      </c>
      <c r="E1928" s="12">
        <v>1</v>
      </c>
      <c r="F1928" s="11" t="str">
        <f>VLOOKUP(B1928,'[1]Units SZ'!$A$2:$B$85,2,FALSE)</f>
        <v>LNU,MEU</v>
      </c>
      <c r="G1928" s="11">
        <v>3731.8848212499997</v>
      </c>
      <c r="H1928" s="13" t="str">
        <f>VLOOKUP(B1928,'[1]Fire pivot (2)'!$A$3:$D$75,4,FALSE)</f>
        <v xml:space="preserve">GLASS/GRADE/KINCADE/MCCABE/MOOSE/POCKET/RANCH/REDWOOD VALLEY/SAWMILL/TUBBS/VALLEY </v>
      </c>
    </row>
    <row r="1929" spans="1:8" x14ac:dyDescent="0.25">
      <c r="A1929" s="11" t="s">
        <v>11</v>
      </c>
      <c r="B1929" s="12">
        <v>352</v>
      </c>
      <c r="C1929" s="11" t="s">
        <v>33</v>
      </c>
      <c r="D1929" s="12">
        <v>1</v>
      </c>
      <c r="E1929" s="12">
        <v>1</v>
      </c>
      <c r="F1929" s="11" t="str">
        <f>VLOOKUP(B1929,'[1]Units SZ'!$A$2:$B$85,2,FALSE)</f>
        <v>LNU,MEU</v>
      </c>
      <c r="G1929" s="11">
        <v>3731.8848212499997</v>
      </c>
      <c r="H1929" s="13" t="str">
        <f>VLOOKUP(B1929,'[1]Fire pivot (2)'!$A$3:$D$75,4,FALSE)</f>
        <v xml:space="preserve">GLASS/GRADE/KINCADE/MCCABE/MOOSE/POCKET/RANCH/REDWOOD VALLEY/SAWMILL/TUBBS/VALLEY </v>
      </c>
    </row>
    <row r="1930" spans="1:8" x14ac:dyDescent="0.25">
      <c r="A1930" s="11" t="s">
        <v>11</v>
      </c>
      <c r="B1930" s="12">
        <v>352</v>
      </c>
      <c r="C1930" s="11" t="s">
        <v>32</v>
      </c>
      <c r="D1930" s="12">
        <v>2.7730532398743311</v>
      </c>
      <c r="E1930" s="12">
        <v>2.7730532398743311</v>
      </c>
      <c r="F1930" s="11" t="str">
        <f>VLOOKUP(B1930,'[1]Units SZ'!$A$2:$B$85,2,FALSE)</f>
        <v>LNU,MEU</v>
      </c>
      <c r="G1930" s="11">
        <v>3731.8848212499997</v>
      </c>
      <c r="H1930" s="13" t="str">
        <f>VLOOKUP(B1930,'[1]Fire pivot (2)'!$A$3:$D$75,4,FALSE)</f>
        <v xml:space="preserve">GLASS/GRADE/KINCADE/MCCABE/MOOSE/POCKET/RANCH/REDWOOD VALLEY/SAWMILL/TUBBS/VALLEY </v>
      </c>
    </row>
    <row r="1931" spans="1:8" x14ac:dyDescent="0.25">
      <c r="A1931" s="11" t="s">
        <v>11</v>
      </c>
      <c r="B1931" s="12">
        <v>352</v>
      </c>
      <c r="C1931" s="11" t="s">
        <v>30</v>
      </c>
      <c r="D1931" s="12">
        <v>7.0591466746187495</v>
      </c>
      <c r="E1931" s="12">
        <v>7.0591466746187495</v>
      </c>
      <c r="F1931" s="11" t="str">
        <f>VLOOKUP(B1931,'[1]Units SZ'!$A$2:$B$85,2,FALSE)</f>
        <v>LNU,MEU</v>
      </c>
      <c r="G1931" s="11">
        <v>3731.8848212499997</v>
      </c>
      <c r="H1931" s="13" t="str">
        <f>VLOOKUP(B1931,'[1]Fire pivot (2)'!$A$3:$D$75,4,FALSE)</f>
        <v xml:space="preserve">GLASS/GRADE/KINCADE/MCCABE/MOOSE/POCKET/RANCH/REDWOOD VALLEY/SAWMILL/TUBBS/VALLEY </v>
      </c>
    </row>
    <row r="1932" spans="1:8" x14ac:dyDescent="0.25">
      <c r="A1932" s="11" t="s">
        <v>11</v>
      </c>
      <c r="B1932" s="12">
        <v>352</v>
      </c>
      <c r="C1932" s="11" t="s">
        <v>10</v>
      </c>
      <c r="D1932" s="12">
        <v>10.140834180841159</v>
      </c>
      <c r="E1932" s="12">
        <v>10.140834180841159</v>
      </c>
      <c r="F1932" s="11" t="str">
        <f>VLOOKUP(B1932,'[1]Units SZ'!$A$2:$B$85,2,FALSE)</f>
        <v>LNU,MEU</v>
      </c>
      <c r="G1932" s="11">
        <v>3731.8848212499997</v>
      </c>
      <c r="H1932" s="13" t="str">
        <f>VLOOKUP(B1932,'[1]Fire pivot (2)'!$A$3:$D$75,4,FALSE)</f>
        <v xml:space="preserve">GLASS/GRADE/KINCADE/MCCABE/MOOSE/POCKET/RANCH/REDWOOD VALLEY/SAWMILL/TUBBS/VALLEY </v>
      </c>
    </row>
    <row r="1933" spans="1:8" x14ac:dyDescent="0.25">
      <c r="A1933" s="11" t="s">
        <v>11</v>
      </c>
      <c r="B1933" s="12">
        <v>352</v>
      </c>
      <c r="C1933" s="11" t="s">
        <v>9</v>
      </c>
      <c r="D1933" s="12">
        <v>6.0557636313284275</v>
      </c>
      <c r="E1933" s="12">
        <v>6.0557636313284275</v>
      </c>
      <c r="F1933" s="11" t="str">
        <f>VLOOKUP(B1933,'[1]Units SZ'!$A$2:$B$85,2,FALSE)</f>
        <v>LNU,MEU</v>
      </c>
      <c r="G1933" s="11">
        <v>3731.8848212499997</v>
      </c>
      <c r="H1933" s="13" t="str">
        <f>VLOOKUP(B1933,'[1]Fire pivot (2)'!$A$3:$D$75,4,FALSE)</f>
        <v xml:space="preserve">GLASS/GRADE/KINCADE/MCCABE/MOOSE/POCKET/RANCH/REDWOOD VALLEY/SAWMILL/TUBBS/VALLEY </v>
      </c>
    </row>
    <row r="1934" spans="1:8" x14ac:dyDescent="0.25">
      <c r="A1934" s="11" t="s">
        <v>11</v>
      </c>
      <c r="B1934" s="12">
        <v>352</v>
      </c>
      <c r="C1934" s="11" t="s">
        <v>5</v>
      </c>
      <c r="D1934" s="12">
        <v>2.5020620432436931</v>
      </c>
      <c r="E1934" s="12">
        <v>2.5020620432436931</v>
      </c>
      <c r="F1934" s="11" t="str">
        <f>VLOOKUP(B1934,'[1]Units SZ'!$A$2:$B$85,2,FALSE)</f>
        <v>LNU,MEU</v>
      </c>
      <c r="G1934" s="11">
        <v>3731.8848212499997</v>
      </c>
      <c r="H1934" s="13" t="str">
        <f>VLOOKUP(B1934,'[1]Fire pivot (2)'!$A$3:$D$75,4,FALSE)</f>
        <v xml:space="preserve">GLASS/GRADE/KINCADE/MCCABE/MOOSE/POCKET/RANCH/REDWOOD VALLEY/SAWMILL/TUBBS/VALLEY </v>
      </c>
    </row>
    <row r="1935" spans="1:8" x14ac:dyDescent="0.25">
      <c r="A1935" s="11" t="s">
        <v>11</v>
      </c>
      <c r="B1935" s="12">
        <v>352</v>
      </c>
      <c r="C1935" s="11" t="s">
        <v>17</v>
      </c>
      <c r="D1935" s="12">
        <v>2</v>
      </c>
      <c r="E1935" s="12">
        <v>2</v>
      </c>
      <c r="F1935" s="11" t="str">
        <f>VLOOKUP(B1935,'[1]Units SZ'!$A$2:$B$85,2,FALSE)</f>
        <v>LNU,MEU</v>
      </c>
      <c r="G1935" s="11">
        <v>3731.8848212499997</v>
      </c>
      <c r="H1935" s="13" t="str">
        <f>VLOOKUP(B1935,'[1]Fire pivot (2)'!$A$3:$D$75,4,FALSE)</f>
        <v xml:space="preserve">GLASS/GRADE/KINCADE/MCCABE/MOOSE/POCKET/RANCH/REDWOOD VALLEY/SAWMILL/TUBBS/VALLEY </v>
      </c>
    </row>
    <row r="1936" spans="1:8" x14ac:dyDescent="0.25">
      <c r="A1936" s="11" t="s">
        <v>11</v>
      </c>
      <c r="B1936" s="12">
        <v>352</v>
      </c>
      <c r="C1936" s="11" t="s">
        <v>0</v>
      </c>
      <c r="D1936" s="12">
        <v>2</v>
      </c>
      <c r="E1936" s="12">
        <v>2</v>
      </c>
      <c r="F1936" s="11" t="str">
        <f>VLOOKUP(B1936,'[1]Units SZ'!$A$2:$B$85,2,FALSE)</f>
        <v>LNU,MEU</v>
      </c>
      <c r="G1936" s="11">
        <v>3731.8848212499997</v>
      </c>
      <c r="H1936" s="13" t="str">
        <f>VLOOKUP(B1936,'[1]Fire pivot (2)'!$A$3:$D$75,4,FALSE)</f>
        <v xml:space="preserve">GLASS/GRADE/KINCADE/MCCABE/MOOSE/POCKET/RANCH/REDWOOD VALLEY/SAWMILL/TUBBS/VALLEY </v>
      </c>
    </row>
    <row r="1937" spans="1:8" x14ac:dyDescent="0.25">
      <c r="A1937" s="11" t="s">
        <v>39</v>
      </c>
      <c r="B1937" s="12">
        <v>352</v>
      </c>
      <c r="C1937" s="11" t="s">
        <v>12</v>
      </c>
      <c r="D1937" s="12">
        <v>1</v>
      </c>
      <c r="E1937" s="12">
        <v>1</v>
      </c>
      <c r="F1937" s="11" t="str">
        <f>VLOOKUP(B1937,'[1]Units SZ'!$A$2:$B$85,2,FALSE)</f>
        <v>LNU,MEU</v>
      </c>
      <c r="G1937" s="11">
        <v>3731.8848212499997</v>
      </c>
      <c r="H1937" s="13" t="str">
        <f>VLOOKUP(B1937,'[1]Fire pivot (2)'!$A$3:$D$75,4,FALSE)</f>
        <v xml:space="preserve">GLASS/GRADE/KINCADE/MCCABE/MOOSE/POCKET/RANCH/REDWOOD VALLEY/SAWMILL/TUBBS/VALLEY </v>
      </c>
    </row>
    <row r="1938" spans="1:8" x14ac:dyDescent="0.25">
      <c r="A1938" s="11" t="s">
        <v>39</v>
      </c>
      <c r="B1938" s="12">
        <v>352</v>
      </c>
      <c r="C1938" s="11" t="s">
        <v>10</v>
      </c>
      <c r="D1938" s="12">
        <v>1</v>
      </c>
      <c r="E1938" s="12">
        <v>1</v>
      </c>
      <c r="F1938" s="11" t="str">
        <f>VLOOKUP(B1938,'[1]Units SZ'!$A$2:$B$85,2,FALSE)</f>
        <v>LNU,MEU</v>
      </c>
      <c r="G1938" s="11">
        <v>3731.8848212499997</v>
      </c>
      <c r="H1938" s="13" t="str">
        <f>VLOOKUP(B1938,'[1]Fire pivot (2)'!$A$3:$D$75,4,FALSE)</f>
        <v xml:space="preserve">GLASS/GRADE/KINCADE/MCCABE/MOOSE/POCKET/RANCH/REDWOOD VALLEY/SAWMILL/TUBBS/VALLEY </v>
      </c>
    </row>
    <row r="1939" spans="1:8" x14ac:dyDescent="0.25">
      <c r="A1939" s="11" t="s">
        <v>39</v>
      </c>
      <c r="B1939" s="12">
        <v>352</v>
      </c>
      <c r="C1939" s="11" t="s">
        <v>9</v>
      </c>
      <c r="D1939" s="12">
        <v>1</v>
      </c>
      <c r="E1939" s="12">
        <v>1</v>
      </c>
      <c r="F1939" s="11" t="str">
        <f>VLOOKUP(B1939,'[1]Units SZ'!$A$2:$B$85,2,FALSE)</f>
        <v>LNU,MEU</v>
      </c>
      <c r="G1939" s="11">
        <v>3731.8848212499997</v>
      </c>
      <c r="H1939" s="13" t="str">
        <f>VLOOKUP(B1939,'[1]Fire pivot (2)'!$A$3:$D$75,4,FALSE)</f>
        <v xml:space="preserve">GLASS/GRADE/KINCADE/MCCABE/MOOSE/POCKET/RANCH/REDWOOD VALLEY/SAWMILL/TUBBS/VALLEY </v>
      </c>
    </row>
    <row r="1940" spans="1:8" x14ac:dyDescent="0.25">
      <c r="A1940" s="11" t="s">
        <v>39</v>
      </c>
      <c r="B1940" s="12">
        <v>352</v>
      </c>
      <c r="C1940" s="11" t="s">
        <v>5</v>
      </c>
      <c r="D1940" s="12">
        <v>1</v>
      </c>
      <c r="E1940" s="12">
        <v>1</v>
      </c>
      <c r="F1940" s="11" t="str">
        <f>VLOOKUP(B1940,'[1]Units SZ'!$A$2:$B$85,2,FALSE)</f>
        <v>LNU,MEU</v>
      </c>
      <c r="G1940" s="11">
        <v>3731.8848212499997</v>
      </c>
      <c r="H1940" s="13" t="str">
        <f>VLOOKUP(B1940,'[1]Fire pivot (2)'!$A$3:$D$75,4,FALSE)</f>
        <v xml:space="preserve">GLASS/GRADE/KINCADE/MCCABE/MOOSE/POCKET/RANCH/REDWOOD VALLEY/SAWMILL/TUBBS/VALLEY </v>
      </c>
    </row>
    <row r="1941" spans="1:8" x14ac:dyDescent="0.25">
      <c r="A1941" s="11" t="s">
        <v>39</v>
      </c>
      <c r="B1941" s="12">
        <v>352</v>
      </c>
      <c r="C1941" s="11" t="s">
        <v>17</v>
      </c>
      <c r="D1941" s="12">
        <v>1</v>
      </c>
      <c r="E1941" s="12">
        <v>1</v>
      </c>
      <c r="F1941" s="11" t="str">
        <f>VLOOKUP(B1941,'[1]Units SZ'!$A$2:$B$85,2,FALSE)</f>
        <v>LNU,MEU</v>
      </c>
      <c r="G1941" s="11">
        <v>3731.8848212499997</v>
      </c>
      <c r="H1941" s="13" t="str">
        <f>VLOOKUP(B1941,'[1]Fire pivot (2)'!$A$3:$D$75,4,FALSE)</f>
        <v xml:space="preserve">GLASS/GRADE/KINCADE/MCCABE/MOOSE/POCKET/RANCH/REDWOOD VALLEY/SAWMILL/TUBBS/VALLEY </v>
      </c>
    </row>
    <row r="1942" spans="1:8" x14ac:dyDescent="0.25">
      <c r="A1942" s="11" t="s">
        <v>39</v>
      </c>
      <c r="B1942" s="12">
        <v>352</v>
      </c>
      <c r="C1942" s="11" t="s">
        <v>0</v>
      </c>
      <c r="D1942" s="12">
        <v>1</v>
      </c>
      <c r="E1942" s="12">
        <v>1</v>
      </c>
      <c r="F1942" s="11" t="str">
        <f>VLOOKUP(B1942,'[1]Units SZ'!$A$2:$B$85,2,FALSE)</f>
        <v>LNU,MEU</v>
      </c>
      <c r="G1942" s="11">
        <v>3731.8848212499997</v>
      </c>
      <c r="H1942" s="13" t="str">
        <f>VLOOKUP(B1942,'[1]Fire pivot (2)'!$A$3:$D$75,4,FALSE)</f>
        <v xml:space="preserve">GLASS/GRADE/KINCADE/MCCABE/MOOSE/POCKET/RANCH/REDWOOD VALLEY/SAWMILL/TUBBS/VALLEY </v>
      </c>
    </row>
    <row r="1943" spans="1:8" x14ac:dyDescent="0.25">
      <c r="A1943" s="11" t="s">
        <v>6</v>
      </c>
      <c r="B1943" s="12">
        <v>352</v>
      </c>
      <c r="C1943" s="11" t="s">
        <v>12</v>
      </c>
      <c r="D1943" s="12">
        <v>1</v>
      </c>
      <c r="E1943" s="12">
        <v>1</v>
      </c>
      <c r="F1943" s="11" t="str">
        <f>VLOOKUP(B1943,'[1]Units SZ'!$A$2:$B$85,2,FALSE)</f>
        <v>LNU,MEU</v>
      </c>
      <c r="G1943" s="11">
        <v>3731.8848212499997</v>
      </c>
      <c r="H1943" s="13" t="str">
        <f>VLOOKUP(B1943,'[1]Fire pivot (2)'!$A$3:$D$75,4,FALSE)</f>
        <v xml:space="preserve">GLASS/GRADE/KINCADE/MCCABE/MOOSE/POCKET/RANCH/REDWOOD VALLEY/SAWMILL/TUBBS/VALLEY </v>
      </c>
    </row>
    <row r="1944" spans="1:8" x14ac:dyDescent="0.25">
      <c r="A1944" s="11" t="s">
        <v>6</v>
      </c>
      <c r="B1944" s="12">
        <v>352</v>
      </c>
      <c r="C1944" s="11" t="s">
        <v>10</v>
      </c>
      <c r="D1944" s="12">
        <v>1</v>
      </c>
      <c r="E1944" s="12">
        <v>1</v>
      </c>
      <c r="F1944" s="11" t="str">
        <f>VLOOKUP(B1944,'[1]Units SZ'!$A$2:$B$85,2,FALSE)</f>
        <v>LNU,MEU</v>
      </c>
      <c r="G1944" s="11">
        <v>3731.8848212499997</v>
      </c>
      <c r="H1944" s="13" t="str">
        <f>VLOOKUP(B1944,'[1]Fire pivot (2)'!$A$3:$D$75,4,FALSE)</f>
        <v xml:space="preserve">GLASS/GRADE/KINCADE/MCCABE/MOOSE/POCKET/RANCH/REDWOOD VALLEY/SAWMILL/TUBBS/VALLEY </v>
      </c>
    </row>
    <row r="1945" spans="1:8" x14ac:dyDescent="0.25">
      <c r="A1945" s="11" t="s">
        <v>6</v>
      </c>
      <c r="B1945" s="12">
        <v>352</v>
      </c>
      <c r="C1945" s="11" t="s">
        <v>9</v>
      </c>
      <c r="D1945" s="12">
        <v>1</v>
      </c>
      <c r="E1945" s="12">
        <v>1</v>
      </c>
      <c r="F1945" s="11" t="str">
        <f>VLOOKUP(B1945,'[1]Units SZ'!$A$2:$B$85,2,FALSE)</f>
        <v>LNU,MEU</v>
      </c>
      <c r="G1945" s="11">
        <v>3731.8848212499997</v>
      </c>
      <c r="H1945" s="13" t="str">
        <f>VLOOKUP(B1945,'[1]Fire pivot (2)'!$A$3:$D$75,4,FALSE)</f>
        <v xml:space="preserve">GLASS/GRADE/KINCADE/MCCABE/MOOSE/POCKET/RANCH/REDWOOD VALLEY/SAWMILL/TUBBS/VALLEY </v>
      </c>
    </row>
    <row r="1946" spans="1:8" x14ac:dyDescent="0.25">
      <c r="A1946" s="11" t="s">
        <v>6</v>
      </c>
      <c r="B1946" s="12">
        <v>352</v>
      </c>
      <c r="C1946" s="11" t="s">
        <v>5</v>
      </c>
      <c r="D1946" s="12">
        <v>1</v>
      </c>
      <c r="E1946" s="12">
        <v>1</v>
      </c>
      <c r="F1946" s="11" t="str">
        <f>VLOOKUP(B1946,'[1]Units SZ'!$A$2:$B$85,2,FALSE)</f>
        <v>LNU,MEU</v>
      </c>
      <c r="G1946" s="11">
        <v>3731.8848212499997</v>
      </c>
      <c r="H1946" s="13" t="str">
        <f>VLOOKUP(B1946,'[1]Fire pivot (2)'!$A$3:$D$75,4,FALSE)</f>
        <v xml:space="preserve">GLASS/GRADE/KINCADE/MCCABE/MOOSE/POCKET/RANCH/REDWOOD VALLEY/SAWMILL/TUBBS/VALLEY </v>
      </c>
    </row>
    <row r="1947" spans="1:8" x14ac:dyDescent="0.25">
      <c r="A1947" s="11" t="s">
        <v>6</v>
      </c>
      <c r="B1947" s="12">
        <v>352</v>
      </c>
      <c r="C1947" s="11" t="s">
        <v>17</v>
      </c>
      <c r="D1947" s="12">
        <v>1</v>
      </c>
      <c r="E1947" s="12">
        <v>1</v>
      </c>
      <c r="F1947" s="11" t="str">
        <f>VLOOKUP(B1947,'[1]Units SZ'!$A$2:$B$85,2,FALSE)</f>
        <v>LNU,MEU</v>
      </c>
      <c r="G1947" s="11">
        <v>3731.8848212499997</v>
      </c>
      <c r="H1947" s="13" t="str">
        <f>VLOOKUP(B1947,'[1]Fire pivot (2)'!$A$3:$D$75,4,FALSE)</f>
        <v xml:space="preserve">GLASS/GRADE/KINCADE/MCCABE/MOOSE/POCKET/RANCH/REDWOOD VALLEY/SAWMILL/TUBBS/VALLEY </v>
      </c>
    </row>
    <row r="1948" spans="1:8" x14ac:dyDescent="0.25">
      <c r="A1948" s="11" t="s">
        <v>6</v>
      </c>
      <c r="B1948" s="12">
        <v>352</v>
      </c>
      <c r="C1948" s="11" t="s">
        <v>0</v>
      </c>
      <c r="D1948" s="12">
        <v>1</v>
      </c>
      <c r="E1948" s="12">
        <v>1</v>
      </c>
      <c r="F1948" s="11" t="str">
        <f>VLOOKUP(B1948,'[1]Units SZ'!$A$2:$B$85,2,FALSE)</f>
        <v>LNU,MEU</v>
      </c>
      <c r="G1948" s="11">
        <v>3731.8848212499997</v>
      </c>
      <c r="H1948" s="13" t="str">
        <f>VLOOKUP(B1948,'[1]Fire pivot (2)'!$A$3:$D$75,4,FALSE)</f>
        <v xml:space="preserve">GLASS/GRADE/KINCADE/MCCABE/MOOSE/POCKET/RANCH/REDWOOD VALLEY/SAWMILL/TUBBS/VALLEY </v>
      </c>
    </row>
    <row r="1949" spans="1:8" x14ac:dyDescent="0.25">
      <c r="A1949" s="11" t="s">
        <v>22</v>
      </c>
      <c r="B1949" s="12">
        <v>352</v>
      </c>
      <c r="C1949" s="11" t="s">
        <v>12</v>
      </c>
      <c r="D1949" s="12">
        <v>1</v>
      </c>
      <c r="E1949" s="12">
        <v>1</v>
      </c>
      <c r="F1949" s="11" t="str">
        <f>VLOOKUP(B1949,'[1]Units SZ'!$A$2:$B$85,2,FALSE)</f>
        <v>LNU,MEU</v>
      </c>
      <c r="G1949" s="11">
        <v>3731.8848212499997</v>
      </c>
      <c r="H1949" s="13" t="str">
        <f>VLOOKUP(B1949,'[1]Fire pivot (2)'!$A$3:$D$75,4,FALSE)</f>
        <v xml:space="preserve">GLASS/GRADE/KINCADE/MCCABE/MOOSE/POCKET/RANCH/REDWOOD VALLEY/SAWMILL/TUBBS/VALLEY </v>
      </c>
    </row>
    <row r="1950" spans="1:8" x14ac:dyDescent="0.25">
      <c r="A1950" s="11" t="s">
        <v>22</v>
      </c>
      <c r="B1950" s="12">
        <v>352</v>
      </c>
      <c r="C1950" s="11" t="s">
        <v>10</v>
      </c>
      <c r="D1950" s="12">
        <v>1</v>
      </c>
      <c r="E1950" s="12">
        <v>1</v>
      </c>
      <c r="F1950" s="11" t="str">
        <f>VLOOKUP(B1950,'[1]Units SZ'!$A$2:$B$85,2,FALSE)</f>
        <v>LNU,MEU</v>
      </c>
      <c r="G1950" s="11">
        <v>3731.8848212499997</v>
      </c>
      <c r="H1950" s="13" t="str">
        <f>VLOOKUP(B1950,'[1]Fire pivot (2)'!$A$3:$D$75,4,FALSE)</f>
        <v xml:space="preserve">GLASS/GRADE/KINCADE/MCCABE/MOOSE/POCKET/RANCH/REDWOOD VALLEY/SAWMILL/TUBBS/VALLEY </v>
      </c>
    </row>
    <row r="1951" spans="1:8" x14ac:dyDescent="0.25">
      <c r="A1951" s="11" t="s">
        <v>22</v>
      </c>
      <c r="B1951" s="12">
        <v>352</v>
      </c>
      <c r="C1951" s="11" t="s">
        <v>9</v>
      </c>
      <c r="D1951" s="12">
        <v>1</v>
      </c>
      <c r="E1951" s="12">
        <v>1</v>
      </c>
      <c r="F1951" s="11" t="str">
        <f>VLOOKUP(B1951,'[1]Units SZ'!$A$2:$B$85,2,FALSE)</f>
        <v>LNU,MEU</v>
      </c>
      <c r="G1951" s="11">
        <v>3731.8848212499997</v>
      </c>
      <c r="H1951" s="13" t="str">
        <f>VLOOKUP(B1951,'[1]Fire pivot (2)'!$A$3:$D$75,4,FALSE)</f>
        <v xml:space="preserve">GLASS/GRADE/KINCADE/MCCABE/MOOSE/POCKET/RANCH/REDWOOD VALLEY/SAWMILL/TUBBS/VALLEY </v>
      </c>
    </row>
    <row r="1952" spans="1:8" x14ac:dyDescent="0.25">
      <c r="A1952" s="11" t="s">
        <v>22</v>
      </c>
      <c r="B1952" s="12">
        <v>352</v>
      </c>
      <c r="C1952" s="11" t="s">
        <v>5</v>
      </c>
      <c r="D1952" s="12">
        <v>1</v>
      </c>
      <c r="E1952" s="12">
        <v>1</v>
      </c>
      <c r="F1952" s="11" t="str">
        <f>VLOOKUP(B1952,'[1]Units SZ'!$A$2:$B$85,2,FALSE)</f>
        <v>LNU,MEU</v>
      </c>
      <c r="G1952" s="11">
        <v>3731.8848212499997</v>
      </c>
      <c r="H1952" s="13" t="str">
        <f>VLOOKUP(B1952,'[1]Fire pivot (2)'!$A$3:$D$75,4,FALSE)</f>
        <v xml:space="preserve">GLASS/GRADE/KINCADE/MCCABE/MOOSE/POCKET/RANCH/REDWOOD VALLEY/SAWMILL/TUBBS/VALLEY </v>
      </c>
    </row>
    <row r="1953" spans="1:8" x14ac:dyDescent="0.25">
      <c r="A1953" s="11" t="s">
        <v>22</v>
      </c>
      <c r="B1953" s="12">
        <v>352</v>
      </c>
      <c r="C1953" s="11" t="s">
        <v>17</v>
      </c>
      <c r="D1953" s="12">
        <v>1</v>
      </c>
      <c r="E1953" s="12">
        <v>1</v>
      </c>
      <c r="F1953" s="11" t="str">
        <f>VLOOKUP(B1953,'[1]Units SZ'!$A$2:$B$85,2,FALSE)</f>
        <v>LNU,MEU</v>
      </c>
      <c r="G1953" s="11">
        <v>3731.8848212499997</v>
      </c>
      <c r="H1953" s="13" t="str">
        <f>VLOOKUP(B1953,'[1]Fire pivot (2)'!$A$3:$D$75,4,FALSE)</f>
        <v xml:space="preserve">GLASS/GRADE/KINCADE/MCCABE/MOOSE/POCKET/RANCH/REDWOOD VALLEY/SAWMILL/TUBBS/VALLEY </v>
      </c>
    </row>
    <row r="1954" spans="1:8" x14ac:dyDescent="0.25">
      <c r="A1954" s="11" t="s">
        <v>22</v>
      </c>
      <c r="B1954" s="12">
        <v>352</v>
      </c>
      <c r="C1954" s="11" t="s">
        <v>0</v>
      </c>
      <c r="D1954" s="12">
        <v>1</v>
      </c>
      <c r="E1954" s="12">
        <v>1</v>
      </c>
      <c r="F1954" s="11" t="str">
        <f>VLOOKUP(B1954,'[1]Units SZ'!$A$2:$B$85,2,FALSE)</f>
        <v>LNU,MEU</v>
      </c>
      <c r="G1954" s="11">
        <v>3731.8848212499997</v>
      </c>
      <c r="H1954" s="13" t="str">
        <f>VLOOKUP(B1954,'[1]Fire pivot (2)'!$A$3:$D$75,4,FALSE)</f>
        <v xml:space="preserve">GLASS/GRADE/KINCADE/MCCABE/MOOSE/POCKET/RANCH/REDWOOD VALLEY/SAWMILL/TUBBS/VALLEY </v>
      </c>
    </row>
    <row r="1955" spans="1:8" x14ac:dyDescent="0.25">
      <c r="A1955" s="11" t="s">
        <v>4</v>
      </c>
      <c r="B1955" s="12">
        <v>352</v>
      </c>
      <c r="C1955" s="11" t="s">
        <v>12</v>
      </c>
      <c r="D1955" s="12">
        <v>1</v>
      </c>
      <c r="E1955" s="12">
        <v>1</v>
      </c>
      <c r="F1955" s="11" t="str">
        <f>VLOOKUP(B1955,'[1]Units SZ'!$A$2:$B$85,2,FALSE)</f>
        <v>LNU,MEU</v>
      </c>
      <c r="G1955" s="11">
        <v>3731.8848212499997</v>
      </c>
      <c r="H1955" s="13" t="str">
        <f>VLOOKUP(B1955,'[1]Fire pivot (2)'!$A$3:$D$75,4,FALSE)</f>
        <v xml:space="preserve">GLASS/GRADE/KINCADE/MCCABE/MOOSE/POCKET/RANCH/REDWOOD VALLEY/SAWMILL/TUBBS/VALLEY </v>
      </c>
    </row>
    <row r="1956" spans="1:8" x14ac:dyDescent="0.25">
      <c r="A1956" s="11" t="s">
        <v>4</v>
      </c>
      <c r="B1956" s="12">
        <v>352</v>
      </c>
      <c r="C1956" s="11" t="s">
        <v>10</v>
      </c>
      <c r="D1956" s="12">
        <v>1</v>
      </c>
      <c r="E1956" s="12">
        <v>1</v>
      </c>
      <c r="F1956" s="11" t="str">
        <f>VLOOKUP(B1956,'[1]Units SZ'!$A$2:$B$85,2,FALSE)</f>
        <v>LNU,MEU</v>
      </c>
      <c r="G1956" s="11">
        <v>3731.8848212499997</v>
      </c>
      <c r="H1956" s="13" t="str">
        <f>VLOOKUP(B1956,'[1]Fire pivot (2)'!$A$3:$D$75,4,FALSE)</f>
        <v xml:space="preserve">GLASS/GRADE/KINCADE/MCCABE/MOOSE/POCKET/RANCH/REDWOOD VALLEY/SAWMILL/TUBBS/VALLEY </v>
      </c>
    </row>
    <row r="1957" spans="1:8" x14ac:dyDescent="0.25">
      <c r="A1957" s="11" t="s">
        <v>4</v>
      </c>
      <c r="B1957" s="12">
        <v>352</v>
      </c>
      <c r="C1957" s="11" t="s">
        <v>9</v>
      </c>
      <c r="D1957" s="12">
        <v>1</v>
      </c>
      <c r="E1957" s="12">
        <v>1</v>
      </c>
      <c r="F1957" s="11" t="str">
        <f>VLOOKUP(B1957,'[1]Units SZ'!$A$2:$B$85,2,FALSE)</f>
        <v>LNU,MEU</v>
      </c>
      <c r="G1957" s="11">
        <v>3731.8848212499997</v>
      </c>
      <c r="H1957" s="13" t="str">
        <f>VLOOKUP(B1957,'[1]Fire pivot (2)'!$A$3:$D$75,4,FALSE)</f>
        <v xml:space="preserve">GLASS/GRADE/KINCADE/MCCABE/MOOSE/POCKET/RANCH/REDWOOD VALLEY/SAWMILL/TUBBS/VALLEY </v>
      </c>
    </row>
    <row r="1958" spans="1:8" x14ac:dyDescent="0.25">
      <c r="A1958" s="11" t="s">
        <v>4</v>
      </c>
      <c r="B1958" s="12">
        <v>352</v>
      </c>
      <c r="C1958" s="11" t="s">
        <v>5</v>
      </c>
      <c r="D1958" s="12">
        <v>1</v>
      </c>
      <c r="E1958" s="12">
        <v>1</v>
      </c>
      <c r="F1958" s="11" t="str">
        <f>VLOOKUP(B1958,'[1]Units SZ'!$A$2:$B$85,2,FALSE)</f>
        <v>LNU,MEU</v>
      </c>
      <c r="G1958" s="11">
        <v>3731.8848212499997</v>
      </c>
      <c r="H1958" s="13" t="str">
        <f>VLOOKUP(B1958,'[1]Fire pivot (2)'!$A$3:$D$75,4,FALSE)</f>
        <v xml:space="preserve">GLASS/GRADE/KINCADE/MCCABE/MOOSE/POCKET/RANCH/REDWOOD VALLEY/SAWMILL/TUBBS/VALLEY </v>
      </c>
    </row>
    <row r="1959" spans="1:8" x14ac:dyDescent="0.25">
      <c r="A1959" s="11" t="s">
        <v>4</v>
      </c>
      <c r="B1959" s="12">
        <v>352</v>
      </c>
      <c r="C1959" s="11" t="s">
        <v>17</v>
      </c>
      <c r="D1959" s="12">
        <v>1</v>
      </c>
      <c r="E1959" s="12">
        <v>1</v>
      </c>
      <c r="F1959" s="11" t="str">
        <f>VLOOKUP(B1959,'[1]Units SZ'!$A$2:$B$85,2,FALSE)</f>
        <v>LNU,MEU</v>
      </c>
      <c r="G1959" s="11">
        <v>3731.8848212499997</v>
      </c>
      <c r="H1959" s="13" t="str">
        <f>VLOOKUP(B1959,'[1]Fire pivot (2)'!$A$3:$D$75,4,FALSE)</f>
        <v xml:space="preserve">GLASS/GRADE/KINCADE/MCCABE/MOOSE/POCKET/RANCH/REDWOOD VALLEY/SAWMILL/TUBBS/VALLEY </v>
      </c>
    </row>
    <row r="1960" spans="1:8" x14ac:dyDescent="0.25">
      <c r="A1960" s="11" t="s">
        <v>4</v>
      </c>
      <c r="B1960" s="12">
        <v>352</v>
      </c>
      <c r="C1960" s="11" t="s">
        <v>0</v>
      </c>
      <c r="D1960" s="12">
        <v>1</v>
      </c>
      <c r="E1960" s="12">
        <v>1</v>
      </c>
      <c r="F1960" s="11" t="str">
        <f>VLOOKUP(B1960,'[1]Units SZ'!$A$2:$B$85,2,FALSE)</f>
        <v>LNU,MEU</v>
      </c>
      <c r="G1960" s="11">
        <v>3731.8848212499997</v>
      </c>
      <c r="H1960" s="13" t="str">
        <f>VLOOKUP(B1960,'[1]Fire pivot (2)'!$A$3:$D$75,4,FALSE)</f>
        <v xml:space="preserve">GLASS/GRADE/KINCADE/MCCABE/MOOSE/POCKET/RANCH/REDWOOD VALLEY/SAWMILL/TUBBS/VALLEY </v>
      </c>
    </row>
    <row r="1961" spans="1:8" x14ac:dyDescent="0.25">
      <c r="A1961" s="2" t="s">
        <v>15</v>
      </c>
      <c r="B1961" s="3">
        <v>360</v>
      </c>
      <c r="C1961" s="2" t="s">
        <v>33</v>
      </c>
      <c r="D1961" s="3">
        <v>17.075478666461017</v>
      </c>
      <c r="E1961" s="3">
        <v>17.075478666461017</v>
      </c>
      <c r="F1961" s="2" t="str">
        <f>VLOOKUP(B1961,'[1]Units SZ'!$A$2:$B$85,2,FALSE)</f>
        <v>LNU,SCU</v>
      </c>
      <c r="G1961" s="2">
        <v>3731.8848212499997</v>
      </c>
      <c r="H1961" s="1" t="str">
        <f>VLOOKUP(B1961,'[1]Fire pivot (2)'!$A$3:$D$75,4,FALSE)</f>
        <v>GLASS/KINCADE/NUNS/TUBBS/YOUNG</v>
      </c>
    </row>
    <row r="1962" spans="1:8" x14ac:dyDescent="0.25">
      <c r="A1962" s="2" t="s">
        <v>15</v>
      </c>
      <c r="B1962" s="3">
        <v>360</v>
      </c>
      <c r="C1962" s="2" t="s">
        <v>32</v>
      </c>
      <c r="D1962" s="3">
        <v>87.440635111158755</v>
      </c>
      <c r="E1962" s="3">
        <v>87.440635111158755</v>
      </c>
      <c r="F1962" s="2" t="str">
        <f>VLOOKUP(B1962,'[1]Units SZ'!$A$2:$B$85,2,FALSE)</f>
        <v>LNU,SCU</v>
      </c>
      <c r="G1962" s="2">
        <v>3731.8848212499997</v>
      </c>
      <c r="H1962" s="1" t="str">
        <f>VLOOKUP(B1962,'[1]Fire pivot (2)'!$A$3:$D$75,4,FALSE)</f>
        <v>GLASS/KINCADE/NUNS/TUBBS/YOUNG</v>
      </c>
    </row>
    <row r="1963" spans="1:8" x14ac:dyDescent="0.25">
      <c r="A1963" s="2" t="s">
        <v>15</v>
      </c>
      <c r="B1963" s="3">
        <v>360</v>
      </c>
      <c r="C1963" s="2" t="s">
        <v>30</v>
      </c>
      <c r="D1963" s="3">
        <v>83.662116685017864</v>
      </c>
      <c r="E1963" s="3">
        <v>83.662116685017864</v>
      </c>
      <c r="F1963" s="2" t="str">
        <f>VLOOKUP(B1963,'[1]Units SZ'!$A$2:$B$85,2,FALSE)</f>
        <v>LNU,SCU</v>
      </c>
      <c r="G1963" s="2">
        <v>3731.8848212499997</v>
      </c>
      <c r="H1963" s="1" t="str">
        <f>VLOOKUP(B1963,'[1]Fire pivot (2)'!$A$3:$D$75,4,FALSE)</f>
        <v>GLASS/KINCADE/NUNS/TUBBS/YOUNG</v>
      </c>
    </row>
    <row r="1964" spans="1:8" x14ac:dyDescent="0.25">
      <c r="A1964" s="2" t="s">
        <v>15</v>
      </c>
      <c r="B1964" s="3">
        <v>360</v>
      </c>
      <c r="C1964" s="2" t="s">
        <v>12</v>
      </c>
      <c r="D1964" s="3">
        <v>46.198704104117169</v>
      </c>
      <c r="E1964" s="3">
        <v>46.198704104117169</v>
      </c>
      <c r="F1964" s="2" t="str">
        <f>VLOOKUP(B1964,'[1]Units SZ'!$A$2:$B$85,2,FALSE)</f>
        <v>LNU,SCU</v>
      </c>
      <c r="G1964" s="2">
        <v>3731.8848212499997</v>
      </c>
      <c r="H1964" s="1" t="str">
        <f>VLOOKUP(B1964,'[1]Fire pivot (2)'!$A$3:$D$75,4,FALSE)</f>
        <v>GLASS/KINCADE/NUNS/TUBBS/YOUNG</v>
      </c>
    </row>
    <row r="1965" spans="1:8" x14ac:dyDescent="0.25">
      <c r="A1965" s="2" t="s">
        <v>15</v>
      </c>
      <c r="B1965" s="3">
        <v>360</v>
      </c>
      <c r="C1965" s="2" t="s">
        <v>10</v>
      </c>
      <c r="D1965" s="3">
        <v>12.292245243142313</v>
      </c>
      <c r="E1965" s="3">
        <v>12.292245243142313</v>
      </c>
      <c r="F1965" s="2" t="str">
        <f>VLOOKUP(B1965,'[1]Units SZ'!$A$2:$B$85,2,FALSE)</f>
        <v>LNU,SCU</v>
      </c>
      <c r="G1965" s="2">
        <v>3731.8848212499997</v>
      </c>
      <c r="H1965" s="1" t="str">
        <f>VLOOKUP(B1965,'[1]Fire pivot (2)'!$A$3:$D$75,4,FALSE)</f>
        <v>GLASS/KINCADE/NUNS/TUBBS/YOUNG</v>
      </c>
    </row>
    <row r="1966" spans="1:8" x14ac:dyDescent="0.25">
      <c r="A1966" s="11" t="s">
        <v>14</v>
      </c>
      <c r="B1966" s="12">
        <v>360</v>
      </c>
      <c r="C1966" s="11" t="s">
        <v>30</v>
      </c>
      <c r="D1966" s="12">
        <v>9.9211688886424145</v>
      </c>
      <c r="E1966" s="12">
        <v>9.9211688886424145</v>
      </c>
      <c r="F1966" s="11" t="str">
        <f>VLOOKUP(B1966,'[1]Units SZ'!$A$2:$B$85,2,FALSE)</f>
        <v>LNU,SCU</v>
      </c>
      <c r="G1966" s="11">
        <v>3731.8848212499997</v>
      </c>
      <c r="H1966" s="13" t="str">
        <f>VLOOKUP(B1966,'[1]Fire pivot (2)'!$A$3:$D$75,4,FALSE)</f>
        <v>GLASS/KINCADE/NUNS/TUBBS/YOUNG</v>
      </c>
    </row>
    <row r="1967" spans="1:8" x14ac:dyDescent="0.25">
      <c r="A1967" s="2" t="s">
        <v>15</v>
      </c>
      <c r="B1967" s="3">
        <v>742</v>
      </c>
      <c r="C1967" s="2" t="s">
        <v>0</v>
      </c>
      <c r="D1967" s="3">
        <v>75.517330776177232</v>
      </c>
      <c r="E1967" s="3">
        <v>75.517330776177232</v>
      </c>
      <c r="F1967" s="2" t="str">
        <f>VLOOKUP(B1967,'[1]Units SZ'!$A$2:$B$85,2,FALSE)</f>
        <v>LMU,SHU,SKU</v>
      </c>
      <c r="G1967" s="2">
        <v>3423.2014087500002</v>
      </c>
      <c r="H1967" s="1" t="str">
        <f>VLOOKUP(B1967,'[1]Fire pivot (2)'!$A$3:$D$75,4,FALSE)</f>
        <v>Antelope/CALDWELL/DAY</v>
      </c>
    </row>
    <row r="1968" spans="1:8" x14ac:dyDescent="0.25">
      <c r="A1968" s="2" t="s">
        <v>15</v>
      </c>
      <c r="B1968" s="3">
        <v>742</v>
      </c>
      <c r="C1968" s="2" t="s">
        <v>2</v>
      </c>
      <c r="D1968" s="3">
        <v>26.85603233637972</v>
      </c>
      <c r="E1968" s="3">
        <v>26.85603233637972</v>
      </c>
      <c r="F1968" s="2" t="str">
        <f>VLOOKUP(B1968,'[1]Units SZ'!$A$2:$B$85,2,FALSE)</f>
        <v>LMU,SHU,SKU</v>
      </c>
      <c r="G1968" s="2">
        <v>3423.2014087500002</v>
      </c>
      <c r="H1968" s="1" t="str">
        <f>VLOOKUP(B1968,'[1]Fire pivot (2)'!$A$3:$D$75,4,FALSE)</f>
        <v>Antelope/CALDWELL/DAY</v>
      </c>
    </row>
    <row r="1969" spans="1:8" x14ac:dyDescent="0.25">
      <c r="A1969" s="2" t="s">
        <v>14</v>
      </c>
      <c r="B1969" s="3">
        <v>742</v>
      </c>
      <c r="C1969" s="2" t="s">
        <v>17</v>
      </c>
      <c r="D1969" s="3">
        <v>48.289809431254774</v>
      </c>
      <c r="E1969" s="3">
        <v>48.289809431254774</v>
      </c>
      <c r="F1969" s="2" t="str">
        <f>VLOOKUP(B1969,'[1]Units SZ'!$A$2:$B$85,2,FALSE)</f>
        <v>LMU,SHU,SKU</v>
      </c>
      <c r="G1969" s="2">
        <v>3423.2014087500002</v>
      </c>
      <c r="H1969" s="1" t="str">
        <f>VLOOKUP(B1969,'[1]Fire pivot (2)'!$A$3:$D$75,4,FALSE)</f>
        <v>Antelope/CALDWELL/DAY</v>
      </c>
    </row>
    <row r="1970" spans="1:8" x14ac:dyDescent="0.25">
      <c r="A1970" s="2" t="s">
        <v>14</v>
      </c>
      <c r="B1970" s="3">
        <v>742</v>
      </c>
      <c r="C1970" s="2" t="s">
        <v>2</v>
      </c>
      <c r="D1970" s="3">
        <v>64.49239895914107</v>
      </c>
      <c r="E1970" s="3">
        <v>64.49239895914107</v>
      </c>
      <c r="F1970" s="2" t="str">
        <f>VLOOKUP(B1970,'[1]Units SZ'!$A$2:$B$85,2,FALSE)</f>
        <v>LMU,SHU,SKU</v>
      </c>
      <c r="G1970" s="2">
        <v>3423.2014087500002</v>
      </c>
      <c r="H1970" s="1" t="str">
        <f>VLOOKUP(B1970,'[1]Fire pivot (2)'!$A$3:$D$75,4,FALSE)</f>
        <v>Antelope/CALDWELL/DAY</v>
      </c>
    </row>
    <row r="1971" spans="1:8" x14ac:dyDescent="0.25">
      <c r="A1971" s="2" t="s">
        <v>14</v>
      </c>
      <c r="B1971" s="3">
        <v>742</v>
      </c>
      <c r="C1971" s="2" t="s">
        <v>8</v>
      </c>
      <c r="D1971" s="3">
        <v>18.193852559118913</v>
      </c>
      <c r="E1971" s="3">
        <v>18.193852559118913</v>
      </c>
      <c r="F1971" s="2" t="str">
        <f>VLOOKUP(B1971,'[1]Units SZ'!$A$2:$B$85,2,FALSE)</f>
        <v>LMU,SHU,SKU</v>
      </c>
      <c r="G1971" s="2">
        <v>3423.2014087500002</v>
      </c>
      <c r="H1971" s="1" t="str">
        <f>VLOOKUP(B1971,'[1]Fire pivot (2)'!$A$3:$D$75,4,FALSE)</f>
        <v>Antelope/CALDWELL/DAY</v>
      </c>
    </row>
    <row r="1972" spans="1:8" x14ac:dyDescent="0.25">
      <c r="A1972" s="2" t="s">
        <v>1</v>
      </c>
      <c r="B1972" s="3">
        <v>742</v>
      </c>
      <c r="C1972" s="2" t="s">
        <v>0</v>
      </c>
      <c r="D1972" s="3">
        <v>57.327258237167193</v>
      </c>
      <c r="E1972" s="3">
        <v>57.327258237167193</v>
      </c>
      <c r="F1972" s="2" t="str">
        <f>VLOOKUP(B1972,'[1]Units SZ'!$A$2:$B$85,2,FALSE)</f>
        <v>LMU,SHU,SKU</v>
      </c>
      <c r="G1972" s="2">
        <v>3423.2014087500002</v>
      </c>
      <c r="H1972" s="1" t="str">
        <f>VLOOKUP(B1972,'[1]Fire pivot (2)'!$A$3:$D$75,4,FALSE)</f>
        <v>Antelope/CALDWELL/DAY</v>
      </c>
    </row>
    <row r="1973" spans="1:8" x14ac:dyDescent="0.25">
      <c r="A1973" s="2" t="s">
        <v>1</v>
      </c>
      <c r="B1973" s="3">
        <v>742</v>
      </c>
      <c r="C1973" s="2" t="s">
        <v>3</v>
      </c>
      <c r="D1973" s="3">
        <v>15.276870095453692</v>
      </c>
      <c r="E1973" s="3">
        <v>15.276870095453692</v>
      </c>
      <c r="F1973" s="2" t="str">
        <f>VLOOKUP(B1973,'[1]Units SZ'!$A$2:$B$85,2,FALSE)</f>
        <v>LMU,SHU,SKU</v>
      </c>
      <c r="G1973" s="2">
        <v>3423.2014087500002</v>
      </c>
      <c r="H1973" s="1" t="str">
        <f>VLOOKUP(B1973,'[1]Fire pivot (2)'!$A$3:$D$75,4,FALSE)</f>
        <v>Antelope/CALDWELL/DAY</v>
      </c>
    </row>
    <row r="1974" spans="1:8" x14ac:dyDescent="0.25">
      <c r="A1974" s="2" t="s">
        <v>13</v>
      </c>
      <c r="B1974" s="3">
        <v>742</v>
      </c>
      <c r="C1974" s="2" t="s">
        <v>0</v>
      </c>
      <c r="D1974" s="3">
        <v>10.622526077865377</v>
      </c>
      <c r="E1974" s="3">
        <v>10.622526077865377</v>
      </c>
      <c r="F1974" s="2" t="str">
        <f>VLOOKUP(B1974,'[1]Units SZ'!$A$2:$B$85,2,FALSE)</f>
        <v>LMU,SHU,SKU</v>
      </c>
      <c r="G1974" s="2">
        <v>3423.2014087500002</v>
      </c>
      <c r="H1974" s="1" t="str">
        <f>VLOOKUP(B1974,'[1]Fire pivot (2)'!$A$3:$D$75,4,FALSE)</f>
        <v>Antelope/CALDWELL/DAY</v>
      </c>
    </row>
    <row r="1975" spans="1:8" x14ac:dyDescent="0.25">
      <c r="A1975" s="2" t="s">
        <v>11</v>
      </c>
      <c r="B1975" s="3">
        <v>742</v>
      </c>
      <c r="C1975" s="2" t="s">
        <v>17</v>
      </c>
      <c r="D1975" s="3">
        <v>67.172510403615391</v>
      </c>
      <c r="E1975" s="3">
        <v>67.172510403615391</v>
      </c>
      <c r="F1975" s="2" t="str">
        <f>VLOOKUP(B1975,'[1]Units SZ'!$A$2:$B$85,2,FALSE)</f>
        <v>LMU,SHU,SKU</v>
      </c>
      <c r="G1975" s="2">
        <v>3423.2014087500002</v>
      </c>
      <c r="H1975" s="1" t="str">
        <f>VLOOKUP(B1975,'[1]Fire pivot (2)'!$A$3:$D$75,4,FALSE)</f>
        <v>Antelope/CALDWELL/DAY</v>
      </c>
    </row>
    <row r="1976" spans="1:8" x14ac:dyDescent="0.25">
      <c r="A1976" s="2" t="s">
        <v>11</v>
      </c>
      <c r="B1976" s="3">
        <v>742</v>
      </c>
      <c r="C1976" s="2" t="s">
        <v>2</v>
      </c>
      <c r="D1976" s="3">
        <v>71.607380479973017</v>
      </c>
      <c r="E1976" s="3">
        <v>71.607380479973017</v>
      </c>
      <c r="F1976" s="2" t="str">
        <f>VLOOKUP(B1976,'[1]Units SZ'!$A$2:$B$85,2,FALSE)</f>
        <v>LMU,SHU,SKU</v>
      </c>
      <c r="G1976" s="2">
        <v>3423.2014087500002</v>
      </c>
      <c r="H1976" s="1" t="str">
        <f>VLOOKUP(B1976,'[1]Fire pivot (2)'!$A$3:$D$75,4,FALSE)</f>
        <v>Antelope/CALDWELL/DAY</v>
      </c>
    </row>
    <row r="1977" spans="1:8" x14ac:dyDescent="0.25">
      <c r="A1977" s="2" t="s">
        <v>11</v>
      </c>
      <c r="B1977" s="3">
        <v>742</v>
      </c>
      <c r="C1977" s="2" t="s">
        <v>8</v>
      </c>
      <c r="D1977" s="3">
        <v>14.590792632163964</v>
      </c>
      <c r="E1977" s="3">
        <v>14.590792632163964</v>
      </c>
      <c r="F1977" s="2" t="str">
        <f>VLOOKUP(B1977,'[1]Units SZ'!$A$2:$B$85,2,FALSE)</f>
        <v>LMU,SHU,SKU</v>
      </c>
      <c r="G1977" s="2">
        <v>3423.2014087500002</v>
      </c>
      <c r="H1977" s="1" t="str">
        <f>VLOOKUP(B1977,'[1]Fire pivot (2)'!$A$3:$D$75,4,FALSE)</f>
        <v>Antelope/CALDWELL/DAY</v>
      </c>
    </row>
    <row r="1978" spans="1:8" x14ac:dyDescent="0.25">
      <c r="A1978" s="2" t="s">
        <v>6</v>
      </c>
      <c r="B1978" s="3">
        <v>742</v>
      </c>
      <c r="C1978" s="2" t="s">
        <v>17</v>
      </c>
      <c r="D1978" s="3">
        <v>47.871735428847813</v>
      </c>
      <c r="E1978" s="3">
        <v>47.871735428847813</v>
      </c>
      <c r="F1978" s="2" t="str">
        <f>VLOOKUP(B1978,'[1]Units SZ'!$A$2:$B$85,2,FALSE)</f>
        <v>LMU,SHU,SKU</v>
      </c>
      <c r="G1978" s="2">
        <v>3423.2014087500002</v>
      </c>
      <c r="H1978" s="1" t="str">
        <f>VLOOKUP(B1978,'[1]Fire pivot (2)'!$A$3:$D$75,4,FALSE)</f>
        <v>Antelope/CALDWELL/DAY</v>
      </c>
    </row>
    <row r="1979" spans="1:8" x14ac:dyDescent="0.25">
      <c r="A1979" s="2" t="s">
        <v>6</v>
      </c>
      <c r="B1979" s="3">
        <v>742</v>
      </c>
      <c r="C1979" s="2" t="s">
        <v>2</v>
      </c>
      <c r="D1979" s="3">
        <v>70.186439421609222</v>
      </c>
      <c r="E1979" s="3">
        <v>70.186439421609222</v>
      </c>
      <c r="F1979" s="2" t="str">
        <f>VLOOKUP(B1979,'[1]Units SZ'!$A$2:$B$85,2,FALSE)</f>
        <v>LMU,SHU,SKU</v>
      </c>
      <c r="G1979" s="2">
        <v>3423.2014087500002</v>
      </c>
      <c r="H1979" s="1" t="str">
        <f>VLOOKUP(B1979,'[1]Fire pivot (2)'!$A$3:$D$75,4,FALSE)</f>
        <v>Antelope/CALDWELL/DAY</v>
      </c>
    </row>
    <row r="1980" spans="1:8" x14ac:dyDescent="0.25">
      <c r="A1980" s="2" t="s">
        <v>6</v>
      </c>
      <c r="B1980" s="3">
        <v>742</v>
      </c>
      <c r="C1980" s="2" t="s">
        <v>8</v>
      </c>
      <c r="D1980" s="3">
        <v>20.012396695564799</v>
      </c>
      <c r="E1980" s="3">
        <v>20.012396695564799</v>
      </c>
      <c r="F1980" s="2" t="str">
        <f>VLOOKUP(B1980,'[1]Units SZ'!$A$2:$B$85,2,FALSE)</f>
        <v>LMU,SHU,SKU</v>
      </c>
      <c r="G1980" s="2">
        <v>3423.2014087500002</v>
      </c>
      <c r="H1980" s="1" t="str">
        <f>VLOOKUP(B1980,'[1]Fire pivot (2)'!$A$3:$D$75,4,FALSE)</f>
        <v>Antelope/CALDWELL/DAY</v>
      </c>
    </row>
    <row r="1981" spans="1:8" x14ac:dyDescent="0.25">
      <c r="A1981" s="2" t="s">
        <v>4</v>
      </c>
      <c r="B1981" s="3">
        <v>742</v>
      </c>
      <c r="C1981" s="2" t="s">
        <v>3</v>
      </c>
      <c r="D1981" s="3">
        <v>12.484659504079627</v>
      </c>
      <c r="E1981" s="3">
        <v>12.484659504079627</v>
      </c>
      <c r="F1981" s="2" t="str">
        <f>VLOOKUP(B1981,'[1]Units SZ'!$A$2:$B$85,2,FALSE)</f>
        <v>LMU,SHU,SKU</v>
      </c>
      <c r="G1981" s="2">
        <v>3423.2014087500002</v>
      </c>
      <c r="H1981" s="1" t="str">
        <f>VLOOKUP(B1981,'[1]Fire pivot (2)'!$A$3:$D$75,4,FALSE)</f>
        <v>Antelope/CALDWELL/DAY</v>
      </c>
    </row>
    <row r="1982" spans="1:8" x14ac:dyDescent="0.25">
      <c r="A1982" s="11" t="s">
        <v>15</v>
      </c>
      <c r="B1982" s="12">
        <v>742</v>
      </c>
      <c r="C1982" s="11" t="s">
        <v>5</v>
      </c>
      <c r="D1982" s="12">
        <v>4.125310876746819</v>
      </c>
      <c r="E1982" s="12">
        <v>4.125310876746819</v>
      </c>
      <c r="F1982" s="11" t="str">
        <f>VLOOKUP(B1982,'[1]Units SZ'!$A$2:$B$85,2,FALSE)</f>
        <v>LMU,SHU,SKU</v>
      </c>
      <c r="G1982" s="11">
        <v>3423.2014087500002</v>
      </c>
      <c r="H1982" s="13" t="str">
        <f>VLOOKUP(B1982,'[1]Fire pivot (2)'!$A$3:$D$75,4,FALSE)</f>
        <v>Antelope/CALDWELL/DAY</v>
      </c>
    </row>
    <row r="1983" spans="1:8" x14ac:dyDescent="0.25">
      <c r="A1983" s="11" t="s">
        <v>15</v>
      </c>
      <c r="B1983" s="12">
        <v>742</v>
      </c>
      <c r="C1983" s="11" t="s">
        <v>17</v>
      </c>
      <c r="D1983" s="12">
        <v>-19.328535981596104</v>
      </c>
      <c r="E1983" s="12">
        <v>0</v>
      </c>
      <c r="F1983" s="11" t="str">
        <f>VLOOKUP(B1983,'[1]Units SZ'!$A$2:$B$85,2,FALSE)</f>
        <v>LMU,SHU,SKU</v>
      </c>
      <c r="G1983" s="11">
        <v>3423.2014087500002</v>
      </c>
      <c r="H1983" s="13" t="str">
        <f>VLOOKUP(B1983,'[1]Fire pivot (2)'!$A$3:$D$75,4,FALSE)</f>
        <v>Antelope/CALDWELL/DAY</v>
      </c>
    </row>
    <row r="1984" spans="1:8" x14ac:dyDescent="0.25">
      <c r="A1984" s="11" t="s">
        <v>15</v>
      </c>
      <c r="B1984" s="12">
        <v>742</v>
      </c>
      <c r="C1984" s="11" t="s">
        <v>8</v>
      </c>
      <c r="D1984" s="12">
        <v>8.5946283694303869</v>
      </c>
      <c r="E1984" s="12">
        <v>8.5946283694303869</v>
      </c>
      <c r="F1984" s="11" t="str">
        <f>VLOOKUP(B1984,'[1]Units SZ'!$A$2:$B$85,2,FALSE)</f>
        <v>LMU,SHU,SKU</v>
      </c>
      <c r="G1984" s="11">
        <v>3423.2014087500002</v>
      </c>
      <c r="H1984" s="13" t="str">
        <f>VLOOKUP(B1984,'[1]Fire pivot (2)'!$A$3:$D$75,4,FALSE)</f>
        <v>Antelope/CALDWELL/DAY</v>
      </c>
    </row>
    <row r="1985" spans="1:8" x14ac:dyDescent="0.25">
      <c r="A1985" s="11" t="s">
        <v>15</v>
      </c>
      <c r="B1985" s="12">
        <v>742</v>
      </c>
      <c r="C1985" s="11" t="s">
        <v>7</v>
      </c>
      <c r="D1985" s="12">
        <v>2</v>
      </c>
      <c r="E1985" s="12">
        <v>2</v>
      </c>
      <c r="F1985" s="11" t="str">
        <f>VLOOKUP(B1985,'[1]Units SZ'!$A$2:$B$85,2,FALSE)</f>
        <v>LMU,SHU,SKU</v>
      </c>
      <c r="G1985" s="11">
        <v>3423.2014087500002</v>
      </c>
      <c r="H1985" s="13" t="str">
        <f>VLOOKUP(B1985,'[1]Fire pivot (2)'!$A$3:$D$75,4,FALSE)</f>
        <v>Antelope/CALDWELL/DAY</v>
      </c>
    </row>
    <row r="1986" spans="1:8" x14ac:dyDescent="0.25">
      <c r="A1986" s="11" t="s">
        <v>15</v>
      </c>
      <c r="B1986" s="12">
        <v>742</v>
      </c>
      <c r="C1986" s="11" t="s">
        <v>20</v>
      </c>
      <c r="D1986" s="12">
        <v>1</v>
      </c>
      <c r="E1986" s="12">
        <v>1</v>
      </c>
      <c r="F1986" s="11" t="str">
        <f>VLOOKUP(B1986,'[1]Units SZ'!$A$2:$B$85,2,FALSE)</f>
        <v>LMU,SHU,SKU</v>
      </c>
      <c r="G1986" s="11">
        <v>3423.2014087500002</v>
      </c>
      <c r="H1986" s="13" t="str">
        <f>VLOOKUP(B1986,'[1]Fire pivot (2)'!$A$3:$D$75,4,FALSE)</f>
        <v>Antelope/CALDWELL/DAY</v>
      </c>
    </row>
    <row r="1987" spans="1:8" x14ac:dyDescent="0.25">
      <c r="A1987" s="11" t="s">
        <v>14</v>
      </c>
      <c r="B1987" s="12">
        <v>742</v>
      </c>
      <c r="C1987" s="11" t="s">
        <v>5</v>
      </c>
      <c r="D1987" s="12">
        <v>8.511503740462727</v>
      </c>
      <c r="E1987" s="12">
        <v>8.511503740462727</v>
      </c>
      <c r="F1987" s="11" t="str">
        <f>VLOOKUP(B1987,'[1]Units SZ'!$A$2:$B$85,2,FALSE)</f>
        <v>LMU,SHU,SKU</v>
      </c>
      <c r="G1987" s="11">
        <v>3423.2014087500002</v>
      </c>
      <c r="H1987" s="13" t="str">
        <f>VLOOKUP(B1987,'[1]Fire pivot (2)'!$A$3:$D$75,4,FALSE)</f>
        <v>Antelope/CALDWELL/DAY</v>
      </c>
    </row>
    <row r="1988" spans="1:8" x14ac:dyDescent="0.25">
      <c r="A1988" s="11" t="s">
        <v>14</v>
      </c>
      <c r="B1988" s="12">
        <v>742</v>
      </c>
      <c r="C1988" s="11" t="s">
        <v>7</v>
      </c>
      <c r="D1988" s="12">
        <v>1.9418991362949112</v>
      </c>
      <c r="E1988" s="12">
        <v>1.9418991362949112</v>
      </c>
      <c r="F1988" s="11" t="str">
        <f>VLOOKUP(B1988,'[1]Units SZ'!$A$2:$B$85,2,FALSE)</f>
        <v>LMU,SHU,SKU</v>
      </c>
      <c r="G1988" s="11">
        <v>3423.2014087500002</v>
      </c>
      <c r="H1988" s="13" t="str">
        <f>VLOOKUP(B1988,'[1]Fire pivot (2)'!$A$3:$D$75,4,FALSE)</f>
        <v>Antelope/CALDWELL/DAY</v>
      </c>
    </row>
    <row r="1989" spans="1:8" x14ac:dyDescent="0.25">
      <c r="A1989" s="11" t="s">
        <v>14</v>
      </c>
      <c r="B1989" s="12">
        <v>742</v>
      </c>
      <c r="C1989" s="11" t="s">
        <v>20</v>
      </c>
      <c r="D1989" s="12">
        <v>1</v>
      </c>
      <c r="E1989" s="12">
        <v>1</v>
      </c>
      <c r="F1989" s="11" t="str">
        <f>VLOOKUP(B1989,'[1]Units SZ'!$A$2:$B$85,2,FALSE)</f>
        <v>LMU,SHU,SKU</v>
      </c>
      <c r="G1989" s="11">
        <v>3423.2014087500002</v>
      </c>
      <c r="H1989" s="13" t="str">
        <f>VLOOKUP(B1989,'[1]Fire pivot (2)'!$A$3:$D$75,4,FALSE)</f>
        <v>Antelope/CALDWELL/DAY</v>
      </c>
    </row>
    <row r="1990" spans="1:8" x14ac:dyDescent="0.25">
      <c r="A1990" s="11" t="s">
        <v>1</v>
      </c>
      <c r="B1990" s="12">
        <v>742</v>
      </c>
      <c r="C1990" s="11" t="s">
        <v>5</v>
      </c>
      <c r="D1990" s="12">
        <v>5.1233154493912885</v>
      </c>
      <c r="E1990" s="12">
        <v>5.1233154493912885</v>
      </c>
      <c r="F1990" s="11" t="str">
        <f>VLOOKUP(B1990,'[1]Units SZ'!$A$2:$B$85,2,FALSE)</f>
        <v>LMU,SHU,SKU</v>
      </c>
      <c r="G1990" s="11">
        <v>3423.2014087500002</v>
      </c>
      <c r="H1990" s="13" t="str">
        <f>VLOOKUP(B1990,'[1]Fire pivot (2)'!$A$3:$D$75,4,FALSE)</f>
        <v>Antelope/CALDWELL/DAY</v>
      </c>
    </row>
    <row r="1991" spans="1:8" x14ac:dyDescent="0.25">
      <c r="A1991" s="11" t="s">
        <v>1</v>
      </c>
      <c r="B1991" s="12">
        <v>742</v>
      </c>
      <c r="C1991" s="11" t="s">
        <v>17</v>
      </c>
      <c r="D1991" s="12">
        <v>8.3994179520325183</v>
      </c>
      <c r="E1991" s="12">
        <v>8.3994179520325183</v>
      </c>
      <c r="F1991" s="11" t="str">
        <f>VLOOKUP(B1991,'[1]Units SZ'!$A$2:$B$85,2,FALSE)</f>
        <v>LMU,SHU,SKU</v>
      </c>
      <c r="G1991" s="11">
        <v>3423.2014087500002</v>
      </c>
      <c r="H1991" s="13" t="str">
        <f>VLOOKUP(B1991,'[1]Fire pivot (2)'!$A$3:$D$75,4,FALSE)</f>
        <v>Antelope/CALDWELL/DAY</v>
      </c>
    </row>
    <row r="1992" spans="1:8" x14ac:dyDescent="0.25">
      <c r="A1992" s="11" t="s">
        <v>1</v>
      </c>
      <c r="B1992" s="12">
        <v>742</v>
      </c>
      <c r="C1992" s="11" t="s">
        <v>2</v>
      </c>
      <c r="D1992" s="12">
        <v>5.6434392603661419</v>
      </c>
      <c r="E1992" s="12">
        <v>5.6434392603661419</v>
      </c>
      <c r="F1992" s="11" t="str">
        <f>VLOOKUP(B1992,'[1]Units SZ'!$A$2:$B$85,2,FALSE)</f>
        <v>LMU,SHU,SKU</v>
      </c>
      <c r="G1992" s="11">
        <v>3423.2014087500002</v>
      </c>
      <c r="H1992" s="13" t="str">
        <f>VLOOKUP(B1992,'[1]Fire pivot (2)'!$A$3:$D$75,4,FALSE)</f>
        <v>Antelope/CALDWELL/DAY</v>
      </c>
    </row>
    <row r="1993" spans="1:8" x14ac:dyDescent="0.25">
      <c r="A1993" s="11" t="s">
        <v>1</v>
      </c>
      <c r="B1993" s="12">
        <v>742</v>
      </c>
      <c r="C1993" s="11" t="s">
        <v>8</v>
      </c>
      <c r="D1993" s="12">
        <v>1</v>
      </c>
      <c r="E1993" s="12">
        <v>1</v>
      </c>
      <c r="F1993" s="11" t="str">
        <f>VLOOKUP(B1993,'[1]Units SZ'!$A$2:$B$85,2,FALSE)</f>
        <v>LMU,SHU,SKU</v>
      </c>
      <c r="G1993" s="11">
        <v>3423.2014087500002</v>
      </c>
      <c r="H1993" s="13" t="str">
        <f>VLOOKUP(B1993,'[1]Fire pivot (2)'!$A$3:$D$75,4,FALSE)</f>
        <v>Antelope/CALDWELL/DAY</v>
      </c>
    </row>
    <row r="1994" spans="1:8" x14ac:dyDescent="0.25">
      <c r="A1994" s="11" t="s">
        <v>1</v>
      </c>
      <c r="B1994" s="12">
        <v>742</v>
      </c>
      <c r="C1994" s="11" t="s">
        <v>7</v>
      </c>
      <c r="D1994" s="12">
        <v>1</v>
      </c>
      <c r="E1994" s="12">
        <v>1</v>
      </c>
      <c r="F1994" s="11" t="str">
        <f>VLOOKUP(B1994,'[1]Units SZ'!$A$2:$B$85,2,FALSE)</f>
        <v>LMU,SHU,SKU</v>
      </c>
      <c r="G1994" s="11">
        <v>3423.2014087500002</v>
      </c>
      <c r="H1994" s="13" t="str">
        <f>VLOOKUP(B1994,'[1]Fire pivot (2)'!$A$3:$D$75,4,FALSE)</f>
        <v>Antelope/CALDWELL/DAY</v>
      </c>
    </row>
    <row r="1995" spans="1:8" x14ac:dyDescent="0.25">
      <c r="A1995" s="11" t="s">
        <v>13</v>
      </c>
      <c r="B1995" s="12">
        <v>742</v>
      </c>
      <c r="C1995" s="11" t="s">
        <v>5</v>
      </c>
      <c r="D1995" s="12">
        <v>0.85996152673033111</v>
      </c>
      <c r="E1995" s="12">
        <v>0.85996152673033111</v>
      </c>
      <c r="F1995" s="11" t="str">
        <f>VLOOKUP(B1995,'[1]Units SZ'!$A$2:$B$85,2,FALSE)</f>
        <v>LMU,SHU,SKU</v>
      </c>
      <c r="G1995" s="11">
        <v>3423.2014087500002</v>
      </c>
      <c r="H1995" s="13" t="str">
        <f>VLOOKUP(B1995,'[1]Fire pivot (2)'!$A$3:$D$75,4,FALSE)</f>
        <v>Antelope/CALDWELL/DAY</v>
      </c>
    </row>
    <row r="1996" spans="1:8" x14ac:dyDescent="0.25">
      <c r="A1996" s="11" t="s">
        <v>13</v>
      </c>
      <c r="B1996" s="12">
        <v>742</v>
      </c>
      <c r="C1996" s="11" t="s">
        <v>17</v>
      </c>
      <c r="D1996" s="12">
        <v>1.2420111199090289</v>
      </c>
      <c r="E1996" s="12">
        <v>1.2420111199090289</v>
      </c>
      <c r="F1996" s="11" t="str">
        <f>VLOOKUP(B1996,'[1]Units SZ'!$A$2:$B$85,2,FALSE)</f>
        <v>LMU,SHU,SKU</v>
      </c>
      <c r="G1996" s="11">
        <v>3423.2014087500002</v>
      </c>
      <c r="H1996" s="13" t="str">
        <f>VLOOKUP(B1996,'[1]Fire pivot (2)'!$A$3:$D$75,4,FALSE)</f>
        <v>Antelope/CALDWELL/DAY</v>
      </c>
    </row>
    <row r="1997" spans="1:8" x14ac:dyDescent="0.25">
      <c r="A1997" s="11" t="s">
        <v>13</v>
      </c>
      <c r="B1997" s="12">
        <v>742</v>
      </c>
      <c r="C1997" s="11" t="s">
        <v>3</v>
      </c>
      <c r="D1997" s="12">
        <v>3.5642614944797502</v>
      </c>
      <c r="E1997" s="12">
        <v>3.5642614944797502</v>
      </c>
      <c r="F1997" s="11" t="str">
        <f>VLOOKUP(B1997,'[1]Units SZ'!$A$2:$B$85,2,FALSE)</f>
        <v>LMU,SHU,SKU</v>
      </c>
      <c r="G1997" s="11">
        <v>3423.2014087500002</v>
      </c>
      <c r="H1997" s="13" t="str">
        <f>VLOOKUP(B1997,'[1]Fire pivot (2)'!$A$3:$D$75,4,FALSE)</f>
        <v>Antelope/CALDWELL/DAY</v>
      </c>
    </row>
    <row r="1998" spans="1:8" x14ac:dyDescent="0.25">
      <c r="A1998" s="11" t="s">
        <v>13</v>
      </c>
      <c r="B1998" s="12">
        <v>742</v>
      </c>
      <c r="C1998" s="11" t="s">
        <v>2</v>
      </c>
      <c r="D1998" s="12">
        <v>1.9472656310731304</v>
      </c>
      <c r="E1998" s="12">
        <v>1.9472656310731304</v>
      </c>
      <c r="F1998" s="11" t="str">
        <f>VLOOKUP(B1998,'[1]Units SZ'!$A$2:$B$85,2,FALSE)</f>
        <v>LMU,SHU,SKU</v>
      </c>
      <c r="G1998" s="11">
        <v>3423.2014087500002</v>
      </c>
      <c r="H1998" s="13" t="str">
        <f>VLOOKUP(B1998,'[1]Fire pivot (2)'!$A$3:$D$75,4,FALSE)</f>
        <v>Antelope/CALDWELL/DAY</v>
      </c>
    </row>
    <row r="1999" spans="1:8" x14ac:dyDescent="0.25">
      <c r="A1999" s="11" t="s">
        <v>13</v>
      </c>
      <c r="B1999" s="12">
        <v>742</v>
      </c>
      <c r="C1999" s="11" t="s">
        <v>8</v>
      </c>
      <c r="D1999" s="12">
        <v>2.7805827847311755</v>
      </c>
      <c r="E1999" s="12">
        <v>2.7805827847311755</v>
      </c>
      <c r="F1999" s="11" t="str">
        <f>VLOOKUP(B1999,'[1]Units SZ'!$A$2:$B$85,2,FALSE)</f>
        <v>LMU,SHU,SKU</v>
      </c>
      <c r="G1999" s="11">
        <v>3423.2014087500002</v>
      </c>
      <c r="H1999" s="13" t="str">
        <f>VLOOKUP(B1999,'[1]Fire pivot (2)'!$A$3:$D$75,4,FALSE)</f>
        <v>Antelope/CALDWELL/DAY</v>
      </c>
    </row>
    <row r="2000" spans="1:8" x14ac:dyDescent="0.25">
      <c r="A2000" s="11" t="s">
        <v>13</v>
      </c>
      <c r="B2000" s="12">
        <v>742</v>
      </c>
      <c r="C2000" s="11" t="s">
        <v>7</v>
      </c>
      <c r="D2000" s="12">
        <v>3.0642606934635528</v>
      </c>
      <c r="E2000" s="12">
        <v>3.0642606934635528</v>
      </c>
      <c r="F2000" s="11" t="str">
        <f>VLOOKUP(B2000,'[1]Units SZ'!$A$2:$B$85,2,FALSE)</f>
        <v>LMU,SHU,SKU</v>
      </c>
      <c r="G2000" s="11">
        <v>3423.2014087500002</v>
      </c>
      <c r="H2000" s="13" t="str">
        <f>VLOOKUP(B2000,'[1]Fire pivot (2)'!$A$3:$D$75,4,FALSE)</f>
        <v>Antelope/CALDWELL/DAY</v>
      </c>
    </row>
    <row r="2001" spans="1:8" x14ac:dyDescent="0.25">
      <c r="A2001" s="11" t="s">
        <v>13</v>
      </c>
      <c r="B2001" s="12">
        <v>742</v>
      </c>
      <c r="C2001" s="11" t="s">
        <v>20</v>
      </c>
      <c r="D2001" s="12">
        <v>1.8441607052532698</v>
      </c>
      <c r="E2001" s="12">
        <v>1.8441607052532698</v>
      </c>
      <c r="F2001" s="11" t="str">
        <f>VLOOKUP(B2001,'[1]Units SZ'!$A$2:$B$85,2,FALSE)</f>
        <v>LMU,SHU,SKU</v>
      </c>
      <c r="G2001" s="11">
        <v>3423.2014087500002</v>
      </c>
      <c r="H2001" s="13" t="str">
        <f>VLOOKUP(B2001,'[1]Fire pivot (2)'!$A$3:$D$75,4,FALSE)</f>
        <v>Antelope/CALDWELL/DAY</v>
      </c>
    </row>
    <row r="2002" spans="1:8" x14ac:dyDescent="0.25">
      <c r="A2002" s="11" t="s">
        <v>11</v>
      </c>
      <c r="B2002" s="12">
        <v>742</v>
      </c>
      <c r="C2002" s="11" t="s">
        <v>5</v>
      </c>
      <c r="D2002" s="12">
        <v>-148.50350786071382</v>
      </c>
      <c r="E2002" s="12">
        <v>0</v>
      </c>
      <c r="F2002" s="11" t="str">
        <f>VLOOKUP(B2002,'[1]Units SZ'!$A$2:$B$85,2,FALSE)</f>
        <v>LMU,SHU,SKU</v>
      </c>
      <c r="G2002" s="11">
        <v>3423.2014087500002</v>
      </c>
      <c r="H2002" s="13" t="str">
        <f>VLOOKUP(B2002,'[1]Fire pivot (2)'!$A$3:$D$75,4,FALSE)</f>
        <v>Antelope/CALDWELL/DAY</v>
      </c>
    </row>
    <row r="2003" spans="1:8" x14ac:dyDescent="0.25">
      <c r="A2003" s="11" t="s">
        <v>11</v>
      </c>
      <c r="B2003" s="12">
        <v>742</v>
      </c>
      <c r="C2003" s="11" t="s">
        <v>7</v>
      </c>
      <c r="D2003" s="12">
        <v>3</v>
      </c>
      <c r="E2003" s="12">
        <v>3</v>
      </c>
      <c r="F2003" s="11" t="str">
        <f>VLOOKUP(B2003,'[1]Units SZ'!$A$2:$B$85,2,FALSE)</f>
        <v>LMU,SHU,SKU</v>
      </c>
      <c r="G2003" s="11">
        <v>3423.2014087500002</v>
      </c>
      <c r="H2003" s="13" t="str">
        <f>VLOOKUP(B2003,'[1]Fire pivot (2)'!$A$3:$D$75,4,FALSE)</f>
        <v>Antelope/CALDWELL/DAY</v>
      </c>
    </row>
    <row r="2004" spans="1:8" x14ac:dyDescent="0.25">
      <c r="A2004" s="11" t="s">
        <v>11</v>
      </c>
      <c r="B2004" s="12">
        <v>742</v>
      </c>
      <c r="C2004" s="11" t="s">
        <v>20</v>
      </c>
      <c r="D2004" s="12">
        <v>2</v>
      </c>
      <c r="E2004" s="12">
        <v>2</v>
      </c>
      <c r="F2004" s="11" t="str">
        <f>VLOOKUP(B2004,'[1]Units SZ'!$A$2:$B$85,2,FALSE)</f>
        <v>LMU,SHU,SKU</v>
      </c>
      <c r="G2004" s="11">
        <v>3423.2014087500002</v>
      </c>
      <c r="H2004" s="13" t="str">
        <f>VLOOKUP(B2004,'[1]Fire pivot (2)'!$A$3:$D$75,4,FALSE)</f>
        <v>Antelope/CALDWELL/DAY</v>
      </c>
    </row>
    <row r="2005" spans="1:8" x14ac:dyDescent="0.25">
      <c r="A2005" s="11" t="s">
        <v>36</v>
      </c>
      <c r="B2005" s="12">
        <v>742</v>
      </c>
      <c r="C2005" s="11" t="s">
        <v>20</v>
      </c>
      <c r="D2005" s="12">
        <v>1</v>
      </c>
      <c r="E2005" s="12">
        <v>1</v>
      </c>
      <c r="F2005" s="11" t="str">
        <f>VLOOKUP(B2005,'[1]Units SZ'!$A$2:$B$85,2,FALSE)</f>
        <v>LMU,SHU,SKU</v>
      </c>
      <c r="G2005" s="11">
        <v>3423.2014087500002</v>
      </c>
      <c r="H2005" s="13" t="str">
        <f>VLOOKUP(B2005,'[1]Fire pivot (2)'!$A$3:$D$75,4,FALSE)</f>
        <v>Antelope/CALDWELL/DAY</v>
      </c>
    </row>
    <row r="2006" spans="1:8" x14ac:dyDescent="0.25">
      <c r="A2006" s="11" t="s">
        <v>29</v>
      </c>
      <c r="B2006" s="12">
        <v>742</v>
      </c>
      <c r="C2006" s="11" t="s">
        <v>7</v>
      </c>
      <c r="D2006" s="12">
        <v>1</v>
      </c>
      <c r="E2006" s="12">
        <v>1</v>
      </c>
      <c r="F2006" s="11" t="str">
        <f>VLOOKUP(B2006,'[1]Units SZ'!$A$2:$B$85,2,FALSE)</f>
        <v>LMU,SHU,SKU</v>
      </c>
      <c r="G2006" s="11">
        <v>3423.2014087500002</v>
      </c>
      <c r="H2006" s="13" t="str">
        <f>VLOOKUP(B2006,'[1]Fire pivot (2)'!$A$3:$D$75,4,FALSE)</f>
        <v>Antelope/CALDWELL/DAY</v>
      </c>
    </row>
    <row r="2007" spans="1:8" x14ac:dyDescent="0.25">
      <c r="A2007" s="11" t="s">
        <v>29</v>
      </c>
      <c r="B2007" s="12">
        <v>742</v>
      </c>
      <c r="C2007" s="11" t="s">
        <v>20</v>
      </c>
      <c r="D2007" s="12">
        <v>1</v>
      </c>
      <c r="E2007" s="12">
        <v>1</v>
      </c>
      <c r="F2007" s="11" t="str">
        <f>VLOOKUP(B2007,'[1]Units SZ'!$A$2:$B$85,2,FALSE)</f>
        <v>LMU,SHU,SKU</v>
      </c>
      <c r="G2007" s="11">
        <v>3423.2014087500002</v>
      </c>
      <c r="H2007" s="13" t="str">
        <f>VLOOKUP(B2007,'[1]Fire pivot (2)'!$A$3:$D$75,4,FALSE)</f>
        <v>Antelope/CALDWELL/DAY</v>
      </c>
    </row>
    <row r="2008" spans="1:8" x14ac:dyDescent="0.25">
      <c r="A2008" s="11" t="s">
        <v>6</v>
      </c>
      <c r="B2008" s="12">
        <v>742</v>
      </c>
      <c r="C2008" s="11" t="s">
        <v>5</v>
      </c>
      <c r="D2008" s="12">
        <v>1.9695283711720628</v>
      </c>
      <c r="E2008" s="12">
        <v>1.9695283711720628</v>
      </c>
      <c r="F2008" s="11" t="str">
        <f>VLOOKUP(B2008,'[1]Units SZ'!$A$2:$B$85,2,FALSE)</f>
        <v>LMU,SHU,SKU</v>
      </c>
      <c r="G2008" s="11">
        <v>3423.2014087500002</v>
      </c>
      <c r="H2008" s="13" t="str">
        <f>VLOOKUP(B2008,'[1]Fire pivot (2)'!$A$3:$D$75,4,FALSE)</f>
        <v>Antelope/CALDWELL/DAY</v>
      </c>
    </row>
    <row r="2009" spans="1:8" x14ac:dyDescent="0.25">
      <c r="A2009" s="11" t="s">
        <v>6</v>
      </c>
      <c r="B2009" s="12">
        <v>742</v>
      </c>
      <c r="C2009" s="11" t="s">
        <v>7</v>
      </c>
      <c r="D2009" s="12">
        <v>1.1640009129346551</v>
      </c>
      <c r="E2009" s="12">
        <v>1.1640009129346551</v>
      </c>
      <c r="F2009" s="11" t="str">
        <f>VLOOKUP(B2009,'[1]Units SZ'!$A$2:$B$85,2,FALSE)</f>
        <v>LMU,SHU,SKU</v>
      </c>
      <c r="G2009" s="11">
        <v>3423.2014087500002</v>
      </c>
      <c r="H2009" s="13" t="str">
        <f>VLOOKUP(B2009,'[1]Fire pivot (2)'!$A$3:$D$75,4,FALSE)</f>
        <v>Antelope/CALDWELL/DAY</v>
      </c>
    </row>
    <row r="2010" spans="1:8" x14ac:dyDescent="0.25">
      <c r="A2010" s="11" t="s">
        <v>6</v>
      </c>
      <c r="B2010" s="12">
        <v>742</v>
      </c>
      <c r="C2010" s="11" t="s">
        <v>20</v>
      </c>
      <c r="D2010" s="12">
        <v>1</v>
      </c>
      <c r="E2010" s="12">
        <v>1</v>
      </c>
      <c r="F2010" s="11" t="str">
        <f>VLOOKUP(B2010,'[1]Units SZ'!$A$2:$B$85,2,FALSE)</f>
        <v>LMU,SHU,SKU</v>
      </c>
      <c r="G2010" s="11">
        <v>3423.2014087500002</v>
      </c>
      <c r="H2010" s="13" t="str">
        <f>VLOOKUP(B2010,'[1]Fire pivot (2)'!$A$3:$D$75,4,FALSE)</f>
        <v>Antelope/CALDWELL/DAY</v>
      </c>
    </row>
    <row r="2011" spans="1:8" x14ac:dyDescent="0.25">
      <c r="A2011" s="11" t="s">
        <v>22</v>
      </c>
      <c r="B2011" s="12">
        <v>742</v>
      </c>
      <c r="C2011" s="11" t="s">
        <v>7</v>
      </c>
      <c r="D2011" s="12">
        <v>1</v>
      </c>
      <c r="E2011" s="12">
        <v>1</v>
      </c>
      <c r="F2011" s="11" t="str">
        <f>VLOOKUP(B2011,'[1]Units SZ'!$A$2:$B$85,2,FALSE)</f>
        <v>LMU,SHU,SKU</v>
      </c>
      <c r="G2011" s="11">
        <v>3423.2014087500002</v>
      </c>
      <c r="H2011" s="13" t="str">
        <f>VLOOKUP(B2011,'[1]Fire pivot (2)'!$A$3:$D$75,4,FALSE)</f>
        <v>Antelope/CALDWELL/DAY</v>
      </c>
    </row>
    <row r="2012" spans="1:8" x14ac:dyDescent="0.25">
      <c r="A2012" s="11" t="s">
        <v>22</v>
      </c>
      <c r="B2012" s="12">
        <v>742</v>
      </c>
      <c r="C2012" s="11" t="s">
        <v>20</v>
      </c>
      <c r="D2012" s="12">
        <v>1</v>
      </c>
      <c r="E2012" s="12">
        <v>1</v>
      </c>
      <c r="F2012" s="11" t="str">
        <f>VLOOKUP(B2012,'[1]Units SZ'!$A$2:$B$85,2,FALSE)</f>
        <v>LMU,SHU,SKU</v>
      </c>
      <c r="G2012" s="11">
        <v>3423.2014087500002</v>
      </c>
      <c r="H2012" s="13" t="str">
        <f>VLOOKUP(B2012,'[1]Fire pivot (2)'!$A$3:$D$75,4,FALSE)</f>
        <v>Antelope/CALDWELL/DAY</v>
      </c>
    </row>
    <row r="2013" spans="1:8" x14ac:dyDescent="0.25">
      <c r="A2013" s="11" t="s">
        <v>4</v>
      </c>
      <c r="B2013" s="12">
        <v>742</v>
      </c>
      <c r="C2013" s="11" t="s">
        <v>5</v>
      </c>
      <c r="D2013" s="12">
        <v>3.3466738698966165</v>
      </c>
      <c r="E2013" s="12">
        <v>3.3466738698966165</v>
      </c>
      <c r="F2013" s="11" t="str">
        <f>VLOOKUP(B2013,'[1]Units SZ'!$A$2:$B$85,2,FALSE)</f>
        <v>LMU,SHU,SKU</v>
      </c>
      <c r="G2013" s="11">
        <v>3423.2014087500002</v>
      </c>
      <c r="H2013" s="13" t="str">
        <f>VLOOKUP(B2013,'[1]Fire pivot (2)'!$A$3:$D$75,4,FALSE)</f>
        <v>Antelope/CALDWELL/DAY</v>
      </c>
    </row>
    <row r="2014" spans="1:8" x14ac:dyDescent="0.25">
      <c r="A2014" s="11" t="s">
        <v>4</v>
      </c>
      <c r="B2014" s="12">
        <v>742</v>
      </c>
      <c r="C2014" s="11" t="s">
        <v>17</v>
      </c>
      <c r="D2014" s="12">
        <v>4.8334792103135795</v>
      </c>
      <c r="E2014" s="12">
        <v>4.8334792103135795</v>
      </c>
      <c r="F2014" s="11" t="str">
        <f>VLOOKUP(B2014,'[1]Units SZ'!$A$2:$B$85,2,FALSE)</f>
        <v>LMU,SHU,SKU</v>
      </c>
      <c r="G2014" s="11">
        <v>3423.2014087500002</v>
      </c>
      <c r="H2014" s="13" t="str">
        <f>VLOOKUP(B2014,'[1]Fire pivot (2)'!$A$3:$D$75,4,FALSE)</f>
        <v>Antelope/CALDWELL/DAY</v>
      </c>
    </row>
    <row r="2015" spans="1:8" x14ac:dyDescent="0.25">
      <c r="A2015" s="11" t="s">
        <v>4</v>
      </c>
      <c r="B2015" s="12">
        <v>742</v>
      </c>
      <c r="C2015" s="11" t="s">
        <v>0</v>
      </c>
      <c r="D2015" s="12">
        <v>-5.2069904346924858</v>
      </c>
      <c r="E2015" s="12">
        <v>0</v>
      </c>
      <c r="F2015" s="11" t="str">
        <f>VLOOKUP(B2015,'[1]Units SZ'!$A$2:$B$85,2,FALSE)</f>
        <v>LMU,SHU,SKU</v>
      </c>
      <c r="G2015" s="11">
        <v>3423.2014087500002</v>
      </c>
      <c r="H2015" s="13" t="str">
        <f>VLOOKUP(B2015,'[1]Fire pivot (2)'!$A$3:$D$75,4,FALSE)</f>
        <v>Antelope/CALDWELL/DAY</v>
      </c>
    </row>
    <row r="2016" spans="1:8" x14ac:dyDescent="0.25">
      <c r="A2016" s="11" t="s">
        <v>4</v>
      </c>
      <c r="B2016" s="12">
        <v>742</v>
      </c>
      <c r="C2016" s="11" t="s">
        <v>2</v>
      </c>
      <c r="D2016" s="12">
        <v>4.3003617150964377</v>
      </c>
      <c r="E2016" s="12">
        <v>4.3003617150964377</v>
      </c>
      <c r="F2016" s="11" t="str">
        <f>VLOOKUP(B2016,'[1]Units SZ'!$A$2:$B$85,2,FALSE)</f>
        <v>LMU,SHU,SKU</v>
      </c>
      <c r="G2016" s="11">
        <v>3423.2014087500002</v>
      </c>
      <c r="H2016" s="13" t="str">
        <f>VLOOKUP(B2016,'[1]Fire pivot (2)'!$A$3:$D$75,4,FALSE)</f>
        <v>Antelope/CALDWELL/DAY</v>
      </c>
    </row>
    <row r="2017" spans="1:8" x14ac:dyDescent="0.25">
      <c r="A2017" s="11" t="s">
        <v>4</v>
      </c>
      <c r="B2017" s="12">
        <v>742</v>
      </c>
      <c r="C2017" s="11" t="s">
        <v>8</v>
      </c>
      <c r="D2017" s="12">
        <v>2</v>
      </c>
      <c r="E2017" s="12">
        <v>2</v>
      </c>
      <c r="F2017" s="11" t="str">
        <f>VLOOKUP(B2017,'[1]Units SZ'!$A$2:$B$85,2,FALSE)</f>
        <v>LMU,SHU,SKU</v>
      </c>
      <c r="G2017" s="11">
        <v>3423.2014087500002</v>
      </c>
      <c r="H2017" s="13" t="str">
        <f>VLOOKUP(B2017,'[1]Fire pivot (2)'!$A$3:$D$75,4,FALSE)</f>
        <v>Antelope/CALDWELL/DAY</v>
      </c>
    </row>
    <row r="2018" spans="1:8" x14ac:dyDescent="0.25">
      <c r="A2018" s="11" t="s">
        <v>4</v>
      </c>
      <c r="B2018" s="12">
        <v>742</v>
      </c>
      <c r="C2018" s="11" t="s">
        <v>7</v>
      </c>
      <c r="D2018" s="12">
        <v>2</v>
      </c>
      <c r="E2018" s="12">
        <v>2</v>
      </c>
      <c r="F2018" s="11" t="str">
        <f>VLOOKUP(B2018,'[1]Units SZ'!$A$2:$B$85,2,FALSE)</f>
        <v>LMU,SHU,SKU</v>
      </c>
      <c r="G2018" s="11">
        <v>3423.2014087500002</v>
      </c>
      <c r="H2018" s="13" t="str">
        <f>VLOOKUP(B2018,'[1]Fire pivot (2)'!$A$3:$D$75,4,FALSE)</f>
        <v>Antelope/CALDWELL/DAY</v>
      </c>
    </row>
    <row r="2019" spans="1:8" x14ac:dyDescent="0.25">
      <c r="A2019" s="11" t="s">
        <v>4</v>
      </c>
      <c r="B2019" s="12">
        <v>742</v>
      </c>
      <c r="C2019" s="11" t="s">
        <v>20</v>
      </c>
      <c r="D2019" s="12">
        <v>1</v>
      </c>
      <c r="E2019" s="12">
        <v>1</v>
      </c>
      <c r="F2019" s="11" t="str">
        <f>VLOOKUP(B2019,'[1]Units SZ'!$A$2:$B$85,2,FALSE)</f>
        <v>LMU,SHU,SKU</v>
      </c>
      <c r="G2019" s="11">
        <v>3423.2014087500002</v>
      </c>
      <c r="H2019" s="13" t="str">
        <f>VLOOKUP(B2019,'[1]Fire pivot (2)'!$A$3:$D$75,4,FALSE)</f>
        <v>Antelope/CALDWELL/DAY</v>
      </c>
    </row>
    <row r="2020" spans="1:8" x14ac:dyDescent="0.25">
      <c r="A2020" s="2" t="s">
        <v>14</v>
      </c>
      <c r="B2020" s="3">
        <v>751</v>
      </c>
      <c r="C2020" s="2" t="s">
        <v>2</v>
      </c>
      <c r="D2020" s="3">
        <v>13.53351638963745</v>
      </c>
      <c r="E2020" s="3">
        <v>13.53351638963745</v>
      </c>
      <c r="F2020" s="2" t="str">
        <f>VLOOKUP(B2020,'[1]Units SZ'!$A$2:$B$85,2,FALSE)</f>
        <v>LMU</v>
      </c>
      <c r="G2020" s="2">
        <v>3423.2014087500002</v>
      </c>
      <c r="H2020" s="1" t="str">
        <f>VLOOKUP(B2020,'[1]Fire pivot (2)'!$A$3:$D$75,4,FALSE)</f>
        <v>GOOSE2/Gravel</v>
      </c>
    </row>
    <row r="2021" spans="1:8" x14ac:dyDescent="0.25">
      <c r="A2021" s="11" t="s">
        <v>15</v>
      </c>
      <c r="B2021" s="12">
        <v>751</v>
      </c>
      <c r="C2021" s="11" t="s">
        <v>2</v>
      </c>
      <c r="D2021" s="12">
        <v>6.1040283620021381</v>
      </c>
      <c r="E2021" s="12">
        <v>6.1040283620021381</v>
      </c>
      <c r="F2021" s="11" t="str">
        <f>VLOOKUP(B2021,'[1]Units SZ'!$A$2:$B$85,2,FALSE)</f>
        <v>LMU</v>
      </c>
      <c r="G2021" s="11">
        <v>3423.2014087500002</v>
      </c>
      <c r="H2021" s="13" t="str">
        <f>VLOOKUP(B2021,'[1]Fire pivot (2)'!$A$3:$D$75,4,FALSE)</f>
        <v>GOOSE2/Gravel</v>
      </c>
    </row>
    <row r="2022" spans="1:8" x14ac:dyDescent="0.25">
      <c r="A2022" s="11" t="s">
        <v>14</v>
      </c>
      <c r="B2022" s="12">
        <v>751</v>
      </c>
      <c r="C2022" s="11" t="s">
        <v>8</v>
      </c>
      <c r="D2022" s="12">
        <v>10.203257144808438</v>
      </c>
      <c r="E2022" s="12">
        <v>10.203257144808438</v>
      </c>
      <c r="F2022" s="11" t="str">
        <f>VLOOKUP(B2022,'[1]Units SZ'!$A$2:$B$85,2,FALSE)</f>
        <v>LMU</v>
      </c>
      <c r="G2022" s="11">
        <v>3423.2014087500002</v>
      </c>
      <c r="H2022" s="13" t="str">
        <f>VLOOKUP(B2022,'[1]Fire pivot (2)'!$A$3:$D$75,4,FALSE)</f>
        <v>GOOSE2/Gravel</v>
      </c>
    </row>
    <row r="2023" spans="1:8" x14ac:dyDescent="0.25">
      <c r="A2023" s="11" t="s">
        <v>1</v>
      </c>
      <c r="B2023" s="12">
        <v>751</v>
      </c>
      <c r="C2023" s="11" t="s">
        <v>2</v>
      </c>
      <c r="D2023" s="12">
        <v>9.2991522919170517</v>
      </c>
      <c r="E2023" s="12">
        <v>9.2991522919170517</v>
      </c>
      <c r="F2023" s="11" t="str">
        <f>VLOOKUP(B2023,'[1]Units SZ'!$A$2:$B$85,2,FALSE)</f>
        <v>LMU</v>
      </c>
      <c r="G2023" s="11">
        <v>3423.2014087500002</v>
      </c>
      <c r="H2023" s="13" t="str">
        <f>VLOOKUP(B2023,'[1]Fire pivot (2)'!$A$3:$D$75,4,FALSE)</f>
        <v>GOOSE2/Gravel</v>
      </c>
    </row>
    <row r="2024" spans="1:8" x14ac:dyDescent="0.25">
      <c r="A2024" s="11" t="s">
        <v>11</v>
      </c>
      <c r="B2024" s="12">
        <v>751</v>
      </c>
      <c r="C2024" s="11" t="s">
        <v>2</v>
      </c>
      <c r="D2024" s="12">
        <v>8.3275797589927212</v>
      </c>
      <c r="E2024" s="12">
        <v>8.3275797589927212</v>
      </c>
      <c r="F2024" s="11" t="str">
        <f>VLOOKUP(B2024,'[1]Units SZ'!$A$2:$B$85,2,FALSE)</f>
        <v>LMU</v>
      </c>
      <c r="G2024" s="11">
        <v>3423.2014087500002</v>
      </c>
      <c r="H2024" s="13" t="str">
        <f>VLOOKUP(B2024,'[1]Fire pivot (2)'!$A$3:$D$75,4,FALSE)</f>
        <v>GOOSE2/Gravel</v>
      </c>
    </row>
    <row r="2025" spans="1:8" x14ac:dyDescent="0.25">
      <c r="A2025" s="11" t="s">
        <v>11</v>
      </c>
      <c r="B2025" s="12">
        <v>751</v>
      </c>
      <c r="C2025" s="11" t="s">
        <v>8</v>
      </c>
      <c r="D2025" s="12">
        <v>8.8112588866078685</v>
      </c>
      <c r="E2025" s="12">
        <v>8.8112588866078685</v>
      </c>
      <c r="F2025" s="11" t="str">
        <f>VLOOKUP(B2025,'[1]Units SZ'!$A$2:$B$85,2,FALSE)</f>
        <v>LMU</v>
      </c>
      <c r="G2025" s="11">
        <v>3423.2014087500002</v>
      </c>
      <c r="H2025" s="13" t="str">
        <f>VLOOKUP(B2025,'[1]Fire pivot (2)'!$A$3:$D$75,4,FALSE)</f>
        <v>GOOSE2/Gravel</v>
      </c>
    </row>
    <row r="2026" spans="1:8" x14ac:dyDescent="0.25">
      <c r="A2026" s="11" t="s">
        <v>4</v>
      </c>
      <c r="B2026" s="12">
        <v>751</v>
      </c>
      <c r="C2026" s="11" t="s">
        <v>2</v>
      </c>
      <c r="D2026" s="12">
        <v>6.0744317415094189</v>
      </c>
      <c r="E2026" s="12">
        <v>6.0744317415094189</v>
      </c>
      <c r="F2026" s="11" t="str">
        <f>VLOOKUP(B2026,'[1]Units SZ'!$A$2:$B$85,2,FALSE)</f>
        <v>LMU</v>
      </c>
      <c r="G2026" s="11">
        <v>3423.2014087500002</v>
      </c>
      <c r="H2026" s="13" t="str">
        <f>VLOOKUP(B2026,'[1]Fire pivot (2)'!$A$3:$D$75,4,FALSE)</f>
        <v>GOOSE2/Gravel</v>
      </c>
    </row>
    <row r="2027" spans="1:8" x14ac:dyDescent="0.25">
      <c r="A2027" s="11" t="s">
        <v>40</v>
      </c>
      <c r="B2027" s="12">
        <v>120</v>
      </c>
      <c r="C2027" s="11" t="s">
        <v>33</v>
      </c>
      <c r="D2027" s="12">
        <v>4.1224651889567445</v>
      </c>
      <c r="E2027" s="12">
        <v>4.1224651889567445</v>
      </c>
      <c r="F2027" s="11" t="str">
        <f>VLOOKUP(B2027,'[1]Units SZ'!$A$2:$B$85,2,FALSE)</f>
        <v>BEU</v>
      </c>
      <c r="G2027" s="11">
        <v>2951.5307995000003</v>
      </c>
      <c r="H2027" s="13" t="str">
        <f>VLOOKUP(B2027,'[1]Fire pivot (2)'!$A$3:$D$75,4,FALSE)</f>
        <v>CARMEL/COLORADO/DOLAN/PFEIFFER/SOBERANES</v>
      </c>
    </row>
    <row r="2028" spans="1:8" x14ac:dyDescent="0.25">
      <c r="A2028" s="11" t="s">
        <v>40</v>
      </c>
      <c r="B2028" s="12">
        <v>120</v>
      </c>
      <c r="C2028" s="11" t="s">
        <v>12</v>
      </c>
      <c r="D2028" s="12">
        <v>6.0909747334630682</v>
      </c>
      <c r="E2028" s="12">
        <v>6.0909747334630682</v>
      </c>
      <c r="F2028" s="11" t="str">
        <f>VLOOKUP(B2028,'[1]Units SZ'!$A$2:$B$85,2,FALSE)</f>
        <v>BEU</v>
      </c>
      <c r="G2028" s="11">
        <v>2951.5307995000003</v>
      </c>
      <c r="H2028" s="13" t="str">
        <f>VLOOKUP(B2028,'[1]Fire pivot (2)'!$A$3:$D$75,4,FALSE)</f>
        <v>CARMEL/COLORADO/DOLAN/PFEIFFER/SOBERANES</v>
      </c>
    </row>
    <row r="2029" spans="1:8" x14ac:dyDescent="0.25">
      <c r="A2029" s="11" t="s">
        <v>40</v>
      </c>
      <c r="B2029" s="12">
        <v>120</v>
      </c>
      <c r="C2029" s="11" t="s">
        <v>10</v>
      </c>
      <c r="D2029" s="12">
        <v>2.0805134487170354</v>
      </c>
      <c r="E2029" s="12">
        <v>2.0805134487170354</v>
      </c>
      <c r="F2029" s="11" t="str">
        <f>VLOOKUP(B2029,'[1]Units SZ'!$A$2:$B$85,2,FALSE)</f>
        <v>BEU</v>
      </c>
      <c r="G2029" s="11">
        <v>2951.5307995000003</v>
      </c>
      <c r="H2029" s="13" t="str">
        <f>VLOOKUP(B2029,'[1]Fire pivot (2)'!$A$3:$D$75,4,FALSE)</f>
        <v>CARMEL/COLORADO/DOLAN/PFEIFFER/SOBERANES</v>
      </c>
    </row>
    <row r="2030" spans="1:8" x14ac:dyDescent="0.25">
      <c r="A2030" s="11" t="s">
        <v>40</v>
      </c>
      <c r="B2030" s="12">
        <v>120</v>
      </c>
      <c r="C2030" s="11" t="s">
        <v>9</v>
      </c>
      <c r="D2030" s="12">
        <v>1</v>
      </c>
      <c r="E2030" s="12">
        <v>1</v>
      </c>
      <c r="F2030" s="11" t="str">
        <f>VLOOKUP(B2030,'[1]Units SZ'!$A$2:$B$85,2,FALSE)</f>
        <v>BEU</v>
      </c>
      <c r="G2030" s="11">
        <v>2951.5307995000003</v>
      </c>
      <c r="H2030" s="13" t="str">
        <f>VLOOKUP(B2030,'[1]Fire pivot (2)'!$A$3:$D$75,4,FALSE)</f>
        <v>CARMEL/COLORADO/DOLAN/PFEIFFER/SOBERANES</v>
      </c>
    </row>
    <row r="2031" spans="1:8" x14ac:dyDescent="0.25">
      <c r="A2031" s="11" t="s">
        <v>40</v>
      </c>
      <c r="B2031" s="12">
        <v>120</v>
      </c>
      <c r="C2031" s="11" t="s">
        <v>5</v>
      </c>
      <c r="D2031" s="12">
        <v>1</v>
      </c>
      <c r="E2031" s="12">
        <v>1</v>
      </c>
      <c r="F2031" s="11" t="str">
        <f>VLOOKUP(B2031,'[1]Units SZ'!$A$2:$B$85,2,FALSE)</f>
        <v>BEU</v>
      </c>
      <c r="G2031" s="11">
        <v>2951.5307995000003</v>
      </c>
      <c r="H2031" s="13" t="str">
        <f>VLOOKUP(B2031,'[1]Fire pivot (2)'!$A$3:$D$75,4,FALSE)</f>
        <v>CARMEL/COLORADO/DOLAN/PFEIFFER/SOBERANES</v>
      </c>
    </row>
    <row r="2032" spans="1:8" x14ac:dyDescent="0.25">
      <c r="A2032" s="11" t="s">
        <v>15</v>
      </c>
      <c r="B2032" s="12">
        <v>120</v>
      </c>
      <c r="C2032" s="11" t="s">
        <v>33</v>
      </c>
      <c r="D2032" s="12">
        <v>2.598400240168016</v>
      </c>
      <c r="E2032" s="12">
        <v>2.598400240168016</v>
      </c>
      <c r="F2032" s="11" t="str">
        <f>VLOOKUP(B2032,'[1]Units SZ'!$A$2:$B$85,2,FALSE)</f>
        <v>BEU</v>
      </c>
      <c r="G2032" s="11">
        <v>2951.5307995000003</v>
      </c>
      <c r="H2032" s="13" t="str">
        <f>VLOOKUP(B2032,'[1]Fire pivot (2)'!$A$3:$D$75,4,FALSE)</f>
        <v>CARMEL/COLORADO/DOLAN/PFEIFFER/SOBERANES</v>
      </c>
    </row>
    <row r="2033" spans="1:8" x14ac:dyDescent="0.25">
      <c r="A2033" s="11" t="s">
        <v>15</v>
      </c>
      <c r="B2033" s="12">
        <v>120</v>
      </c>
      <c r="C2033" s="11" t="s">
        <v>32</v>
      </c>
      <c r="D2033" s="12">
        <v>4.0785976131021995</v>
      </c>
      <c r="E2033" s="12">
        <v>4.0785976131021995</v>
      </c>
      <c r="F2033" s="11" t="str">
        <f>VLOOKUP(B2033,'[1]Units SZ'!$A$2:$B$85,2,FALSE)</f>
        <v>BEU</v>
      </c>
      <c r="G2033" s="11">
        <v>2951.5307995000003</v>
      </c>
      <c r="H2033" s="13" t="str">
        <f>VLOOKUP(B2033,'[1]Fire pivot (2)'!$A$3:$D$75,4,FALSE)</f>
        <v>CARMEL/COLORADO/DOLAN/PFEIFFER/SOBERANES</v>
      </c>
    </row>
    <row r="2034" spans="1:8" x14ac:dyDescent="0.25">
      <c r="A2034" s="11" t="s">
        <v>15</v>
      </c>
      <c r="B2034" s="12">
        <v>120</v>
      </c>
      <c r="C2034" s="11" t="s">
        <v>30</v>
      </c>
      <c r="D2034" s="12">
        <v>4.2130093300767806</v>
      </c>
      <c r="E2034" s="12">
        <v>4.2130093300767806</v>
      </c>
      <c r="F2034" s="11" t="str">
        <f>VLOOKUP(B2034,'[1]Units SZ'!$A$2:$B$85,2,FALSE)</f>
        <v>BEU</v>
      </c>
      <c r="G2034" s="11">
        <v>2951.5307995000003</v>
      </c>
      <c r="H2034" s="13" t="str">
        <f>VLOOKUP(B2034,'[1]Fire pivot (2)'!$A$3:$D$75,4,FALSE)</f>
        <v>CARMEL/COLORADO/DOLAN/PFEIFFER/SOBERANES</v>
      </c>
    </row>
    <row r="2035" spans="1:8" x14ac:dyDescent="0.25">
      <c r="A2035" s="11" t="s">
        <v>15</v>
      </c>
      <c r="B2035" s="12">
        <v>120</v>
      </c>
      <c r="C2035" s="11" t="s">
        <v>12</v>
      </c>
      <c r="D2035" s="12">
        <v>3.1491452912586175</v>
      </c>
      <c r="E2035" s="12">
        <v>3.1491452912586175</v>
      </c>
      <c r="F2035" s="11" t="str">
        <f>VLOOKUP(B2035,'[1]Units SZ'!$A$2:$B$85,2,FALSE)</f>
        <v>BEU</v>
      </c>
      <c r="G2035" s="11">
        <v>2951.5307995000003</v>
      </c>
      <c r="H2035" s="13" t="str">
        <f>VLOOKUP(B2035,'[1]Fire pivot (2)'!$A$3:$D$75,4,FALSE)</f>
        <v>CARMEL/COLORADO/DOLAN/PFEIFFER/SOBERANES</v>
      </c>
    </row>
    <row r="2036" spans="1:8" x14ac:dyDescent="0.25">
      <c r="A2036" s="11" t="s">
        <v>15</v>
      </c>
      <c r="B2036" s="12">
        <v>120</v>
      </c>
      <c r="C2036" s="11" t="s">
        <v>10</v>
      </c>
      <c r="D2036" s="12">
        <v>2.0665674703812349</v>
      </c>
      <c r="E2036" s="12">
        <v>2.0665674703812349</v>
      </c>
      <c r="F2036" s="11" t="str">
        <f>VLOOKUP(B2036,'[1]Units SZ'!$A$2:$B$85,2,FALSE)</f>
        <v>BEU</v>
      </c>
      <c r="G2036" s="11">
        <v>2951.5307995000003</v>
      </c>
      <c r="H2036" s="13" t="str">
        <f>VLOOKUP(B2036,'[1]Fire pivot (2)'!$A$3:$D$75,4,FALSE)</f>
        <v>CARMEL/COLORADO/DOLAN/PFEIFFER/SOBERANES</v>
      </c>
    </row>
    <row r="2037" spans="1:8" x14ac:dyDescent="0.25">
      <c r="A2037" s="11" t="s">
        <v>15</v>
      </c>
      <c r="B2037" s="12">
        <v>120</v>
      </c>
      <c r="C2037" s="11" t="s">
        <v>9</v>
      </c>
      <c r="D2037" s="12">
        <v>2</v>
      </c>
      <c r="E2037" s="12">
        <v>2</v>
      </c>
      <c r="F2037" s="11" t="str">
        <f>VLOOKUP(B2037,'[1]Units SZ'!$A$2:$B$85,2,FALSE)</f>
        <v>BEU</v>
      </c>
      <c r="G2037" s="11">
        <v>2951.5307995000003</v>
      </c>
      <c r="H2037" s="13" t="str">
        <f>VLOOKUP(B2037,'[1]Fire pivot (2)'!$A$3:$D$75,4,FALSE)</f>
        <v>CARMEL/COLORADO/DOLAN/PFEIFFER/SOBERANES</v>
      </c>
    </row>
    <row r="2038" spans="1:8" x14ac:dyDescent="0.25">
      <c r="A2038" s="11" t="s">
        <v>15</v>
      </c>
      <c r="B2038" s="12">
        <v>120</v>
      </c>
      <c r="C2038" s="11" t="s">
        <v>5</v>
      </c>
      <c r="D2038" s="12">
        <v>2</v>
      </c>
      <c r="E2038" s="12">
        <v>2</v>
      </c>
      <c r="F2038" s="11" t="str">
        <f>VLOOKUP(B2038,'[1]Units SZ'!$A$2:$B$85,2,FALSE)</f>
        <v>BEU</v>
      </c>
      <c r="G2038" s="11">
        <v>2951.5307995000003</v>
      </c>
      <c r="H2038" s="13" t="str">
        <f>VLOOKUP(B2038,'[1]Fire pivot (2)'!$A$3:$D$75,4,FALSE)</f>
        <v>CARMEL/COLORADO/DOLAN/PFEIFFER/SOBERANES</v>
      </c>
    </row>
    <row r="2039" spans="1:8" x14ac:dyDescent="0.25">
      <c r="A2039" s="11" t="s">
        <v>15</v>
      </c>
      <c r="B2039" s="12">
        <v>120</v>
      </c>
      <c r="C2039" s="11" t="s">
        <v>17</v>
      </c>
      <c r="D2039" s="12">
        <v>2</v>
      </c>
      <c r="E2039" s="12">
        <v>2</v>
      </c>
      <c r="F2039" s="11" t="str">
        <f>VLOOKUP(B2039,'[1]Units SZ'!$A$2:$B$85,2,FALSE)</f>
        <v>BEU</v>
      </c>
      <c r="G2039" s="11">
        <v>2951.5307995000003</v>
      </c>
      <c r="H2039" s="13" t="str">
        <f>VLOOKUP(B2039,'[1]Fire pivot (2)'!$A$3:$D$75,4,FALSE)</f>
        <v>CARMEL/COLORADO/DOLAN/PFEIFFER/SOBERANES</v>
      </c>
    </row>
    <row r="2040" spans="1:8" x14ac:dyDescent="0.25">
      <c r="A2040" s="11" t="s">
        <v>14</v>
      </c>
      <c r="B2040" s="12">
        <v>120</v>
      </c>
      <c r="C2040" s="11" t="s">
        <v>12</v>
      </c>
      <c r="D2040" s="12">
        <v>6.2774682704027551</v>
      </c>
      <c r="E2040" s="12">
        <v>6.2774682704027551</v>
      </c>
      <c r="F2040" s="11" t="str">
        <f>VLOOKUP(B2040,'[1]Units SZ'!$A$2:$B$85,2,FALSE)</f>
        <v>BEU</v>
      </c>
      <c r="G2040" s="11">
        <v>2951.5307995000003</v>
      </c>
      <c r="H2040" s="13" t="str">
        <f>VLOOKUP(B2040,'[1]Fire pivot (2)'!$A$3:$D$75,4,FALSE)</f>
        <v>CARMEL/COLORADO/DOLAN/PFEIFFER/SOBERANES</v>
      </c>
    </row>
    <row r="2041" spans="1:8" x14ac:dyDescent="0.25">
      <c r="A2041" s="11" t="s">
        <v>14</v>
      </c>
      <c r="B2041" s="12">
        <v>120</v>
      </c>
      <c r="C2041" s="11" t="s">
        <v>10</v>
      </c>
      <c r="D2041" s="12">
        <v>3.6190765259450099</v>
      </c>
      <c r="E2041" s="12">
        <v>3.6190765259450099</v>
      </c>
      <c r="F2041" s="11" t="str">
        <f>VLOOKUP(B2041,'[1]Units SZ'!$A$2:$B$85,2,FALSE)</f>
        <v>BEU</v>
      </c>
      <c r="G2041" s="11">
        <v>2951.5307995000003</v>
      </c>
      <c r="H2041" s="13" t="str">
        <f>VLOOKUP(B2041,'[1]Fire pivot (2)'!$A$3:$D$75,4,FALSE)</f>
        <v>CARMEL/COLORADO/DOLAN/PFEIFFER/SOBERANES</v>
      </c>
    </row>
    <row r="2042" spans="1:8" x14ac:dyDescent="0.25">
      <c r="A2042" s="11" t="s">
        <v>14</v>
      </c>
      <c r="B2042" s="12">
        <v>120</v>
      </c>
      <c r="C2042" s="11" t="s">
        <v>9</v>
      </c>
      <c r="D2042" s="12">
        <v>1.7055209248428094</v>
      </c>
      <c r="E2042" s="12">
        <v>1.7055209248428094</v>
      </c>
      <c r="F2042" s="11" t="str">
        <f>VLOOKUP(B2042,'[1]Units SZ'!$A$2:$B$85,2,FALSE)</f>
        <v>BEU</v>
      </c>
      <c r="G2042" s="11">
        <v>2951.5307995000003</v>
      </c>
      <c r="H2042" s="13" t="str">
        <f>VLOOKUP(B2042,'[1]Fire pivot (2)'!$A$3:$D$75,4,FALSE)</f>
        <v>CARMEL/COLORADO/DOLAN/PFEIFFER/SOBERANES</v>
      </c>
    </row>
    <row r="2043" spans="1:8" x14ac:dyDescent="0.25">
      <c r="A2043" s="11" t="s">
        <v>14</v>
      </c>
      <c r="B2043" s="12">
        <v>120</v>
      </c>
      <c r="C2043" s="11" t="s">
        <v>5</v>
      </c>
      <c r="D2043" s="12">
        <v>2</v>
      </c>
      <c r="E2043" s="12">
        <v>2</v>
      </c>
      <c r="F2043" s="11" t="str">
        <f>VLOOKUP(B2043,'[1]Units SZ'!$A$2:$B$85,2,FALSE)</f>
        <v>BEU</v>
      </c>
      <c r="G2043" s="11">
        <v>2951.5307995000003</v>
      </c>
      <c r="H2043" s="13" t="str">
        <f>VLOOKUP(B2043,'[1]Fire pivot (2)'!$A$3:$D$75,4,FALSE)</f>
        <v>CARMEL/COLORADO/DOLAN/PFEIFFER/SOBERANES</v>
      </c>
    </row>
    <row r="2044" spans="1:8" x14ac:dyDescent="0.25">
      <c r="A2044" s="11" t="s">
        <v>14</v>
      </c>
      <c r="B2044" s="12">
        <v>120</v>
      </c>
      <c r="C2044" s="11" t="s">
        <v>17</v>
      </c>
      <c r="D2044" s="12">
        <v>2</v>
      </c>
      <c r="E2044" s="12">
        <v>2</v>
      </c>
      <c r="F2044" s="11" t="str">
        <f>VLOOKUP(B2044,'[1]Units SZ'!$A$2:$B$85,2,FALSE)</f>
        <v>BEU</v>
      </c>
      <c r="G2044" s="11">
        <v>2951.5307995000003</v>
      </c>
      <c r="H2044" s="13" t="str">
        <f>VLOOKUP(B2044,'[1]Fire pivot (2)'!$A$3:$D$75,4,FALSE)</f>
        <v>CARMEL/COLORADO/DOLAN/PFEIFFER/SOBERANES</v>
      </c>
    </row>
    <row r="2045" spans="1:8" x14ac:dyDescent="0.25">
      <c r="A2045" s="11" t="s">
        <v>11</v>
      </c>
      <c r="B2045" s="12">
        <v>120</v>
      </c>
      <c r="C2045" s="11" t="s">
        <v>33</v>
      </c>
      <c r="D2045" s="12">
        <v>2.9901428712304821</v>
      </c>
      <c r="E2045" s="12">
        <v>2.9901428712304821</v>
      </c>
      <c r="F2045" s="11" t="str">
        <f>VLOOKUP(B2045,'[1]Units SZ'!$A$2:$B$85,2,FALSE)</f>
        <v>BEU</v>
      </c>
      <c r="G2045" s="11">
        <v>2951.5307995000003</v>
      </c>
      <c r="H2045" s="13" t="str">
        <f>VLOOKUP(B2045,'[1]Fire pivot (2)'!$A$3:$D$75,4,FALSE)</f>
        <v>CARMEL/COLORADO/DOLAN/PFEIFFER/SOBERANES</v>
      </c>
    </row>
    <row r="2046" spans="1:8" x14ac:dyDescent="0.25">
      <c r="A2046" s="11" t="s">
        <v>11</v>
      </c>
      <c r="B2046" s="12">
        <v>120</v>
      </c>
      <c r="C2046" s="11" t="s">
        <v>32</v>
      </c>
      <c r="D2046" s="12">
        <v>5.542736243593283</v>
      </c>
      <c r="E2046" s="12">
        <v>5.542736243593283</v>
      </c>
      <c r="F2046" s="11" t="str">
        <f>VLOOKUP(B2046,'[1]Units SZ'!$A$2:$B$85,2,FALSE)</f>
        <v>BEU</v>
      </c>
      <c r="G2046" s="11">
        <v>2951.5307995000003</v>
      </c>
      <c r="H2046" s="13" t="str">
        <f>VLOOKUP(B2046,'[1]Fire pivot (2)'!$A$3:$D$75,4,FALSE)</f>
        <v>CARMEL/COLORADO/DOLAN/PFEIFFER/SOBERANES</v>
      </c>
    </row>
    <row r="2047" spans="1:8" x14ac:dyDescent="0.25">
      <c r="A2047" s="11" t="s">
        <v>11</v>
      </c>
      <c r="B2047" s="12">
        <v>120</v>
      </c>
      <c r="C2047" s="11" t="s">
        <v>30</v>
      </c>
      <c r="D2047" s="12">
        <v>5.6974122750638632</v>
      </c>
      <c r="E2047" s="12">
        <v>5.6974122750638632</v>
      </c>
      <c r="F2047" s="11" t="str">
        <f>VLOOKUP(B2047,'[1]Units SZ'!$A$2:$B$85,2,FALSE)</f>
        <v>BEU</v>
      </c>
      <c r="G2047" s="11">
        <v>2951.5307995000003</v>
      </c>
      <c r="H2047" s="13" t="str">
        <f>VLOOKUP(B2047,'[1]Fire pivot (2)'!$A$3:$D$75,4,FALSE)</f>
        <v>CARMEL/COLORADO/DOLAN/PFEIFFER/SOBERANES</v>
      </c>
    </row>
    <row r="2048" spans="1:8" x14ac:dyDescent="0.25">
      <c r="A2048" s="11" t="s">
        <v>11</v>
      </c>
      <c r="B2048" s="12">
        <v>120</v>
      </c>
      <c r="C2048" s="11" t="s">
        <v>12</v>
      </c>
      <c r="D2048" s="12">
        <v>4.4731568957521279</v>
      </c>
      <c r="E2048" s="12">
        <v>4.4731568957521279</v>
      </c>
      <c r="F2048" s="11" t="str">
        <f>VLOOKUP(B2048,'[1]Units SZ'!$A$2:$B$85,2,FALSE)</f>
        <v>BEU</v>
      </c>
      <c r="G2048" s="11">
        <v>2951.5307995000003</v>
      </c>
      <c r="H2048" s="13" t="str">
        <f>VLOOKUP(B2048,'[1]Fire pivot (2)'!$A$3:$D$75,4,FALSE)</f>
        <v>CARMEL/COLORADO/DOLAN/PFEIFFER/SOBERANES</v>
      </c>
    </row>
    <row r="2049" spans="1:8" x14ac:dyDescent="0.25">
      <c r="A2049" s="11" t="s">
        <v>11</v>
      </c>
      <c r="B2049" s="12">
        <v>120</v>
      </c>
      <c r="C2049" s="11" t="s">
        <v>10</v>
      </c>
      <c r="D2049" s="12">
        <v>3.2273663883438379</v>
      </c>
      <c r="E2049" s="12">
        <v>3.2273663883438379</v>
      </c>
      <c r="F2049" s="11" t="str">
        <f>VLOOKUP(B2049,'[1]Units SZ'!$A$2:$B$85,2,FALSE)</f>
        <v>BEU</v>
      </c>
      <c r="G2049" s="11">
        <v>2951.5307995000003</v>
      </c>
      <c r="H2049" s="13" t="str">
        <f>VLOOKUP(B2049,'[1]Fire pivot (2)'!$A$3:$D$75,4,FALSE)</f>
        <v>CARMEL/COLORADO/DOLAN/PFEIFFER/SOBERANES</v>
      </c>
    </row>
    <row r="2050" spans="1:8" x14ac:dyDescent="0.25">
      <c r="A2050" s="11" t="s">
        <v>11</v>
      </c>
      <c r="B2050" s="12">
        <v>120</v>
      </c>
      <c r="C2050" s="11" t="s">
        <v>9</v>
      </c>
      <c r="D2050" s="12">
        <v>3</v>
      </c>
      <c r="E2050" s="12">
        <v>3</v>
      </c>
      <c r="F2050" s="11" t="str">
        <f>VLOOKUP(B2050,'[1]Units SZ'!$A$2:$B$85,2,FALSE)</f>
        <v>BEU</v>
      </c>
      <c r="G2050" s="11">
        <v>2951.5307995000003</v>
      </c>
      <c r="H2050" s="13" t="str">
        <f>VLOOKUP(B2050,'[1]Fire pivot (2)'!$A$3:$D$75,4,FALSE)</f>
        <v>CARMEL/COLORADO/DOLAN/PFEIFFER/SOBERANES</v>
      </c>
    </row>
    <row r="2051" spans="1:8" x14ac:dyDescent="0.25">
      <c r="A2051" s="11" t="s">
        <v>11</v>
      </c>
      <c r="B2051" s="12">
        <v>120</v>
      </c>
      <c r="C2051" s="11" t="s">
        <v>5</v>
      </c>
      <c r="D2051" s="12">
        <v>3</v>
      </c>
      <c r="E2051" s="12">
        <v>3</v>
      </c>
      <c r="F2051" s="11" t="str">
        <f>VLOOKUP(B2051,'[1]Units SZ'!$A$2:$B$85,2,FALSE)</f>
        <v>BEU</v>
      </c>
      <c r="G2051" s="11">
        <v>2951.5307995000003</v>
      </c>
      <c r="H2051" s="13" t="str">
        <f>VLOOKUP(B2051,'[1]Fire pivot (2)'!$A$3:$D$75,4,FALSE)</f>
        <v>CARMEL/COLORADO/DOLAN/PFEIFFER/SOBERANES</v>
      </c>
    </row>
    <row r="2052" spans="1:8" x14ac:dyDescent="0.25">
      <c r="A2052" s="11" t="s">
        <v>11</v>
      </c>
      <c r="B2052" s="12">
        <v>120</v>
      </c>
      <c r="C2052" s="11" t="s">
        <v>17</v>
      </c>
      <c r="D2052" s="12">
        <v>3</v>
      </c>
      <c r="E2052" s="12">
        <v>3</v>
      </c>
      <c r="F2052" s="11" t="str">
        <f>VLOOKUP(B2052,'[1]Units SZ'!$A$2:$B$85,2,FALSE)</f>
        <v>BEU</v>
      </c>
      <c r="G2052" s="11">
        <v>2951.5307995000003</v>
      </c>
      <c r="H2052" s="13" t="str">
        <f>VLOOKUP(B2052,'[1]Fire pivot (2)'!$A$3:$D$75,4,FALSE)</f>
        <v>CARMEL/COLORADO/DOLAN/PFEIFFER/SOBERANES</v>
      </c>
    </row>
    <row r="2053" spans="1:8" x14ac:dyDescent="0.25">
      <c r="A2053" s="11" t="s">
        <v>6</v>
      </c>
      <c r="B2053" s="12">
        <v>120</v>
      </c>
      <c r="C2053" s="11" t="s">
        <v>32</v>
      </c>
      <c r="D2053" s="12">
        <v>1</v>
      </c>
      <c r="E2053" s="12">
        <v>1</v>
      </c>
      <c r="F2053" s="11" t="str">
        <f>VLOOKUP(B2053,'[1]Units SZ'!$A$2:$B$85,2,FALSE)</f>
        <v>BEU</v>
      </c>
      <c r="G2053" s="11">
        <v>2951.5307995000003</v>
      </c>
      <c r="H2053" s="13" t="str">
        <f>VLOOKUP(B2053,'[1]Fire pivot (2)'!$A$3:$D$75,4,FALSE)</f>
        <v>CARMEL/COLORADO/DOLAN/PFEIFFER/SOBERANES</v>
      </c>
    </row>
    <row r="2054" spans="1:8" x14ac:dyDescent="0.25">
      <c r="A2054" s="11" t="s">
        <v>6</v>
      </c>
      <c r="B2054" s="12">
        <v>120</v>
      </c>
      <c r="C2054" s="11" t="s">
        <v>30</v>
      </c>
      <c r="D2054" s="12">
        <v>1</v>
      </c>
      <c r="E2054" s="12">
        <v>1</v>
      </c>
      <c r="F2054" s="11" t="str">
        <f>VLOOKUP(B2054,'[1]Units SZ'!$A$2:$B$85,2,FALSE)</f>
        <v>BEU</v>
      </c>
      <c r="G2054" s="11">
        <v>2951.5307995000003</v>
      </c>
      <c r="H2054" s="13" t="str">
        <f>VLOOKUP(B2054,'[1]Fire pivot (2)'!$A$3:$D$75,4,FALSE)</f>
        <v>CARMEL/COLORADO/DOLAN/PFEIFFER/SOBERANES</v>
      </c>
    </row>
    <row r="2055" spans="1:8" x14ac:dyDescent="0.25">
      <c r="A2055" s="11" t="s">
        <v>6</v>
      </c>
      <c r="B2055" s="12">
        <v>120</v>
      </c>
      <c r="C2055" s="11" t="s">
        <v>12</v>
      </c>
      <c r="D2055" s="12">
        <v>1</v>
      </c>
      <c r="E2055" s="12">
        <v>1</v>
      </c>
      <c r="F2055" s="11" t="str">
        <f>VLOOKUP(B2055,'[1]Units SZ'!$A$2:$B$85,2,FALSE)</f>
        <v>BEU</v>
      </c>
      <c r="G2055" s="11">
        <v>2951.5307995000003</v>
      </c>
      <c r="H2055" s="13" t="str">
        <f>VLOOKUP(B2055,'[1]Fire pivot (2)'!$A$3:$D$75,4,FALSE)</f>
        <v>CARMEL/COLORADO/DOLAN/PFEIFFER/SOBERANES</v>
      </c>
    </row>
    <row r="2056" spans="1:8" x14ac:dyDescent="0.25">
      <c r="A2056" s="11" t="s">
        <v>6</v>
      </c>
      <c r="B2056" s="12">
        <v>120</v>
      </c>
      <c r="C2056" s="11" t="s">
        <v>10</v>
      </c>
      <c r="D2056" s="12">
        <v>1</v>
      </c>
      <c r="E2056" s="12">
        <v>1</v>
      </c>
      <c r="F2056" s="11" t="str">
        <f>VLOOKUP(B2056,'[1]Units SZ'!$A$2:$B$85,2,FALSE)</f>
        <v>BEU</v>
      </c>
      <c r="G2056" s="11">
        <v>2951.5307995000003</v>
      </c>
      <c r="H2056" s="13" t="str">
        <f>VLOOKUP(B2056,'[1]Fire pivot (2)'!$A$3:$D$75,4,FALSE)</f>
        <v>CARMEL/COLORADO/DOLAN/PFEIFFER/SOBERANES</v>
      </c>
    </row>
    <row r="2057" spans="1:8" x14ac:dyDescent="0.25">
      <c r="A2057" s="11" t="s">
        <v>6</v>
      </c>
      <c r="B2057" s="12">
        <v>120</v>
      </c>
      <c r="C2057" s="11" t="s">
        <v>9</v>
      </c>
      <c r="D2057" s="12">
        <v>1</v>
      </c>
      <c r="E2057" s="12">
        <v>1</v>
      </c>
      <c r="F2057" s="11" t="str">
        <f>VLOOKUP(B2057,'[1]Units SZ'!$A$2:$B$85,2,FALSE)</f>
        <v>BEU</v>
      </c>
      <c r="G2057" s="11">
        <v>2951.5307995000003</v>
      </c>
      <c r="H2057" s="13" t="str">
        <f>VLOOKUP(B2057,'[1]Fire pivot (2)'!$A$3:$D$75,4,FALSE)</f>
        <v>CARMEL/COLORADO/DOLAN/PFEIFFER/SOBERANES</v>
      </c>
    </row>
    <row r="2058" spans="1:8" x14ac:dyDescent="0.25">
      <c r="A2058" s="11" t="s">
        <v>6</v>
      </c>
      <c r="B2058" s="12">
        <v>120</v>
      </c>
      <c r="C2058" s="11" t="s">
        <v>5</v>
      </c>
      <c r="D2058" s="12">
        <v>1</v>
      </c>
      <c r="E2058" s="12">
        <v>1</v>
      </c>
      <c r="F2058" s="11" t="str">
        <f>VLOOKUP(B2058,'[1]Units SZ'!$A$2:$B$85,2,FALSE)</f>
        <v>BEU</v>
      </c>
      <c r="G2058" s="11">
        <v>2951.5307995000003</v>
      </c>
      <c r="H2058" s="13" t="str">
        <f>VLOOKUP(B2058,'[1]Fire pivot (2)'!$A$3:$D$75,4,FALSE)</f>
        <v>CARMEL/COLORADO/DOLAN/PFEIFFER/SOBERANES</v>
      </c>
    </row>
    <row r="2059" spans="1:8" x14ac:dyDescent="0.25">
      <c r="A2059" s="11" t="s">
        <v>6</v>
      </c>
      <c r="B2059" s="12">
        <v>120</v>
      </c>
      <c r="C2059" s="11" t="s">
        <v>17</v>
      </c>
      <c r="D2059" s="12">
        <v>1</v>
      </c>
      <c r="E2059" s="12">
        <v>1</v>
      </c>
      <c r="F2059" s="11" t="str">
        <f>VLOOKUP(B2059,'[1]Units SZ'!$A$2:$B$85,2,FALSE)</f>
        <v>BEU</v>
      </c>
      <c r="G2059" s="11">
        <v>2951.5307995000003</v>
      </c>
      <c r="H2059" s="13" t="str">
        <f>VLOOKUP(B2059,'[1]Fire pivot (2)'!$A$3:$D$75,4,FALSE)</f>
        <v>CARMEL/COLORADO/DOLAN/PFEIFFER/SOBERANES</v>
      </c>
    </row>
    <row r="2060" spans="1:8" x14ac:dyDescent="0.25">
      <c r="A2060" s="11" t="s">
        <v>14</v>
      </c>
      <c r="B2060" s="12">
        <v>130</v>
      </c>
      <c r="C2060" s="11" t="s">
        <v>12</v>
      </c>
      <c r="D2060" s="12">
        <v>3.8890407821288284</v>
      </c>
      <c r="E2060" s="12">
        <v>3.8890407821288284</v>
      </c>
      <c r="F2060" s="11" t="str">
        <f>VLOOKUP(B2060,'[1]Units SZ'!$A$2:$B$85,2,FALSE)</f>
        <v>BEU,SLU</v>
      </c>
      <c r="G2060" s="11">
        <v>2951.5307995000003</v>
      </c>
      <c r="H2060" s="13" t="str">
        <f>VLOOKUP(B2060,'[1]Fire pivot (2)'!$A$3:$D$75,4,FALSE)</f>
        <v>CHIMNEY/DOLAN</v>
      </c>
    </row>
    <row r="2061" spans="1:8" x14ac:dyDescent="0.25">
      <c r="A2061" s="11" t="s">
        <v>14</v>
      </c>
      <c r="B2061" s="12">
        <v>130</v>
      </c>
      <c r="C2061" s="11" t="s">
        <v>10</v>
      </c>
      <c r="D2061" s="12">
        <v>3.7019932610804491</v>
      </c>
      <c r="E2061" s="12">
        <v>3.7019932610804491</v>
      </c>
      <c r="F2061" s="11" t="str">
        <f>VLOOKUP(B2061,'[1]Units SZ'!$A$2:$B$85,2,FALSE)</f>
        <v>BEU,SLU</v>
      </c>
      <c r="G2061" s="11">
        <v>2951.5307995000003</v>
      </c>
      <c r="H2061" s="13" t="str">
        <f>VLOOKUP(B2061,'[1]Fire pivot (2)'!$A$3:$D$75,4,FALSE)</f>
        <v>CHIMNEY/DOLAN</v>
      </c>
    </row>
    <row r="2062" spans="1:8" x14ac:dyDescent="0.25">
      <c r="A2062" s="11" t="s">
        <v>11</v>
      </c>
      <c r="B2062" s="12">
        <v>130</v>
      </c>
      <c r="C2062" s="11" t="s">
        <v>32</v>
      </c>
      <c r="D2062" s="12">
        <v>3</v>
      </c>
      <c r="E2062" s="12">
        <v>3</v>
      </c>
      <c r="F2062" s="11" t="str">
        <f>VLOOKUP(B2062,'[1]Units SZ'!$A$2:$B$85,2,FALSE)</f>
        <v>BEU,SLU</v>
      </c>
      <c r="G2062" s="11">
        <v>2951.5307995000003</v>
      </c>
      <c r="H2062" s="13" t="str">
        <f>VLOOKUP(B2062,'[1]Fire pivot (2)'!$A$3:$D$75,4,FALSE)</f>
        <v>CHIMNEY/DOLAN</v>
      </c>
    </row>
    <row r="2063" spans="1:8" x14ac:dyDescent="0.25">
      <c r="A2063" s="11" t="s">
        <v>11</v>
      </c>
      <c r="B2063" s="12">
        <v>130</v>
      </c>
      <c r="C2063" s="11" t="s">
        <v>12</v>
      </c>
      <c r="D2063" s="12">
        <v>3.1378257769661877</v>
      </c>
      <c r="E2063" s="12">
        <v>3.1378257769661877</v>
      </c>
      <c r="F2063" s="11" t="str">
        <f>VLOOKUP(B2063,'[1]Units SZ'!$A$2:$B$85,2,FALSE)</f>
        <v>BEU,SLU</v>
      </c>
      <c r="G2063" s="11">
        <v>2951.5307995000003</v>
      </c>
      <c r="H2063" s="13" t="str">
        <f>VLOOKUP(B2063,'[1]Fire pivot (2)'!$A$3:$D$75,4,FALSE)</f>
        <v>CHIMNEY/DOLAN</v>
      </c>
    </row>
    <row r="2064" spans="1:8" x14ac:dyDescent="0.25">
      <c r="A2064" s="11" t="s">
        <v>11</v>
      </c>
      <c r="B2064" s="12">
        <v>130</v>
      </c>
      <c r="C2064" s="11" t="s">
        <v>10</v>
      </c>
      <c r="D2064" s="12">
        <v>2.7941140534440332</v>
      </c>
      <c r="E2064" s="12">
        <v>2.7941140534440332</v>
      </c>
      <c r="F2064" s="11" t="str">
        <f>VLOOKUP(B2064,'[1]Units SZ'!$A$2:$B$85,2,FALSE)</f>
        <v>BEU,SLU</v>
      </c>
      <c r="G2064" s="11">
        <v>2951.5307995000003</v>
      </c>
      <c r="H2064" s="13" t="str">
        <f>VLOOKUP(B2064,'[1]Fire pivot (2)'!$A$3:$D$75,4,FALSE)</f>
        <v>CHIMNEY/DOLAN</v>
      </c>
    </row>
    <row r="2065" spans="1:8" x14ac:dyDescent="0.25">
      <c r="A2065" s="2" t="s">
        <v>15</v>
      </c>
      <c r="B2065" s="3">
        <v>351</v>
      </c>
      <c r="C2065" s="2" t="s">
        <v>17</v>
      </c>
      <c r="D2065" s="3">
        <v>64.057809771398823</v>
      </c>
      <c r="E2065" s="3">
        <v>64.057809771398823</v>
      </c>
      <c r="F2065" s="2" t="str">
        <f>VLOOKUP(B2065,'[1]Units SZ'!$A$2:$B$85,2,FALSE)</f>
        <v>HUU,LNU,MEU</v>
      </c>
      <c r="G2065" s="2">
        <v>2895.1359355</v>
      </c>
      <c r="H2065" s="1" t="str">
        <f>VLOOKUP(B2065,'[1]Fire pivot (2)'!$A$3:$D$75,4,FALSE)</f>
        <v>AUGUST COMPLEX FIRES/Creek/Doe/FOSTER/MINA/OAK/REDWOOD VALLEY</v>
      </c>
    </row>
    <row r="2066" spans="1:8" x14ac:dyDescent="0.25">
      <c r="A2066" s="2" t="s">
        <v>15</v>
      </c>
      <c r="B2066" s="3">
        <v>351</v>
      </c>
      <c r="C2066" s="2" t="s">
        <v>0</v>
      </c>
      <c r="D2066" s="3">
        <v>25.759682245319976</v>
      </c>
      <c r="E2066" s="3">
        <v>25.759682245319976</v>
      </c>
      <c r="F2066" s="2" t="str">
        <f>VLOOKUP(B2066,'[1]Units SZ'!$A$2:$B$85,2,FALSE)</f>
        <v>HUU,LNU,MEU</v>
      </c>
      <c r="G2066" s="2">
        <v>2895.1359355</v>
      </c>
      <c r="H2066" s="1" t="str">
        <f>VLOOKUP(B2066,'[1]Fire pivot (2)'!$A$3:$D$75,4,FALSE)</f>
        <v>AUGUST COMPLEX FIRES/Creek/Doe/FOSTER/MINA/OAK/REDWOOD VALLEY</v>
      </c>
    </row>
    <row r="2067" spans="1:8" x14ac:dyDescent="0.25">
      <c r="A2067" s="2" t="s">
        <v>14</v>
      </c>
      <c r="B2067" s="3">
        <v>351</v>
      </c>
      <c r="C2067" s="2" t="s">
        <v>30</v>
      </c>
      <c r="D2067" s="3">
        <v>12.391553902821261</v>
      </c>
      <c r="E2067" s="3">
        <v>12.391553902821261</v>
      </c>
      <c r="F2067" s="2" t="str">
        <f>VLOOKUP(B2067,'[1]Units SZ'!$A$2:$B$85,2,FALSE)</f>
        <v>HUU,LNU,MEU</v>
      </c>
      <c r="G2067" s="2">
        <v>2895.1359355</v>
      </c>
      <c r="H2067" s="1" t="str">
        <f>VLOOKUP(B2067,'[1]Fire pivot (2)'!$A$3:$D$75,4,FALSE)</f>
        <v>AUGUST COMPLEX FIRES/Creek/Doe/FOSTER/MINA/OAK/REDWOOD VALLEY</v>
      </c>
    </row>
    <row r="2068" spans="1:8" x14ac:dyDescent="0.25">
      <c r="A2068" s="2" t="s">
        <v>14</v>
      </c>
      <c r="B2068" s="3">
        <v>351</v>
      </c>
      <c r="C2068" s="2" t="s">
        <v>12</v>
      </c>
      <c r="D2068" s="3">
        <v>62.174507173599572</v>
      </c>
      <c r="E2068" s="3">
        <v>62.174507173599572</v>
      </c>
      <c r="F2068" s="2" t="str">
        <f>VLOOKUP(B2068,'[1]Units SZ'!$A$2:$B$85,2,FALSE)</f>
        <v>HUU,LNU,MEU</v>
      </c>
      <c r="G2068" s="2">
        <v>2895.1359355</v>
      </c>
      <c r="H2068" s="1" t="str">
        <f>VLOOKUP(B2068,'[1]Fire pivot (2)'!$A$3:$D$75,4,FALSE)</f>
        <v>AUGUST COMPLEX FIRES/Creek/Doe/FOSTER/MINA/OAK/REDWOOD VALLEY</v>
      </c>
    </row>
    <row r="2069" spans="1:8" x14ac:dyDescent="0.25">
      <c r="A2069" s="2" t="s">
        <v>14</v>
      </c>
      <c r="B2069" s="3">
        <v>351</v>
      </c>
      <c r="C2069" s="2" t="s">
        <v>10</v>
      </c>
      <c r="D2069" s="3">
        <v>64.227823863256845</v>
      </c>
      <c r="E2069" s="3">
        <v>64.227823863256845</v>
      </c>
      <c r="F2069" s="2" t="str">
        <f>VLOOKUP(B2069,'[1]Units SZ'!$A$2:$B$85,2,FALSE)</f>
        <v>HUU,LNU,MEU</v>
      </c>
      <c r="G2069" s="2">
        <v>2895.1359355</v>
      </c>
      <c r="H2069" s="1" t="str">
        <f>VLOOKUP(B2069,'[1]Fire pivot (2)'!$A$3:$D$75,4,FALSE)</f>
        <v>AUGUST COMPLEX FIRES/Creek/Doe/FOSTER/MINA/OAK/REDWOOD VALLEY</v>
      </c>
    </row>
    <row r="2070" spans="1:8" x14ac:dyDescent="0.25">
      <c r="A2070" s="2" t="s">
        <v>14</v>
      </c>
      <c r="B2070" s="3">
        <v>351</v>
      </c>
      <c r="C2070" s="2" t="s">
        <v>9</v>
      </c>
      <c r="D2070" s="3">
        <v>29.573367755225622</v>
      </c>
      <c r="E2070" s="3">
        <v>29.573367755225622</v>
      </c>
      <c r="F2070" s="2" t="str">
        <f>VLOOKUP(B2070,'[1]Units SZ'!$A$2:$B$85,2,FALSE)</f>
        <v>HUU,LNU,MEU</v>
      </c>
      <c r="G2070" s="2">
        <v>2895.1359355</v>
      </c>
      <c r="H2070" s="1" t="str">
        <f>VLOOKUP(B2070,'[1]Fire pivot (2)'!$A$3:$D$75,4,FALSE)</f>
        <v>AUGUST COMPLEX FIRES/Creek/Doe/FOSTER/MINA/OAK/REDWOOD VALLEY</v>
      </c>
    </row>
    <row r="2071" spans="1:8" x14ac:dyDescent="0.25">
      <c r="A2071" s="2" t="s">
        <v>14</v>
      </c>
      <c r="B2071" s="3">
        <v>351</v>
      </c>
      <c r="C2071" s="2" t="s">
        <v>5</v>
      </c>
      <c r="D2071" s="3">
        <v>15.307648959262703</v>
      </c>
      <c r="E2071" s="3">
        <v>15.307648959262703</v>
      </c>
      <c r="F2071" s="2" t="str">
        <f>VLOOKUP(B2071,'[1]Units SZ'!$A$2:$B$85,2,FALSE)</f>
        <v>HUU,LNU,MEU</v>
      </c>
      <c r="G2071" s="2">
        <v>2895.1359355</v>
      </c>
      <c r="H2071" s="1" t="str">
        <f>VLOOKUP(B2071,'[1]Fire pivot (2)'!$A$3:$D$75,4,FALSE)</f>
        <v>AUGUST COMPLEX FIRES/Creek/Doe/FOSTER/MINA/OAK/REDWOOD VALLEY</v>
      </c>
    </row>
    <row r="2072" spans="1:8" x14ac:dyDescent="0.25">
      <c r="A2072" s="2" t="s">
        <v>11</v>
      </c>
      <c r="B2072" s="3">
        <v>351</v>
      </c>
      <c r="C2072" s="2" t="s">
        <v>10</v>
      </c>
      <c r="D2072" s="3">
        <v>43.165586012277217</v>
      </c>
      <c r="E2072" s="3">
        <v>43.165586012277217</v>
      </c>
      <c r="F2072" s="2" t="str">
        <f>VLOOKUP(B2072,'[1]Units SZ'!$A$2:$B$85,2,FALSE)</f>
        <v>HUU,LNU,MEU</v>
      </c>
      <c r="G2072" s="2">
        <v>2895.1359355</v>
      </c>
      <c r="H2072" s="1" t="str">
        <f>VLOOKUP(B2072,'[1]Fire pivot (2)'!$A$3:$D$75,4,FALSE)</f>
        <v>AUGUST COMPLEX FIRES/Creek/Doe/FOSTER/MINA/OAK/REDWOOD VALLEY</v>
      </c>
    </row>
    <row r="2073" spans="1:8" x14ac:dyDescent="0.25">
      <c r="A2073" s="2" t="s">
        <v>11</v>
      </c>
      <c r="B2073" s="3">
        <v>351</v>
      </c>
      <c r="C2073" s="2" t="s">
        <v>9</v>
      </c>
      <c r="D2073" s="3">
        <v>18.125823309741747</v>
      </c>
      <c r="E2073" s="3">
        <v>18.125823309741747</v>
      </c>
      <c r="F2073" s="2" t="str">
        <f>VLOOKUP(B2073,'[1]Units SZ'!$A$2:$B$85,2,FALSE)</f>
        <v>HUU,LNU,MEU</v>
      </c>
      <c r="G2073" s="2">
        <v>2895.1359355</v>
      </c>
      <c r="H2073" s="1" t="str">
        <f>VLOOKUP(B2073,'[1]Fire pivot (2)'!$A$3:$D$75,4,FALSE)</f>
        <v>AUGUST COMPLEX FIRES/Creek/Doe/FOSTER/MINA/OAK/REDWOOD VALLEY</v>
      </c>
    </row>
    <row r="2074" spans="1:8" x14ac:dyDescent="0.25">
      <c r="A2074" s="2" t="s">
        <v>11</v>
      </c>
      <c r="B2074" s="3">
        <v>351</v>
      </c>
      <c r="C2074" s="2" t="s">
        <v>17</v>
      </c>
      <c r="D2074" s="3">
        <v>13.19592705856185</v>
      </c>
      <c r="E2074" s="3">
        <v>13.19592705856185</v>
      </c>
      <c r="F2074" s="2" t="str">
        <f>VLOOKUP(B2074,'[1]Units SZ'!$A$2:$B$85,2,FALSE)</f>
        <v>HUU,LNU,MEU</v>
      </c>
      <c r="G2074" s="2">
        <v>2895.1359355</v>
      </c>
      <c r="H2074" s="1" t="str">
        <f>VLOOKUP(B2074,'[1]Fire pivot (2)'!$A$3:$D$75,4,FALSE)</f>
        <v>AUGUST COMPLEX FIRES/Creek/Doe/FOSTER/MINA/OAK/REDWOOD VALLEY</v>
      </c>
    </row>
    <row r="2075" spans="1:8" x14ac:dyDescent="0.25">
      <c r="A2075" s="11" t="s">
        <v>40</v>
      </c>
      <c r="B2075" s="12">
        <v>351</v>
      </c>
      <c r="C2075" s="11" t="s">
        <v>30</v>
      </c>
      <c r="D2075" s="12">
        <v>1</v>
      </c>
      <c r="E2075" s="12">
        <v>1</v>
      </c>
      <c r="F2075" s="11" t="str">
        <f>VLOOKUP(B2075,'[1]Units SZ'!$A$2:$B$85,2,FALSE)</f>
        <v>HUU,LNU,MEU</v>
      </c>
      <c r="G2075" s="11">
        <v>2895.1359355</v>
      </c>
      <c r="H2075" s="13" t="str">
        <f>VLOOKUP(B2075,'[1]Fire pivot (2)'!$A$3:$D$75,4,FALSE)</f>
        <v>AUGUST COMPLEX FIRES/Creek/Doe/FOSTER/MINA/OAK/REDWOOD VALLEY</v>
      </c>
    </row>
    <row r="2076" spans="1:8" x14ac:dyDescent="0.25">
      <c r="A2076" s="11" t="s">
        <v>40</v>
      </c>
      <c r="B2076" s="12">
        <v>351</v>
      </c>
      <c r="C2076" s="11" t="s">
        <v>12</v>
      </c>
      <c r="D2076" s="12">
        <v>1</v>
      </c>
      <c r="E2076" s="12">
        <v>1</v>
      </c>
      <c r="F2076" s="11" t="str">
        <f>VLOOKUP(B2076,'[1]Units SZ'!$A$2:$B$85,2,FALSE)</f>
        <v>HUU,LNU,MEU</v>
      </c>
      <c r="G2076" s="11">
        <v>2895.1359355</v>
      </c>
      <c r="H2076" s="13" t="str">
        <f>VLOOKUP(B2076,'[1]Fire pivot (2)'!$A$3:$D$75,4,FALSE)</f>
        <v>AUGUST COMPLEX FIRES/Creek/Doe/FOSTER/MINA/OAK/REDWOOD VALLEY</v>
      </c>
    </row>
    <row r="2077" spans="1:8" x14ac:dyDescent="0.25">
      <c r="A2077" s="11" t="s">
        <v>40</v>
      </c>
      <c r="B2077" s="12">
        <v>351</v>
      </c>
      <c r="C2077" s="11" t="s">
        <v>10</v>
      </c>
      <c r="D2077" s="12">
        <v>1</v>
      </c>
      <c r="E2077" s="12">
        <v>1</v>
      </c>
      <c r="F2077" s="11" t="str">
        <f>VLOOKUP(B2077,'[1]Units SZ'!$A$2:$B$85,2,FALSE)</f>
        <v>HUU,LNU,MEU</v>
      </c>
      <c r="G2077" s="11">
        <v>2895.1359355</v>
      </c>
      <c r="H2077" s="13" t="str">
        <f>VLOOKUP(B2077,'[1]Fire pivot (2)'!$A$3:$D$75,4,FALSE)</f>
        <v>AUGUST COMPLEX FIRES/Creek/Doe/FOSTER/MINA/OAK/REDWOOD VALLEY</v>
      </c>
    </row>
    <row r="2078" spans="1:8" x14ac:dyDescent="0.25">
      <c r="A2078" s="11" t="s">
        <v>15</v>
      </c>
      <c r="B2078" s="12">
        <v>351</v>
      </c>
      <c r="C2078" s="11" t="s">
        <v>32</v>
      </c>
      <c r="D2078" s="12">
        <v>3.0766293585720157</v>
      </c>
      <c r="E2078" s="12">
        <v>3.0766293585720157</v>
      </c>
      <c r="F2078" s="11" t="str">
        <f>VLOOKUP(B2078,'[1]Units SZ'!$A$2:$B$85,2,FALSE)</f>
        <v>HUU,LNU,MEU</v>
      </c>
      <c r="G2078" s="11">
        <v>2895.1359355</v>
      </c>
      <c r="H2078" s="13" t="str">
        <f>VLOOKUP(B2078,'[1]Fire pivot (2)'!$A$3:$D$75,4,FALSE)</f>
        <v>AUGUST COMPLEX FIRES/Creek/Doe/FOSTER/MINA/OAK/REDWOOD VALLEY</v>
      </c>
    </row>
    <row r="2079" spans="1:8" x14ac:dyDescent="0.25">
      <c r="A2079" s="11" t="s">
        <v>15</v>
      </c>
      <c r="B2079" s="12">
        <v>351</v>
      </c>
      <c r="C2079" s="11" t="s">
        <v>3</v>
      </c>
      <c r="D2079" s="12">
        <v>9.0506711086595324</v>
      </c>
      <c r="E2079" s="12">
        <v>9.0506711086595324</v>
      </c>
      <c r="F2079" s="11" t="str">
        <f>VLOOKUP(B2079,'[1]Units SZ'!$A$2:$B$85,2,FALSE)</f>
        <v>HUU,LNU,MEU</v>
      </c>
      <c r="G2079" s="11">
        <v>2895.1359355</v>
      </c>
      <c r="H2079" s="13" t="str">
        <f>VLOOKUP(B2079,'[1]Fire pivot (2)'!$A$3:$D$75,4,FALSE)</f>
        <v>AUGUST COMPLEX FIRES/Creek/Doe/FOSTER/MINA/OAK/REDWOOD VALLEY</v>
      </c>
    </row>
    <row r="2080" spans="1:8" x14ac:dyDescent="0.25">
      <c r="A2080" s="11" t="s">
        <v>15</v>
      </c>
      <c r="B2080" s="12">
        <v>351</v>
      </c>
      <c r="C2080" s="11" t="s">
        <v>2</v>
      </c>
      <c r="D2080" s="12">
        <v>3</v>
      </c>
      <c r="E2080" s="12">
        <v>3</v>
      </c>
      <c r="F2080" s="11" t="str">
        <f>VLOOKUP(B2080,'[1]Units SZ'!$A$2:$B$85,2,FALSE)</f>
        <v>HUU,LNU,MEU</v>
      </c>
      <c r="G2080" s="11">
        <v>2895.1359355</v>
      </c>
      <c r="H2080" s="13" t="str">
        <f>VLOOKUP(B2080,'[1]Fire pivot (2)'!$A$3:$D$75,4,FALSE)</f>
        <v>AUGUST COMPLEX FIRES/Creek/Doe/FOSTER/MINA/OAK/REDWOOD VALLEY</v>
      </c>
    </row>
    <row r="2081" spans="1:8" x14ac:dyDescent="0.25">
      <c r="A2081" s="11" t="s">
        <v>15</v>
      </c>
      <c r="B2081" s="12">
        <v>351</v>
      </c>
      <c r="C2081" s="11" t="s">
        <v>8</v>
      </c>
      <c r="D2081" s="12">
        <v>1</v>
      </c>
      <c r="E2081" s="12">
        <v>1</v>
      </c>
      <c r="F2081" s="11" t="str">
        <f>VLOOKUP(B2081,'[1]Units SZ'!$A$2:$B$85,2,FALSE)</f>
        <v>HUU,LNU,MEU</v>
      </c>
      <c r="G2081" s="11">
        <v>2895.1359355</v>
      </c>
      <c r="H2081" s="13" t="str">
        <f>VLOOKUP(B2081,'[1]Fire pivot (2)'!$A$3:$D$75,4,FALSE)</f>
        <v>AUGUST COMPLEX FIRES/Creek/Doe/FOSTER/MINA/OAK/REDWOOD VALLEY</v>
      </c>
    </row>
    <row r="2082" spans="1:8" x14ac:dyDescent="0.25">
      <c r="A2082" s="11" t="s">
        <v>15</v>
      </c>
      <c r="B2082" s="12">
        <v>351</v>
      </c>
      <c r="C2082" s="11" t="s">
        <v>7</v>
      </c>
      <c r="D2082" s="12">
        <v>1</v>
      </c>
      <c r="E2082" s="12">
        <v>1</v>
      </c>
      <c r="F2082" s="11" t="str">
        <f>VLOOKUP(B2082,'[1]Units SZ'!$A$2:$B$85,2,FALSE)</f>
        <v>HUU,LNU,MEU</v>
      </c>
      <c r="G2082" s="11">
        <v>2895.1359355</v>
      </c>
      <c r="H2082" s="13" t="str">
        <f>VLOOKUP(B2082,'[1]Fire pivot (2)'!$A$3:$D$75,4,FALSE)</f>
        <v>AUGUST COMPLEX FIRES/Creek/Doe/FOSTER/MINA/OAK/REDWOOD VALLEY</v>
      </c>
    </row>
    <row r="2083" spans="1:8" x14ac:dyDescent="0.25">
      <c r="A2083" s="11" t="s">
        <v>14</v>
      </c>
      <c r="B2083" s="12">
        <v>351</v>
      </c>
      <c r="C2083" s="11" t="s">
        <v>32</v>
      </c>
      <c r="D2083" s="12">
        <v>1</v>
      </c>
      <c r="E2083" s="12">
        <v>1</v>
      </c>
      <c r="F2083" s="11" t="str">
        <f>VLOOKUP(B2083,'[1]Units SZ'!$A$2:$B$85,2,FALSE)</f>
        <v>HUU,LNU,MEU</v>
      </c>
      <c r="G2083" s="11">
        <v>2895.1359355</v>
      </c>
      <c r="H2083" s="13" t="str">
        <f>VLOOKUP(B2083,'[1]Fire pivot (2)'!$A$3:$D$75,4,FALSE)</f>
        <v>AUGUST COMPLEX FIRES/Creek/Doe/FOSTER/MINA/OAK/REDWOOD VALLEY</v>
      </c>
    </row>
    <row r="2084" spans="1:8" x14ac:dyDescent="0.25">
      <c r="A2084" s="11" t="s">
        <v>14</v>
      </c>
      <c r="B2084" s="12">
        <v>351</v>
      </c>
      <c r="C2084" s="11" t="s">
        <v>17</v>
      </c>
      <c r="D2084" s="12">
        <v>9.5633228649349107</v>
      </c>
      <c r="E2084" s="12">
        <v>9.5633228649349107</v>
      </c>
      <c r="F2084" s="11" t="str">
        <f>VLOOKUP(B2084,'[1]Units SZ'!$A$2:$B$85,2,FALSE)</f>
        <v>HUU,LNU,MEU</v>
      </c>
      <c r="G2084" s="11">
        <v>2895.1359355</v>
      </c>
      <c r="H2084" s="13" t="str">
        <f>VLOOKUP(B2084,'[1]Fire pivot (2)'!$A$3:$D$75,4,FALSE)</f>
        <v>AUGUST COMPLEX FIRES/Creek/Doe/FOSTER/MINA/OAK/REDWOOD VALLEY</v>
      </c>
    </row>
    <row r="2085" spans="1:8" x14ac:dyDescent="0.25">
      <c r="A2085" s="11" t="s">
        <v>14</v>
      </c>
      <c r="B2085" s="12">
        <v>351</v>
      </c>
      <c r="C2085" s="11" t="s">
        <v>0</v>
      </c>
      <c r="D2085" s="12">
        <v>3.5865828480930473</v>
      </c>
      <c r="E2085" s="12">
        <v>3.5865828480930473</v>
      </c>
      <c r="F2085" s="11" t="str">
        <f>VLOOKUP(B2085,'[1]Units SZ'!$A$2:$B$85,2,FALSE)</f>
        <v>HUU,LNU,MEU</v>
      </c>
      <c r="G2085" s="11">
        <v>2895.1359355</v>
      </c>
      <c r="H2085" s="13" t="str">
        <f>VLOOKUP(B2085,'[1]Fire pivot (2)'!$A$3:$D$75,4,FALSE)</f>
        <v>AUGUST COMPLEX FIRES/Creek/Doe/FOSTER/MINA/OAK/REDWOOD VALLEY</v>
      </c>
    </row>
    <row r="2086" spans="1:8" x14ac:dyDescent="0.25">
      <c r="A2086" s="11" t="s">
        <v>14</v>
      </c>
      <c r="B2086" s="12">
        <v>351</v>
      </c>
      <c r="C2086" s="11" t="s">
        <v>3</v>
      </c>
      <c r="D2086" s="12">
        <v>2.7682503253916035</v>
      </c>
      <c r="E2086" s="12">
        <v>2.7682503253916035</v>
      </c>
      <c r="F2086" s="11" t="str">
        <f>VLOOKUP(B2086,'[1]Units SZ'!$A$2:$B$85,2,FALSE)</f>
        <v>HUU,LNU,MEU</v>
      </c>
      <c r="G2086" s="11">
        <v>2895.1359355</v>
      </c>
      <c r="H2086" s="13" t="str">
        <f>VLOOKUP(B2086,'[1]Fire pivot (2)'!$A$3:$D$75,4,FALSE)</f>
        <v>AUGUST COMPLEX FIRES/Creek/Doe/FOSTER/MINA/OAK/REDWOOD VALLEY</v>
      </c>
    </row>
    <row r="2087" spans="1:8" x14ac:dyDescent="0.25">
      <c r="A2087" s="11" t="s">
        <v>14</v>
      </c>
      <c r="B2087" s="12">
        <v>351</v>
      </c>
      <c r="C2087" s="11" t="s">
        <v>2</v>
      </c>
      <c r="D2087" s="12">
        <v>1.6032757892750056</v>
      </c>
      <c r="E2087" s="12">
        <v>1.6032757892750056</v>
      </c>
      <c r="F2087" s="11" t="str">
        <f>VLOOKUP(B2087,'[1]Units SZ'!$A$2:$B$85,2,FALSE)</f>
        <v>HUU,LNU,MEU</v>
      </c>
      <c r="G2087" s="11">
        <v>2895.1359355</v>
      </c>
      <c r="H2087" s="13" t="str">
        <f>VLOOKUP(B2087,'[1]Fire pivot (2)'!$A$3:$D$75,4,FALSE)</f>
        <v>AUGUST COMPLEX FIRES/Creek/Doe/FOSTER/MINA/OAK/REDWOOD VALLEY</v>
      </c>
    </row>
    <row r="2088" spans="1:8" x14ac:dyDescent="0.25">
      <c r="A2088" s="11" t="s">
        <v>14</v>
      </c>
      <c r="B2088" s="12">
        <v>351</v>
      </c>
      <c r="C2088" s="11" t="s">
        <v>8</v>
      </c>
      <c r="D2088" s="12">
        <v>1</v>
      </c>
      <c r="E2088" s="12">
        <v>1</v>
      </c>
      <c r="F2088" s="11" t="str">
        <f>VLOOKUP(B2088,'[1]Units SZ'!$A$2:$B$85,2,FALSE)</f>
        <v>HUU,LNU,MEU</v>
      </c>
      <c r="G2088" s="11">
        <v>2895.1359355</v>
      </c>
      <c r="H2088" s="13" t="str">
        <f>VLOOKUP(B2088,'[1]Fire pivot (2)'!$A$3:$D$75,4,FALSE)</f>
        <v>AUGUST COMPLEX FIRES/Creek/Doe/FOSTER/MINA/OAK/REDWOOD VALLEY</v>
      </c>
    </row>
    <row r="2089" spans="1:8" x14ac:dyDescent="0.25">
      <c r="A2089" s="11" t="s">
        <v>14</v>
      </c>
      <c r="B2089" s="12">
        <v>351</v>
      </c>
      <c r="C2089" s="11" t="s">
        <v>7</v>
      </c>
      <c r="D2089" s="12">
        <v>1</v>
      </c>
      <c r="E2089" s="12">
        <v>1</v>
      </c>
      <c r="F2089" s="11" t="str">
        <f>VLOOKUP(B2089,'[1]Units SZ'!$A$2:$B$85,2,FALSE)</f>
        <v>HUU,LNU,MEU</v>
      </c>
      <c r="G2089" s="11">
        <v>2895.1359355</v>
      </c>
      <c r="H2089" s="13" t="str">
        <f>VLOOKUP(B2089,'[1]Fire pivot (2)'!$A$3:$D$75,4,FALSE)</f>
        <v>AUGUST COMPLEX FIRES/Creek/Doe/FOSTER/MINA/OAK/REDWOOD VALLEY</v>
      </c>
    </row>
    <row r="2090" spans="1:8" x14ac:dyDescent="0.25">
      <c r="A2090" s="11" t="s">
        <v>1</v>
      </c>
      <c r="B2090" s="12">
        <v>351</v>
      </c>
      <c r="C2090" s="11" t="s">
        <v>30</v>
      </c>
      <c r="D2090" s="12">
        <v>1</v>
      </c>
      <c r="E2090" s="12">
        <v>1</v>
      </c>
      <c r="F2090" s="11" t="str">
        <f>VLOOKUP(B2090,'[1]Units SZ'!$A$2:$B$85,2,FALSE)</f>
        <v>HUU,LNU,MEU</v>
      </c>
      <c r="G2090" s="11">
        <v>2895.1359355</v>
      </c>
      <c r="H2090" s="13" t="str">
        <f>VLOOKUP(B2090,'[1]Fire pivot (2)'!$A$3:$D$75,4,FALSE)</f>
        <v>AUGUST COMPLEX FIRES/Creek/Doe/FOSTER/MINA/OAK/REDWOOD VALLEY</v>
      </c>
    </row>
    <row r="2091" spans="1:8" x14ac:dyDescent="0.25">
      <c r="A2091" s="11" t="s">
        <v>1</v>
      </c>
      <c r="B2091" s="12">
        <v>351</v>
      </c>
      <c r="C2091" s="11" t="s">
        <v>12</v>
      </c>
      <c r="D2091" s="12">
        <v>1</v>
      </c>
      <c r="E2091" s="12">
        <v>1</v>
      </c>
      <c r="F2091" s="11" t="str">
        <f>VLOOKUP(B2091,'[1]Units SZ'!$A$2:$B$85,2,FALSE)</f>
        <v>HUU,LNU,MEU</v>
      </c>
      <c r="G2091" s="11">
        <v>2895.1359355</v>
      </c>
      <c r="H2091" s="13" t="str">
        <f>VLOOKUP(B2091,'[1]Fire pivot (2)'!$A$3:$D$75,4,FALSE)</f>
        <v>AUGUST COMPLEX FIRES/Creek/Doe/FOSTER/MINA/OAK/REDWOOD VALLEY</v>
      </c>
    </row>
    <row r="2092" spans="1:8" x14ac:dyDescent="0.25">
      <c r="A2092" s="11" t="s">
        <v>1</v>
      </c>
      <c r="B2092" s="12">
        <v>351</v>
      </c>
      <c r="C2092" s="11" t="s">
        <v>10</v>
      </c>
      <c r="D2092" s="12">
        <v>1</v>
      </c>
      <c r="E2092" s="12">
        <v>1</v>
      </c>
      <c r="F2092" s="11" t="str">
        <f>VLOOKUP(B2092,'[1]Units SZ'!$A$2:$B$85,2,FALSE)</f>
        <v>HUU,LNU,MEU</v>
      </c>
      <c r="G2092" s="11">
        <v>2895.1359355</v>
      </c>
      <c r="H2092" s="13" t="str">
        <f>VLOOKUP(B2092,'[1]Fire pivot (2)'!$A$3:$D$75,4,FALSE)</f>
        <v>AUGUST COMPLEX FIRES/Creek/Doe/FOSTER/MINA/OAK/REDWOOD VALLEY</v>
      </c>
    </row>
    <row r="2093" spans="1:8" x14ac:dyDescent="0.25">
      <c r="A2093" s="11" t="s">
        <v>1</v>
      </c>
      <c r="B2093" s="12">
        <v>351</v>
      </c>
      <c r="C2093" s="11" t="s">
        <v>9</v>
      </c>
      <c r="D2093" s="12">
        <v>1</v>
      </c>
      <c r="E2093" s="12">
        <v>1</v>
      </c>
      <c r="F2093" s="11" t="str">
        <f>VLOOKUP(B2093,'[1]Units SZ'!$A$2:$B$85,2,FALSE)</f>
        <v>HUU,LNU,MEU</v>
      </c>
      <c r="G2093" s="11">
        <v>2895.1359355</v>
      </c>
      <c r="H2093" s="13" t="str">
        <f>VLOOKUP(B2093,'[1]Fire pivot (2)'!$A$3:$D$75,4,FALSE)</f>
        <v>AUGUST COMPLEX FIRES/Creek/Doe/FOSTER/MINA/OAK/REDWOOD VALLEY</v>
      </c>
    </row>
    <row r="2094" spans="1:8" x14ac:dyDescent="0.25">
      <c r="A2094" s="11" t="s">
        <v>1</v>
      </c>
      <c r="B2094" s="12">
        <v>351</v>
      </c>
      <c r="C2094" s="11" t="s">
        <v>5</v>
      </c>
      <c r="D2094" s="12">
        <v>1</v>
      </c>
      <c r="E2094" s="12">
        <v>1</v>
      </c>
      <c r="F2094" s="11" t="str">
        <f>VLOOKUP(B2094,'[1]Units SZ'!$A$2:$B$85,2,FALSE)</f>
        <v>HUU,LNU,MEU</v>
      </c>
      <c r="G2094" s="11">
        <v>2895.1359355</v>
      </c>
      <c r="H2094" s="13" t="str">
        <f>VLOOKUP(B2094,'[1]Fire pivot (2)'!$A$3:$D$75,4,FALSE)</f>
        <v>AUGUST COMPLEX FIRES/Creek/Doe/FOSTER/MINA/OAK/REDWOOD VALLEY</v>
      </c>
    </row>
    <row r="2095" spans="1:8" x14ac:dyDescent="0.25">
      <c r="A2095" s="11" t="s">
        <v>1</v>
      </c>
      <c r="B2095" s="12">
        <v>351</v>
      </c>
      <c r="C2095" s="11" t="s">
        <v>17</v>
      </c>
      <c r="D2095" s="12">
        <v>1</v>
      </c>
      <c r="E2095" s="12">
        <v>1</v>
      </c>
      <c r="F2095" s="11" t="str">
        <f>VLOOKUP(B2095,'[1]Units SZ'!$A$2:$B$85,2,FALSE)</f>
        <v>HUU,LNU,MEU</v>
      </c>
      <c r="G2095" s="11">
        <v>2895.1359355</v>
      </c>
      <c r="H2095" s="13" t="str">
        <f>VLOOKUP(B2095,'[1]Fire pivot (2)'!$A$3:$D$75,4,FALSE)</f>
        <v>AUGUST COMPLEX FIRES/Creek/Doe/FOSTER/MINA/OAK/REDWOOD VALLEY</v>
      </c>
    </row>
    <row r="2096" spans="1:8" x14ac:dyDescent="0.25">
      <c r="A2096" s="11" t="s">
        <v>1</v>
      </c>
      <c r="B2096" s="12">
        <v>351</v>
      </c>
      <c r="C2096" s="11" t="s">
        <v>0</v>
      </c>
      <c r="D2096" s="12">
        <v>0.52884248593119931</v>
      </c>
      <c r="E2096" s="12">
        <v>0.52884248593119931</v>
      </c>
      <c r="F2096" s="11" t="str">
        <f>VLOOKUP(B2096,'[1]Units SZ'!$A$2:$B$85,2,FALSE)</f>
        <v>HUU,LNU,MEU</v>
      </c>
      <c r="G2096" s="11">
        <v>2895.1359355</v>
      </c>
      <c r="H2096" s="13" t="str">
        <f>VLOOKUP(B2096,'[1]Fire pivot (2)'!$A$3:$D$75,4,FALSE)</f>
        <v>AUGUST COMPLEX FIRES/Creek/Doe/FOSTER/MINA/OAK/REDWOOD VALLEY</v>
      </c>
    </row>
    <row r="2097" spans="1:8" x14ac:dyDescent="0.25">
      <c r="A2097" s="11" t="s">
        <v>1</v>
      </c>
      <c r="B2097" s="12">
        <v>351</v>
      </c>
      <c r="C2097" s="11" t="s">
        <v>3</v>
      </c>
      <c r="D2097" s="12">
        <v>1.0099671151797345</v>
      </c>
      <c r="E2097" s="12">
        <v>1.0099671151797345</v>
      </c>
      <c r="F2097" s="11" t="str">
        <f>VLOOKUP(B2097,'[1]Units SZ'!$A$2:$B$85,2,FALSE)</f>
        <v>HUU,LNU,MEU</v>
      </c>
      <c r="G2097" s="11">
        <v>2895.1359355</v>
      </c>
      <c r="H2097" s="13" t="str">
        <f>VLOOKUP(B2097,'[1]Fire pivot (2)'!$A$3:$D$75,4,FALSE)</f>
        <v>AUGUST COMPLEX FIRES/Creek/Doe/FOSTER/MINA/OAK/REDWOOD VALLEY</v>
      </c>
    </row>
    <row r="2098" spans="1:8" x14ac:dyDescent="0.25">
      <c r="A2098" s="11" t="s">
        <v>1</v>
      </c>
      <c r="B2098" s="12">
        <v>351</v>
      </c>
      <c r="C2098" s="11" t="s">
        <v>2</v>
      </c>
      <c r="D2098" s="12">
        <v>0.50828146354858661</v>
      </c>
      <c r="E2098" s="12">
        <v>0.50828146354858661</v>
      </c>
      <c r="F2098" s="11" t="str">
        <f>VLOOKUP(B2098,'[1]Units SZ'!$A$2:$B$85,2,FALSE)</f>
        <v>HUU,LNU,MEU</v>
      </c>
      <c r="G2098" s="11">
        <v>2895.1359355</v>
      </c>
      <c r="H2098" s="13" t="str">
        <f>VLOOKUP(B2098,'[1]Fire pivot (2)'!$A$3:$D$75,4,FALSE)</f>
        <v>AUGUST COMPLEX FIRES/Creek/Doe/FOSTER/MINA/OAK/REDWOOD VALLEY</v>
      </c>
    </row>
    <row r="2099" spans="1:8" x14ac:dyDescent="0.25">
      <c r="A2099" s="11" t="s">
        <v>1</v>
      </c>
      <c r="B2099" s="12">
        <v>351</v>
      </c>
      <c r="C2099" s="11" t="s">
        <v>8</v>
      </c>
      <c r="D2099" s="12">
        <v>1</v>
      </c>
      <c r="E2099" s="12">
        <v>1</v>
      </c>
      <c r="F2099" s="11" t="str">
        <f>VLOOKUP(B2099,'[1]Units SZ'!$A$2:$B$85,2,FALSE)</f>
        <v>HUU,LNU,MEU</v>
      </c>
      <c r="G2099" s="11">
        <v>2895.1359355</v>
      </c>
      <c r="H2099" s="13" t="str">
        <f>VLOOKUP(B2099,'[1]Fire pivot (2)'!$A$3:$D$75,4,FALSE)</f>
        <v>AUGUST COMPLEX FIRES/Creek/Doe/FOSTER/MINA/OAK/REDWOOD VALLEY</v>
      </c>
    </row>
    <row r="2100" spans="1:8" x14ac:dyDescent="0.25">
      <c r="A2100" s="11" t="s">
        <v>1</v>
      </c>
      <c r="B2100" s="12">
        <v>351</v>
      </c>
      <c r="C2100" s="11" t="s">
        <v>7</v>
      </c>
      <c r="D2100" s="12">
        <v>2</v>
      </c>
      <c r="E2100" s="12">
        <v>2</v>
      </c>
      <c r="F2100" s="11" t="str">
        <f>VLOOKUP(B2100,'[1]Units SZ'!$A$2:$B$85,2,FALSE)</f>
        <v>HUU,LNU,MEU</v>
      </c>
      <c r="G2100" s="11">
        <v>2895.1359355</v>
      </c>
      <c r="H2100" s="13" t="str">
        <f>VLOOKUP(B2100,'[1]Fire pivot (2)'!$A$3:$D$75,4,FALSE)</f>
        <v>AUGUST COMPLEX FIRES/Creek/Doe/FOSTER/MINA/OAK/REDWOOD VALLEY</v>
      </c>
    </row>
    <row r="2101" spans="1:8" x14ac:dyDescent="0.25">
      <c r="A2101" s="11" t="s">
        <v>31</v>
      </c>
      <c r="B2101" s="12">
        <v>351</v>
      </c>
      <c r="C2101" s="11" t="s">
        <v>30</v>
      </c>
      <c r="D2101" s="12">
        <v>1</v>
      </c>
      <c r="E2101" s="12">
        <v>1</v>
      </c>
      <c r="F2101" s="11" t="str">
        <f>VLOOKUP(B2101,'[1]Units SZ'!$A$2:$B$85,2,FALSE)</f>
        <v>HUU,LNU,MEU</v>
      </c>
      <c r="G2101" s="11">
        <v>2895.1359355</v>
      </c>
      <c r="H2101" s="13" t="str">
        <f>VLOOKUP(B2101,'[1]Fire pivot (2)'!$A$3:$D$75,4,FALSE)</f>
        <v>AUGUST COMPLEX FIRES/Creek/Doe/FOSTER/MINA/OAK/REDWOOD VALLEY</v>
      </c>
    </row>
    <row r="2102" spans="1:8" x14ac:dyDescent="0.25">
      <c r="A2102" s="11" t="s">
        <v>31</v>
      </c>
      <c r="B2102" s="12">
        <v>351</v>
      </c>
      <c r="C2102" s="11" t="s">
        <v>12</v>
      </c>
      <c r="D2102" s="12">
        <v>1</v>
      </c>
      <c r="E2102" s="12">
        <v>1</v>
      </c>
      <c r="F2102" s="11" t="str">
        <f>VLOOKUP(B2102,'[1]Units SZ'!$A$2:$B$85,2,FALSE)</f>
        <v>HUU,LNU,MEU</v>
      </c>
      <c r="G2102" s="11">
        <v>2895.1359355</v>
      </c>
      <c r="H2102" s="13" t="str">
        <f>VLOOKUP(B2102,'[1]Fire pivot (2)'!$A$3:$D$75,4,FALSE)</f>
        <v>AUGUST COMPLEX FIRES/Creek/Doe/FOSTER/MINA/OAK/REDWOOD VALLEY</v>
      </c>
    </row>
    <row r="2103" spans="1:8" x14ac:dyDescent="0.25">
      <c r="A2103" s="11" t="s">
        <v>31</v>
      </c>
      <c r="B2103" s="12">
        <v>351</v>
      </c>
      <c r="C2103" s="11" t="s">
        <v>10</v>
      </c>
      <c r="D2103" s="12">
        <v>1</v>
      </c>
      <c r="E2103" s="12">
        <v>1</v>
      </c>
      <c r="F2103" s="11" t="str">
        <f>VLOOKUP(B2103,'[1]Units SZ'!$A$2:$B$85,2,FALSE)</f>
        <v>HUU,LNU,MEU</v>
      </c>
      <c r="G2103" s="11">
        <v>2895.1359355</v>
      </c>
      <c r="H2103" s="13" t="str">
        <f>VLOOKUP(B2103,'[1]Fire pivot (2)'!$A$3:$D$75,4,FALSE)</f>
        <v>AUGUST COMPLEX FIRES/Creek/Doe/FOSTER/MINA/OAK/REDWOOD VALLEY</v>
      </c>
    </row>
    <row r="2104" spans="1:8" x14ac:dyDescent="0.25">
      <c r="A2104" s="11" t="s">
        <v>31</v>
      </c>
      <c r="B2104" s="12">
        <v>351</v>
      </c>
      <c r="C2104" s="11" t="s">
        <v>9</v>
      </c>
      <c r="D2104" s="12">
        <v>1</v>
      </c>
      <c r="E2104" s="12">
        <v>1</v>
      </c>
      <c r="F2104" s="11" t="str">
        <f>VLOOKUP(B2104,'[1]Units SZ'!$A$2:$B$85,2,FALSE)</f>
        <v>HUU,LNU,MEU</v>
      </c>
      <c r="G2104" s="11">
        <v>2895.1359355</v>
      </c>
      <c r="H2104" s="13" t="str">
        <f>VLOOKUP(B2104,'[1]Fire pivot (2)'!$A$3:$D$75,4,FALSE)</f>
        <v>AUGUST COMPLEX FIRES/Creek/Doe/FOSTER/MINA/OAK/REDWOOD VALLEY</v>
      </c>
    </row>
    <row r="2105" spans="1:8" x14ac:dyDescent="0.25">
      <c r="A2105" s="11" t="s">
        <v>31</v>
      </c>
      <c r="B2105" s="12">
        <v>351</v>
      </c>
      <c r="C2105" s="11" t="s">
        <v>5</v>
      </c>
      <c r="D2105" s="12">
        <v>1</v>
      </c>
      <c r="E2105" s="12">
        <v>1</v>
      </c>
      <c r="F2105" s="11" t="str">
        <f>VLOOKUP(B2105,'[1]Units SZ'!$A$2:$B$85,2,FALSE)</f>
        <v>HUU,LNU,MEU</v>
      </c>
      <c r="G2105" s="11">
        <v>2895.1359355</v>
      </c>
      <c r="H2105" s="13" t="str">
        <f>VLOOKUP(B2105,'[1]Fire pivot (2)'!$A$3:$D$75,4,FALSE)</f>
        <v>AUGUST COMPLEX FIRES/Creek/Doe/FOSTER/MINA/OAK/REDWOOD VALLEY</v>
      </c>
    </row>
    <row r="2106" spans="1:8" x14ac:dyDescent="0.25">
      <c r="A2106" s="11" t="s">
        <v>31</v>
      </c>
      <c r="B2106" s="12">
        <v>351</v>
      </c>
      <c r="C2106" s="11" t="s">
        <v>17</v>
      </c>
      <c r="D2106" s="12">
        <v>1</v>
      </c>
      <c r="E2106" s="12">
        <v>1</v>
      </c>
      <c r="F2106" s="11" t="str">
        <f>VLOOKUP(B2106,'[1]Units SZ'!$A$2:$B$85,2,FALSE)</f>
        <v>HUU,LNU,MEU</v>
      </c>
      <c r="G2106" s="11">
        <v>2895.1359355</v>
      </c>
      <c r="H2106" s="13" t="str">
        <f>VLOOKUP(B2106,'[1]Fire pivot (2)'!$A$3:$D$75,4,FALSE)</f>
        <v>AUGUST COMPLEX FIRES/Creek/Doe/FOSTER/MINA/OAK/REDWOOD VALLEY</v>
      </c>
    </row>
    <row r="2107" spans="1:8" x14ac:dyDescent="0.25">
      <c r="A2107" s="11" t="s">
        <v>31</v>
      </c>
      <c r="B2107" s="12">
        <v>351</v>
      </c>
      <c r="C2107" s="11" t="s">
        <v>0</v>
      </c>
      <c r="D2107" s="12">
        <v>1</v>
      </c>
      <c r="E2107" s="12">
        <v>1</v>
      </c>
      <c r="F2107" s="11" t="str">
        <f>VLOOKUP(B2107,'[1]Units SZ'!$A$2:$B$85,2,FALSE)</f>
        <v>HUU,LNU,MEU</v>
      </c>
      <c r="G2107" s="11">
        <v>2895.1359355</v>
      </c>
      <c r="H2107" s="13" t="str">
        <f>VLOOKUP(B2107,'[1]Fire pivot (2)'!$A$3:$D$75,4,FALSE)</f>
        <v>AUGUST COMPLEX FIRES/Creek/Doe/FOSTER/MINA/OAK/REDWOOD VALLEY</v>
      </c>
    </row>
    <row r="2108" spans="1:8" x14ac:dyDescent="0.25">
      <c r="A2108" s="11" t="s">
        <v>31</v>
      </c>
      <c r="B2108" s="12">
        <v>351</v>
      </c>
      <c r="C2108" s="11" t="s">
        <v>3</v>
      </c>
      <c r="D2108" s="12">
        <v>1</v>
      </c>
      <c r="E2108" s="12">
        <v>1</v>
      </c>
      <c r="F2108" s="11" t="str">
        <f>VLOOKUP(B2108,'[1]Units SZ'!$A$2:$B$85,2,FALSE)</f>
        <v>HUU,LNU,MEU</v>
      </c>
      <c r="G2108" s="11">
        <v>2895.1359355</v>
      </c>
      <c r="H2108" s="13" t="str">
        <f>VLOOKUP(B2108,'[1]Fire pivot (2)'!$A$3:$D$75,4,FALSE)</f>
        <v>AUGUST COMPLEX FIRES/Creek/Doe/FOSTER/MINA/OAK/REDWOOD VALLEY</v>
      </c>
    </row>
    <row r="2109" spans="1:8" x14ac:dyDescent="0.25">
      <c r="A2109" s="11" t="s">
        <v>31</v>
      </c>
      <c r="B2109" s="12">
        <v>351</v>
      </c>
      <c r="C2109" s="11" t="s">
        <v>2</v>
      </c>
      <c r="D2109" s="12">
        <v>1</v>
      </c>
      <c r="E2109" s="12">
        <v>1</v>
      </c>
      <c r="F2109" s="11" t="str">
        <f>VLOOKUP(B2109,'[1]Units SZ'!$A$2:$B$85,2,FALSE)</f>
        <v>HUU,LNU,MEU</v>
      </c>
      <c r="G2109" s="11">
        <v>2895.1359355</v>
      </c>
      <c r="H2109" s="13" t="str">
        <f>VLOOKUP(B2109,'[1]Fire pivot (2)'!$A$3:$D$75,4,FALSE)</f>
        <v>AUGUST COMPLEX FIRES/Creek/Doe/FOSTER/MINA/OAK/REDWOOD VALLEY</v>
      </c>
    </row>
    <row r="2110" spans="1:8" x14ac:dyDescent="0.25">
      <c r="A2110" s="11" t="s">
        <v>31</v>
      </c>
      <c r="B2110" s="12">
        <v>351</v>
      </c>
      <c r="C2110" s="11" t="s">
        <v>8</v>
      </c>
      <c r="D2110" s="12">
        <v>1</v>
      </c>
      <c r="E2110" s="12">
        <v>1</v>
      </c>
      <c r="F2110" s="11" t="str">
        <f>VLOOKUP(B2110,'[1]Units SZ'!$A$2:$B$85,2,FALSE)</f>
        <v>HUU,LNU,MEU</v>
      </c>
      <c r="G2110" s="11">
        <v>2895.1359355</v>
      </c>
      <c r="H2110" s="13" t="str">
        <f>VLOOKUP(B2110,'[1]Fire pivot (2)'!$A$3:$D$75,4,FALSE)</f>
        <v>AUGUST COMPLEX FIRES/Creek/Doe/FOSTER/MINA/OAK/REDWOOD VALLEY</v>
      </c>
    </row>
    <row r="2111" spans="1:8" x14ac:dyDescent="0.25">
      <c r="A2111" s="11" t="s">
        <v>31</v>
      </c>
      <c r="B2111" s="12">
        <v>351</v>
      </c>
      <c r="C2111" s="11" t="s">
        <v>7</v>
      </c>
      <c r="D2111" s="12">
        <v>1</v>
      </c>
      <c r="E2111" s="12">
        <v>1</v>
      </c>
      <c r="F2111" s="11" t="str">
        <f>VLOOKUP(B2111,'[1]Units SZ'!$A$2:$B$85,2,FALSE)</f>
        <v>HUU,LNU,MEU</v>
      </c>
      <c r="G2111" s="11">
        <v>2895.1359355</v>
      </c>
      <c r="H2111" s="13" t="str">
        <f>VLOOKUP(B2111,'[1]Fire pivot (2)'!$A$3:$D$75,4,FALSE)</f>
        <v>AUGUST COMPLEX FIRES/Creek/Doe/FOSTER/MINA/OAK/REDWOOD VALLEY</v>
      </c>
    </row>
    <row r="2112" spans="1:8" x14ac:dyDescent="0.25">
      <c r="A2112" s="11" t="s">
        <v>13</v>
      </c>
      <c r="B2112" s="12">
        <v>351</v>
      </c>
      <c r="C2112" s="11" t="s">
        <v>30</v>
      </c>
      <c r="D2112" s="12">
        <v>1</v>
      </c>
      <c r="E2112" s="12">
        <v>1</v>
      </c>
      <c r="F2112" s="11" t="str">
        <f>VLOOKUP(B2112,'[1]Units SZ'!$A$2:$B$85,2,FALSE)</f>
        <v>HUU,LNU,MEU</v>
      </c>
      <c r="G2112" s="11">
        <v>2895.1359355</v>
      </c>
      <c r="H2112" s="13" t="str">
        <f>VLOOKUP(B2112,'[1]Fire pivot (2)'!$A$3:$D$75,4,FALSE)</f>
        <v>AUGUST COMPLEX FIRES/Creek/Doe/FOSTER/MINA/OAK/REDWOOD VALLEY</v>
      </c>
    </row>
    <row r="2113" spans="1:8" x14ac:dyDescent="0.25">
      <c r="A2113" s="11" t="s">
        <v>13</v>
      </c>
      <c r="B2113" s="12">
        <v>351</v>
      </c>
      <c r="C2113" s="11" t="s">
        <v>12</v>
      </c>
      <c r="D2113" s="12">
        <v>1</v>
      </c>
      <c r="E2113" s="12">
        <v>1</v>
      </c>
      <c r="F2113" s="11" t="str">
        <f>VLOOKUP(B2113,'[1]Units SZ'!$A$2:$B$85,2,FALSE)</f>
        <v>HUU,LNU,MEU</v>
      </c>
      <c r="G2113" s="11">
        <v>2895.1359355</v>
      </c>
      <c r="H2113" s="13" t="str">
        <f>VLOOKUP(B2113,'[1]Fire pivot (2)'!$A$3:$D$75,4,FALSE)</f>
        <v>AUGUST COMPLEX FIRES/Creek/Doe/FOSTER/MINA/OAK/REDWOOD VALLEY</v>
      </c>
    </row>
    <row r="2114" spans="1:8" x14ac:dyDescent="0.25">
      <c r="A2114" s="11" t="s">
        <v>13</v>
      </c>
      <c r="B2114" s="12">
        <v>351</v>
      </c>
      <c r="C2114" s="11" t="s">
        <v>10</v>
      </c>
      <c r="D2114" s="12">
        <v>1</v>
      </c>
      <c r="E2114" s="12">
        <v>1</v>
      </c>
      <c r="F2114" s="11" t="str">
        <f>VLOOKUP(B2114,'[1]Units SZ'!$A$2:$B$85,2,FALSE)</f>
        <v>HUU,LNU,MEU</v>
      </c>
      <c r="G2114" s="11">
        <v>2895.1359355</v>
      </c>
      <c r="H2114" s="13" t="str">
        <f>VLOOKUP(B2114,'[1]Fire pivot (2)'!$A$3:$D$75,4,FALSE)</f>
        <v>AUGUST COMPLEX FIRES/Creek/Doe/FOSTER/MINA/OAK/REDWOOD VALLEY</v>
      </c>
    </row>
    <row r="2115" spans="1:8" x14ac:dyDescent="0.25">
      <c r="A2115" s="11" t="s">
        <v>13</v>
      </c>
      <c r="B2115" s="12">
        <v>351</v>
      </c>
      <c r="C2115" s="11" t="s">
        <v>9</v>
      </c>
      <c r="D2115" s="12">
        <v>1</v>
      </c>
      <c r="E2115" s="12">
        <v>1</v>
      </c>
      <c r="F2115" s="11" t="str">
        <f>VLOOKUP(B2115,'[1]Units SZ'!$A$2:$B$85,2,FALSE)</f>
        <v>HUU,LNU,MEU</v>
      </c>
      <c r="G2115" s="11">
        <v>2895.1359355</v>
      </c>
      <c r="H2115" s="13" t="str">
        <f>VLOOKUP(B2115,'[1]Fire pivot (2)'!$A$3:$D$75,4,FALSE)</f>
        <v>AUGUST COMPLEX FIRES/Creek/Doe/FOSTER/MINA/OAK/REDWOOD VALLEY</v>
      </c>
    </row>
    <row r="2116" spans="1:8" x14ac:dyDescent="0.25">
      <c r="A2116" s="11" t="s">
        <v>13</v>
      </c>
      <c r="B2116" s="12">
        <v>351</v>
      </c>
      <c r="C2116" s="11" t="s">
        <v>5</v>
      </c>
      <c r="D2116" s="12">
        <v>1</v>
      </c>
      <c r="E2116" s="12">
        <v>1</v>
      </c>
      <c r="F2116" s="11" t="str">
        <f>VLOOKUP(B2116,'[1]Units SZ'!$A$2:$B$85,2,FALSE)</f>
        <v>HUU,LNU,MEU</v>
      </c>
      <c r="G2116" s="11">
        <v>2895.1359355</v>
      </c>
      <c r="H2116" s="13" t="str">
        <f>VLOOKUP(B2116,'[1]Fire pivot (2)'!$A$3:$D$75,4,FALSE)</f>
        <v>AUGUST COMPLEX FIRES/Creek/Doe/FOSTER/MINA/OAK/REDWOOD VALLEY</v>
      </c>
    </row>
    <row r="2117" spans="1:8" x14ac:dyDescent="0.25">
      <c r="A2117" s="11" t="s">
        <v>13</v>
      </c>
      <c r="B2117" s="12">
        <v>351</v>
      </c>
      <c r="C2117" s="11" t="s">
        <v>17</v>
      </c>
      <c r="D2117" s="12">
        <v>1</v>
      </c>
      <c r="E2117" s="12">
        <v>1</v>
      </c>
      <c r="F2117" s="11" t="str">
        <f>VLOOKUP(B2117,'[1]Units SZ'!$A$2:$B$85,2,FALSE)</f>
        <v>HUU,LNU,MEU</v>
      </c>
      <c r="G2117" s="11">
        <v>2895.1359355</v>
      </c>
      <c r="H2117" s="13" t="str">
        <f>VLOOKUP(B2117,'[1]Fire pivot (2)'!$A$3:$D$75,4,FALSE)</f>
        <v>AUGUST COMPLEX FIRES/Creek/Doe/FOSTER/MINA/OAK/REDWOOD VALLEY</v>
      </c>
    </row>
    <row r="2118" spans="1:8" x14ac:dyDescent="0.25">
      <c r="A2118" s="11" t="s">
        <v>13</v>
      </c>
      <c r="B2118" s="12">
        <v>351</v>
      </c>
      <c r="C2118" s="11" t="s">
        <v>0</v>
      </c>
      <c r="D2118" s="12">
        <v>1</v>
      </c>
      <c r="E2118" s="12">
        <v>1</v>
      </c>
      <c r="F2118" s="11" t="str">
        <f>VLOOKUP(B2118,'[1]Units SZ'!$A$2:$B$85,2,FALSE)</f>
        <v>HUU,LNU,MEU</v>
      </c>
      <c r="G2118" s="11">
        <v>2895.1359355</v>
      </c>
      <c r="H2118" s="13" t="str">
        <f>VLOOKUP(B2118,'[1]Fire pivot (2)'!$A$3:$D$75,4,FALSE)</f>
        <v>AUGUST COMPLEX FIRES/Creek/Doe/FOSTER/MINA/OAK/REDWOOD VALLEY</v>
      </c>
    </row>
    <row r="2119" spans="1:8" x14ac:dyDescent="0.25">
      <c r="A2119" s="11" t="s">
        <v>13</v>
      </c>
      <c r="B2119" s="12">
        <v>351</v>
      </c>
      <c r="C2119" s="11" t="s">
        <v>3</v>
      </c>
      <c r="D2119" s="12">
        <v>1</v>
      </c>
      <c r="E2119" s="12">
        <v>1</v>
      </c>
      <c r="F2119" s="11" t="str">
        <f>VLOOKUP(B2119,'[1]Units SZ'!$A$2:$B$85,2,FALSE)</f>
        <v>HUU,LNU,MEU</v>
      </c>
      <c r="G2119" s="11">
        <v>2895.1359355</v>
      </c>
      <c r="H2119" s="13" t="str">
        <f>VLOOKUP(B2119,'[1]Fire pivot (2)'!$A$3:$D$75,4,FALSE)</f>
        <v>AUGUST COMPLEX FIRES/Creek/Doe/FOSTER/MINA/OAK/REDWOOD VALLEY</v>
      </c>
    </row>
    <row r="2120" spans="1:8" x14ac:dyDescent="0.25">
      <c r="A2120" s="11" t="s">
        <v>13</v>
      </c>
      <c r="B2120" s="12">
        <v>351</v>
      </c>
      <c r="C2120" s="11" t="s">
        <v>2</v>
      </c>
      <c r="D2120" s="12">
        <v>1</v>
      </c>
      <c r="E2120" s="12">
        <v>1</v>
      </c>
      <c r="F2120" s="11" t="str">
        <f>VLOOKUP(B2120,'[1]Units SZ'!$A$2:$B$85,2,FALSE)</f>
        <v>HUU,LNU,MEU</v>
      </c>
      <c r="G2120" s="11">
        <v>2895.1359355</v>
      </c>
      <c r="H2120" s="13" t="str">
        <f>VLOOKUP(B2120,'[1]Fire pivot (2)'!$A$3:$D$75,4,FALSE)</f>
        <v>AUGUST COMPLEX FIRES/Creek/Doe/FOSTER/MINA/OAK/REDWOOD VALLEY</v>
      </c>
    </row>
    <row r="2121" spans="1:8" x14ac:dyDescent="0.25">
      <c r="A2121" s="11" t="s">
        <v>13</v>
      </c>
      <c r="B2121" s="12">
        <v>351</v>
      </c>
      <c r="C2121" s="11" t="s">
        <v>8</v>
      </c>
      <c r="D2121" s="12">
        <v>1</v>
      </c>
      <c r="E2121" s="12">
        <v>1</v>
      </c>
      <c r="F2121" s="11" t="str">
        <f>VLOOKUP(B2121,'[1]Units SZ'!$A$2:$B$85,2,FALSE)</f>
        <v>HUU,LNU,MEU</v>
      </c>
      <c r="G2121" s="11">
        <v>2895.1359355</v>
      </c>
      <c r="H2121" s="13" t="str">
        <f>VLOOKUP(B2121,'[1]Fire pivot (2)'!$A$3:$D$75,4,FALSE)</f>
        <v>AUGUST COMPLEX FIRES/Creek/Doe/FOSTER/MINA/OAK/REDWOOD VALLEY</v>
      </c>
    </row>
    <row r="2122" spans="1:8" x14ac:dyDescent="0.25">
      <c r="A2122" s="11" t="s">
        <v>13</v>
      </c>
      <c r="B2122" s="12">
        <v>351</v>
      </c>
      <c r="C2122" s="11" t="s">
        <v>7</v>
      </c>
      <c r="D2122" s="12">
        <v>1</v>
      </c>
      <c r="E2122" s="12">
        <v>1</v>
      </c>
      <c r="F2122" s="11" t="str">
        <f>VLOOKUP(B2122,'[1]Units SZ'!$A$2:$B$85,2,FALSE)</f>
        <v>HUU,LNU,MEU</v>
      </c>
      <c r="G2122" s="11">
        <v>2895.1359355</v>
      </c>
      <c r="H2122" s="13" t="str">
        <f>VLOOKUP(B2122,'[1]Fire pivot (2)'!$A$3:$D$75,4,FALSE)</f>
        <v>AUGUST COMPLEX FIRES/Creek/Doe/FOSTER/MINA/OAK/REDWOOD VALLEY</v>
      </c>
    </row>
    <row r="2123" spans="1:8" x14ac:dyDescent="0.25">
      <c r="A2123" s="11" t="s">
        <v>11</v>
      </c>
      <c r="B2123" s="12">
        <v>351</v>
      </c>
      <c r="C2123" s="11" t="s">
        <v>32</v>
      </c>
      <c r="D2123" s="12">
        <v>1</v>
      </c>
      <c r="E2123" s="12">
        <v>1</v>
      </c>
      <c r="F2123" s="11" t="str">
        <f>VLOOKUP(B2123,'[1]Units SZ'!$A$2:$B$85,2,FALSE)</f>
        <v>HUU,LNU,MEU</v>
      </c>
      <c r="G2123" s="11">
        <v>2895.1359355</v>
      </c>
      <c r="H2123" s="13" t="str">
        <f>VLOOKUP(B2123,'[1]Fire pivot (2)'!$A$3:$D$75,4,FALSE)</f>
        <v>AUGUST COMPLEX FIRES/Creek/Doe/FOSTER/MINA/OAK/REDWOOD VALLEY</v>
      </c>
    </row>
    <row r="2124" spans="1:8" x14ac:dyDescent="0.25">
      <c r="A2124" s="11" t="s">
        <v>11</v>
      </c>
      <c r="B2124" s="12">
        <v>351</v>
      </c>
      <c r="C2124" s="11" t="s">
        <v>30</v>
      </c>
      <c r="D2124" s="12">
        <v>9.8326705223546753</v>
      </c>
      <c r="E2124" s="12">
        <v>9.8326705223546753</v>
      </c>
      <c r="F2124" s="11" t="str">
        <f>VLOOKUP(B2124,'[1]Units SZ'!$A$2:$B$85,2,FALSE)</f>
        <v>HUU,LNU,MEU</v>
      </c>
      <c r="G2124" s="11">
        <v>2895.1359355</v>
      </c>
      <c r="H2124" s="13" t="str">
        <f>VLOOKUP(B2124,'[1]Fire pivot (2)'!$A$3:$D$75,4,FALSE)</f>
        <v>AUGUST COMPLEX FIRES/Creek/Doe/FOSTER/MINA/OAK/REDWOOD VALLEY</v>
      </c>
    </row>
    <row r="2125" spans="1:8" x14ac:dyDescent="0.25">
      <c r="A2125" s="11" t="s">
        <v>11</v>
      </c>
      <c r="B2125" s="12">
        <v>351</v>
      </c>
      <c r="C2125" s="11" t="s">
        <v>5</v>
      </c>
      <c r="D2125" s="12">
        <v>9.1064364154892985</v>
      </c>
      <c r="E2125" s="12">
        <v>9.1064364154892985</v>
      </c>
      <c r="F2125" s="11" t="str">
        <f>VLOOKUP(B2125,'[1]Units SZ'!$A$2:$B$85,2,FALSE)</f>
        <v>HUU,LNU,MEU</v>
      </c>
      <c r="G2125" s="11">
        <v>2895.1359355</v>
      </c>
      <c r="H2125" s="13" t="str">
        <f>VLOOKUP(B2125,'[1]Fire pivot (2)'!$A$3:$D$75,4,FALSE)</f>
        <v>AUGUST COMPLEX FIRES/Creek/Doe/FOSTER/MINA/OAK/REDWOOD VALLEY</v>
      </c>
    </row>
    <row r="2126" spans="1:8" x14ac:dyDescent="0.25">
      <c r="A2126" s="11" t="s">
        <v>11</v>
      </c>
      <c r="B2126" s="12">
        <v>351</v>
      </c>
      <c r="C2126" s="11" t="s">
        <v>0</v>
      </c>
      <c r="D2126" s="12">
        <v>8.4629343446086551</v>
      </c>
      <c r="E2126" s="12">
        <v>8.4629343446086551</v>
      </c>
      <c r="F2126" s="11" t="str">
        <f>VLOOKUP(B2126,'[1]Units SZ'!$A$2:$B$85,2,FALSE)</f>
        <v>HUU,LNU,MEU</v>
      </c>
      <c r="G2126" s="11">
        <v>2895.1359355</v>
      </c>
      <c r="H2126" s="13" t="str">
        <f>VLOOKUP(B2126,'[1]Fire pivot (2)'!$A$3:$D$75,4,FALSE)</f>
        <v>AUGUST COMPLEX FIRES/Creek/Doe/FOSTER/MINA/OAK/REDWOOD VALLEY</v>
      </c>
    </row>
    <row r="2127" spans="1:8" x14ac:dyDescent="0.25">
      <c r="A2127" s="11" t="s">
        <v>11</v>
      </c>
      <c r="B2127" s="12">
        <v>351</v>
      </c>
      <c r="C2127" s="11" t="s">
        <v>3</v>
      </c>
      <c r="D2127" s="12">
        <v>5.7607229214004256</v>
      </c>
      <c r="E2127" s="12">
        <v>5.7607229214004256</v>
      </c>
      <c r="F2127" s="11" t="str">
        <f>VLOOKUP(B2127,'[1]Units SZ'!$A$2:$B$85,2,FALSE)</f>
        <v>HUU,LNU,MEU</v>
      </c>
      <c r="G2127" s="11">
        <v>2895.1359355</v>
      </c>
      <c r="H2127" s="13" t="str">
        <f>VLOOKUP(B2127,'[1]Fire pivot (2)'!$A$3:$D$75,4,FALSE)</f>
        <v>AUGUST COMPLEX FIRES/Creek/Doe/FOSTER/MINA/OAK/REDWOOD VALLEY</v>
      </c>
    </row>
    <row r="2128" spans="1:8" x14ac:dyDescent="0.25">
      <c r="A2128" s="11" t="s">
        <v>11</v>
      </c>
      <c r="B2128" s="12">
        <v>351</v>
      </c>
      <c r="C2128" s="11" t="s">
        <v>2</v>
      </c>
      <c r="D2128" s="12">
        <v>3</v>
      </c>
      <c r="E2128" s="12">
        <v>3</v>
      </c>
      <c r="F2128" s="11" t="str">
        <f>VLOOKUP(B2128,'[1]Units SZ'!$A$2:$B$85,2,FALSE)</f>
        <v>HUU,LNU,MEU</v>
      </c>
      <c r="G2128" s="11">
        <v>2895.1359355</v>
      </c>
      <c r="H2128" s="13" t="str">
        <f>VLOOKUP(B2128,'[1]Fire pivot (2)'!$A$3:$D$75,4,FALSE)</f>
        <v>AUGUST COMPLEX FIRES/Creek/Doe/FOSTER/MINA/OAK/REDWOOD VALLEY</v>
      </c>
    </row>
    <row r="2129" spans="1:8" x14ac:dyDescent="0.25">
      <c r="A2129" s="11" t="s">
        <v>11</v>
      </c>
      <c r="B2129" s="12">
        <v>351</v>
      </c>
      <c r="C2129" s="11" t="s">
        <v>8</v>
      </c>
      <c r="D2129" s="12">
        <v>1</v>
      </c>
      <c r="E2129" s="12">
        <v>1</v>
      </c>
      <c r="F2129" s="11" t="str">
        <f>VLOOKUP(B2129,'[1]Units SZ'!$A$2:$B$85,2,FALSE)</f>
        <v>HUU,LNU,MEU</v>
      </c>
      <c r="G2129" s="11">
        <v>2895.1359355</v>
      </c>
      <c r="H2129" s="13" t="str">
        <f>VLOOKUP(B2129,'[1]Fire pivot (2)'!$A$3:$D$75,4,FALSE)</f>
        <v>AUGUST COMPLEX FIRES/Creek/Doe/FOSTER/MINA/OAK/REDWOOD VALLEY</v>
      </c>
    </row>
    <row r="2130" spans="1:8" x14ac:dyDescent="0.25">
      <c r="A2130" s="11" t="s">
        <v>11</v>
      </c>
      <c r="B2130" s="12">
        <v>351</v>
      </c>
      <c r="C2130" s="11" t="s">
        <v>7</v>
      </c>
      <c r="D2130" s="12">
        <v>1</v>
      </c>
      <c r="E2130" s="12">
        <v>1</v>
      </c>
      <c r="F2130" s="11" t="str">
        <f>VLOOKUP(B2130,'[1]Units SZ'!$A$2:$B$85,2,FALSE)</f>
        <v>HUU,LNU,MEU</v>
      </c>
      <c r="G2130" s="11">
        <v>2895.1359355</v>
      </c>
      <c r="H2130" s="13" t="str">
        <f>VLOOKUP(B2130,'[1]Fire pivot (2)'!$A$3:$D$75,4,FALSE)</f>
        <v>AUGUST COMPLEX FIRES/Creek/Doe/FOSTER/MINA/OAK/REDWOOD VALLEY</v>
      </c>
    </row>
    <row r="2131" spans="1:8" x14ac:dyDescent="0.25">
      <c r="A2131" s="11" t="s">
        <v>36</v>
      </c>
      <c r="B2131" s="12">
        <v>351</v>
      </c>
      <c r="C2131" s="11" t="s">
        <v>8</v>
      </c>
      <c r="D2131" s="12">
        <v>1</v>
      </c>
      <c r="E2131" s="12">
        <v>1</v>
      </c>
      <c r="F2131" s="11" t="str">
        <f>VLOOKUP(B2131,'[1]Units SZ'!$A$2:$B$85,2,FALSE)</f>
        <v>HUU,LNU,MEU</v>
      </c>
      <c r="G2131" s="11">
        <v>2895.1359355</v>
      </c>
      <c r="H2131" s="13" t="str">
        <f>VLOOKUP(B2131,'[1]Fire pivot (2)'!$A$3:$D$75,4,FALSE)</f>
        <v>AUGUST COMPLEX FIRES/Creek/Doe/FOSTER/MINA/OAK/REDWOOD VALLEY</v>
      </c>
    </row>
    <row r="2132" spans="1:8" x14ac:dyDescent="0.25">
      <c r="A2132" s="11" t="s">
        <v>36</v>
      </c>
      <c r="B2132" s="12">
        <v>351</v>
      </c>
      <c r="C2132" s="11" t="s">
        <v>7</v>
      </c>
      <c r="D2132" s="12">
        <v>1</v>
      </c>
      <c r="E2132" s="12">
        <v>1</v>
      </c>
      <c r="F2132" s="11" t="str">
        <f>VLOOKUP(B2132,'[1]Units SZ'!$A$2:$B$85,2,FALSE)</f>
        <v>HUU,LNU,MEU</v>
      </c>
      <c r="G2132" s="11">
        <v>2895.1359355</v>
      </c>
      <c r="H2132" s="13" t="str">
        <f>VLOOKUP(B2132,'[1]Fire pivot (2)'!$A$3:$D$75,4,FALSE)</f>
        <v>AUGUST COMPLEX FIRES/Creek/Doe/FOSTER/MINA/OAK/REDWOOD VALLEY</v>
      </c>
    </row>
    <row r="2133" spans="1:8" x14ac:dyDescent="0.25">
      <c r="A2133" s="11" t="s">
        <v>39</v>
      </c>
      <c r="B2133" s="12">
        <v>351</v>
      </c>
      <c r="C2133" s="11" t="s">
        <v>30</v>
      </c>
      <c r="D2133" s="12">
        <v>1</v>
      </c>
      <c r="E2133" s="12">
        <v>1</v>
      </c>
      <c r="F2133" s="11" t="str">
        <f>VLOOKUP(B2133,'[1]Units SZ'!$A$2:$B$85,2,FALSE)</f>
        <v>HUU,LNU,MEU</v>
      </c>
      <c r="G2133" s="11">
        <v>2895.1359355</v>
      </c>
      <c r="H2133" s="13" t="str">
        <f>VLOOKUP(B2133,'[1]Fire pivot (2)'!$A$3:$D$75,4,FALSE)</f>
        <v>AUGUST COMPLEX FIRES/Creek/Doe/FOSTER/MINA/OAK/REDWOOD VALLEY</v>
      </c>
    </row>
    <row r="2134" spans="1:8" x14ac:dyDescent="0.25">
      <c r="A2134" s="11" t="s">
        <v>39</v>
      </c>
      <c r="B2134" s="12">
        <v>351</v>
      </c>
      <c r="C2134" s="11" t="s">
        <v>12</v>
      </c>
      <c r="D2134" s="12">
        <v>0.50978505855702549</v>
      </c>
      <c r="E2134" s="12">
        <v>0.50978505855702549</v>
      </c>
      <c r="F2134" s="11" t="str">
        <f>VLOOKUP(B2134,'[1]Units SZ'!$A$2:$B$85,2,FALSE)</f>
        <v>HUU,LNU,MEU</v>
      </c>
      <c r="G2134" s="11">
        <v>2895.1359355</v>
      </c>
      <c r="H2134" s="13" t="str">
        <f>VLOOKUP(B2134,'[1]Fire pivot (2)'!$A$3:$D$75,4,FALSE)</f>
        <v>AUGUST COMPLEX FIRES/Creek/Doe/FOSTER/MINA/OAK/REDWOOD VALLEY</v>
      </c>
    </row>
    <row r="2135" spans="1:8" x14ac:dyDescent="0.25">
      <c r="A2135" s="11" t="s">
        <v>39</v>
      </c>
      <c r="B2135" s="12">
        <v>351</v>
      </c>
      <c r="C2135" s="11" t="s">
        <v>10</v>
      </c>
      <c r="D2135" s="12">
        <v>1</v>
      </c>
      <c r="E2135" s="12">
        <v>1</v>
      </c>
      <c r="F2135" s="11" t="str">
        <f>VLOOKUP(B2135,'[1]Units SZ'!$A$2:$B$85,2,FALSE)</f>
        <v>HUU,LNU,MEU</v>
      </c>
      <c r="G2135" s="11">
        <v>2895.1359355</v>
      </c>
      <c r="H2135" s="13" t="str">
        <f>VLOOKUP(B2135,'[1]Fire pivot (2)'!$A$3:$D$75,4,FALSE)</f>
        <v>AUGUST COMPLEX FIRES/Creek/Doe/FOSTER/MINA/OAK/REDWOOD VALLEY</v>
      </c>
    </row>
    <row r="2136" spans="1:8" x14ac:dyDescent="0.25">
      <c r="A2136" s="11" t="s">
        <v>39</v>
      </c>
      <c r="B2136" s="12">
        <v>351</v>
      </c>
      <c r="C2136" s="11" t="s">
        <v>9</v>
      </c>
      <c r="D2136" s="12">
        <v>1</v>
      </c>
      <c r="E2136" s="12">
        <v>1</v>
      </c>
      <c r="F2136" s="11" t="str">
        <f>VLOOKUP(B2136,'[1]Units SZ'!$A$2:$B$85,2,FALSE)</f>
        <v>HUU,LNU,MEU</v>
      </c>
      <c r="G2136" s="11">
        <v>2895.1359355</v>
      </c>
      <c r="H2136" s="13" t="str">
        <f>VLOOKUP(B2136,'[1]Fire pivot (2)'!$A$3:$D$75,4,FALSE)</f>
        <v>AUGUST COMPLEX FIRES/Creek/Doe/FOSTER/MINA/OAK/REDWOOD VALLEY</v>
      </c>
    </row>
    <row r="2137" spans="1:8" x14ac:dyDescent="0.25">
      <c r="A2137" s="11" t="s">
        <v>39</v>
      </c>
      <c r="B2137" s="12">
        <v>351</v>
      </c>
      <c r="C2137" s="11" t="s">
        <v>5</v>
      </c>
      <c r="D2137" s="12">
        <v>1</v>
      </c>
      <c r="E2137" s="12">
        <v>1</v>
      </c>
      <c r="F2137" s="11" t="str">
        <f>VLOOKUP(B2137,'[1]Units SZ'!$A$2:$B$85,2,FALSE)</f>
        <v>HUU,LNU,MEU</v>
      </c>
      <c r="G2137" s="11">
        <v>2895.1359355</v>
      </c>
      <c r="H2137" s="13" t="str">
        <f>VLOOKUP(B2137,'[1]Fire pivot (2)'!$A$3:$D$75,4,FALSE)</f>
        <v>AUGUST COMPLEX FIRES/Creek/Doe/FOSTER/MINA/OAK/REDWOOD VALLEY</v>
      </c>
    </row>
    <row r="2138" spans="1:8" x14ac:dyDescent="0.25">
      <c r="A2138" s="11" t="s">
        <v>39</v>
      </c>
      <c r="B2138" s="12">
        <v>351</v>
      </c>
      <c r="C2138" s="11" t="s">
        <v>17</v>
      </c>
      <c r="D2138" s="12">
        <v>1</v>
      </c>
      <c r="E2138" s="12">
        <v>1</v>
      </c>
      <c r="F2138" s="11" t="str">
        <f>VLOOKUP(B2138,'[1]Units SZ'!$A$2:$B$85,2,FALSE)</f>
        <v>HUU,LNU,MEU</v>
      </c>
      <c r="G2138" s="11">
        <v>2895.1359355</v>
      </c>
      <c r="H2138" s="13" t="str">
        <f>VLOOKUP(B2138,'[1]Fire pivot (2)'!$A$3:$D$75,4,FALSE)</f>
        <v>AUGUST COMPLEX FIRES/Creek/Doe/FOSTER/MINA/OAK/REDWOOD VALLEY</v>
      </c>
    </row>
    <row r="2139" spans="1:8" x14ac:dyDescent="0.25">
      <c r="A2139" s="11" t="s">
        <v>39</v>
      </c>
      <c r="B2139" s="12">
        <v>351</v>
      </c>
      <c r="C2139" s="11" t="s">
        <v>0</v>
      </c>
      <c r="D2139" s="12">
        <v>0.75053933643309012</v>
      </c>
      <c r="E2139" s="12">
        <v>0.75053933643309012</v>
      </c>
      <c r="F2139" s="11" t="str">
        <f>VLOOKUP(B2139,'[1]Units SZ'!$A$2:$B$85,2,FALSE)</f>
        <v>HUU,LNU,MEU</v>
      </c>
      <c r="G2139" s="11">
        <v>2895.1359355</v>
      </c>
      <c r="H2139" s="13" t="str">
        <f>VLOOKUP(B2139,'[1]Fire pivot (2)'!$A$3:$D$75,4,FALSE)</f>
        <v>AUGUST COMPLEX FIRES/Creek/Doe/FOSTER/MINA/OAK/REDWOOD VALLEY</v>
      </c>
    </row>
    <row r="2140" spans="1:8" x14ac:dyDescent="0.25">
      <c r="A2140" s="11" t="s">
        <v>39</v>
      </c>
      <c r="B2140" s="12">
        <v>351</v>
      </c>
      <c r="C2140" s="11" t="s">
        <v>3</v>
      </c>
      <c r="D2140" s="12">
        <v>1.4333569420231038</v>
      </c>
      <c r="E2140" s="12">
        <v>1.4333569420231038</v>
      </c>
      <c r="F2140" s="11" t="str">
        <f>VLOOKUP(B2140,'[1]Units SZ'!$A$2:$B$85,2,FALSE)</f>
        <v>HUU,LNU,MEU</v>
      </c>
      <c r="G2140" s="11">
        <v>2895.1359355</v>
      </c>
      <c r="H2140" s="13" t="str">
        <f>VLOOKUP(B2140,'[1]Fire pivot (2)'!$A$3:$D$75,4,FALSE)</f>
        <v>AUGUST COMPLEX FIRES/Creek/Doe/FOSTER/MINA/OAK/REDWOOD VALLEY</v>
      </c>
    </row>
    <row r="2141" spans="1:8" x14ac:dyDescent="0.25">
      <c r="A2141" s="11" t="s">
        <v>39</v>
      </c>
      <c r="B2141" s="12">
        <v>351</v>
      </c>
      <c r="C2141" s="11" t="s">
        <v>2</v>
      </c>
      <c r="D2141" s="12">
        <v>0.7213588970660465</v>
      </c>
      <c r="E2141" s="12">
        <v>0.7213588970660465</v>
      </c>
      <c r="F2141" s="11" t="str">
        <f>VLOOKUP(B2141,'[1]Units SZ'!$A$2:$B$85,2,FALSE)</f>
        <v>HUU,LNU,MEU</v>
      </c>
      <c r="G2141" s="11">
        <v>2895.1359355</v>
      </c>
      <c r="H2141" s="13" t="str">
        <f>VLOOKUP(B2141,'[1]Fire pivot (2)'!$A$3:$D$75,4,FALSE)</f>
        <v>AUGUST COMPLEX FIRES/Creek/Doe/FOSTER/MINA/OAK/REDWOOD VALLEY</v>
      </c>
    </row>
    <row r="2142" spans="1:8" x14ac:dyDescent="0.25">
      <c r="A2142" s="11" t="s">
        <v>39</v>
      </c>
      <c r="B2142" s="12">
        <v>351</v>
      </c>
      <c r="C2142" s="11" t="s">
        <v>8</v>
      </c>
      <c r="D2142" s="12">
        <v>1</v>
      </c>
      <c r="E2142" s="12">
        <v>1</v>
      </c>
      <c r="F2142" s="11" t="str">
        <f>VLOOKUP(B2142,'[1]Units SZ'!$A$2:$B$85,2,FALSE)</f>
        <v>HUU,LNU,MEU</v>
      </c>
      <c r="G2142" s="11">
        <v>2895.1359355</v>
      </c>
      <c r="H2142" s="13" t="str">
        <f>VLOOKUP(B2142,'[1]Fire pivot (2)'!$A$3:$D$75,4,FALSE)</f>
        <v>AUGUST COMPLEX FIRES/Creek/Doe/FOSTER/MINA/OAK/REDWOOD VALLEY</v>
      </c>
    </row>
    <row r="2143" spans="1:8" x14ac:dyDescent="0.25">
      <c r="A2143" s="11" t="s">
        <v>39</v>
      </c>
      <c r="B2143" s="12">
        <v>351</v>
      </c>
      <c r="C2143" s="11" t="s">
        <v>7</v>
      </c>
      <c r="D2143" s="12">
        <v>1</v>
      </c>
      <c r="E2143" s="12">
        <v>1</v>
      </c>
      <c r="F2143" s="11" t="str">
        <f>VLOOKUP(B2143,'[1]Units SZ'!$A$2:$B$85,2,FALSE)</f>
        <v>HUU,LNU,MEU</v>
      </c>
      <c r="G2143" s="11">
        <v>2895.1359355</v>
      </c>
      <c r="H2143" s="13" t="str">
        <f>VLOOKUP(B2143,'[1]Fire pivot (2)'!$A$3:$D$75,4,FALSE)</f>
        <v>AUGUST COMPLEX FIRES/Creek/Doe/FOSTER/MINA/OAK/REDWOOD VALLEY</v>
      </c>
    </row>
    <row r="2144" spans="1:8" x14ac:dyDescent="0.25">
      <c r="A2144" s="11" t="s">
        <v>6</v>
      </c>
      <c r="B2144" s="12">
        <v>351</v>
      </c>
      <c r="C2144" s="11" t="s">
        <v>30</v>
      </c>
      <c r="D2144" s="12">
        <v>1</v>
      </c>
      <c r="E2144" s="12">
        <v>1</v>
      </c>
      <c r="F2144" s="11" t="str">
        <f>VLOOKUP(B2144,'[1]Units SZ'!$A$2:$B$85,2,FALSE)</f>
        <v>HUU,LNU,MEU</v>
      </c>
      <c r="G2144" s="11">
        <v>2895.1359355</v>
      </c>
      <c r="H2144" s="13" t="str">
        <f>VLOOKUP(B2144,'[1]Fire pivot (2)'!$A$3:$D$75,4,FALSE)</f>
        <v>AUGUST COMPLEX FIRES/Creek/Doe/FOSTER/MINA/OAK/REDWOOD VALLEY</v>
      </c>
    </row>
    <row r="2145" spans="1:8" x14ac:dyDescent="0.25">
      <c r="A2145" s="11" t="s">
        <v>6</v>
      </c>
      <c r="B2145" s="12">
        <v>351</v>
      </c>
      <c r="C2145" s="11" t="s">
        <v>12</v>
      </c>
      <c r="D2145" s="12">
        <v>0.52686643097124919</v>
      </c>
      <c r="E2145" s="12">
        <v>0.52686643097124919</v>
      </c>
      <c r="F2145" s="11" t="str">
        <f>VLOOKUP(B2145,'[1]Units SZ'!$A$2:$B$85,2,FALSE)</f>
        <v>HUU,LNU,MEU</v>
      </c>
      <c r="G2145" s="11">
        <v>2895.1359355</v>
      </c>
      <c r="H2145" s="13" t="str">
        <f>VLOOKUP(B2145,'[1]Fire pivot (2)'!$A$3:$D$75,4,FALSE)</f>
        <v>AUGUST COMPLEX FIRES/Creek/Doe/FOSTER/MINA/OAK/REDWOOD VALLEY</v>
      </c>
    </row>
    <row r="2146" spans="1:8" x14ac:dyDescent="0.25">
      <c r="A2146" s="11" t="s">
        <v>6</v>
      </c>
      <c r="B2146" s="12">
        <v>351</v>
      </c>
      <c r="C2146" s="11" t="s">
        <v>10</v>
      </c>
      <c r="D2146" s="12">
        <v>1</v>
      </c>
      <c r="E2146" s="12">
        <v>1</v>
      </c>
      <c r="F2146" s="11" t="str">
        <f>VLOOKUP(B2146,'[1]Units SZ'!$A$2:$B$85,2,FALSE)</f>
        <v>HUU,LNU,MEU</v>
      </c>
      <c r="G2146" s="11">
        <v>2895.1359355</v>
      </c>
      <c r="H2146" s="13" t="str">
        <f>VLOOKUP(B2146,'[1]Fire pivot (2)'!$A$3:$D$75,4,FALSE)</f>
        <v>AUGUST COMPLEX FIRES/Creek/Doe/FOSTER/MINA/OAK/REDWOOD VALLEY</v>
      </c>
    </row>
    <row r="2147" spans="1:8" x14ac:dyDescent="0.25">
      <c r="A2147" s="11" t="s">
        <v>6</v>
      </c>
      <c r="B2147" s="12">
        <v>351</v>
      </c>
      <c r="C2147" s="11" t="s">
        <v>9</v>
      </c>
      <c r="D2147" s="12">
        <v>1</v>
      </c>
      <c r="E2147" s="12">
        <v>1</v>
      </c>
      <c r="F2147" s="11" t="str">
        <f>VLOOKUP(B2147,'[1]Units SZ'!$A$2:$B$85,2,FALSE)</f>
        <v>HUU,LNU,MEU</v>
      </c>
      <c r="G2147" s="11">
        <v>2895.1359355</v>
      </c>
      <c r="H2147" s="13" t="str">
        <f>VLOOKUP(B2147,'[1]Fire pivot (2)'!$A$3:$D$75,4,FALSE)</f>
        <v>AUGUST COMPLEX FIRES/Creek/Doe/FOSTER/MINA/OAK/REDWOOD VALLEY</v>
      </c>
    </row>
    <row r="2148" spans="1:8" x14ac:dyDescent="0.25">
      <c r="A2148" s="11" t="s">
        <v>6</v>
      </c>
      <c r="B2148" s="12">
        <v>351</v>
      </c>
      <c r="C2148" s="11" t="s">
        <v>5</v>
      </c>
      <c r="D2148" s="12">
        <v>1</v>
      </c>
      <c r="E2148" s="12">
        <v>1</v>
      </c>
      <c r="F2148" s="11" t="str">
        <f>VLOOKUP(B2148,'[1]Units SZ'!$A$2:$B$85,2,FALSE)</f>
        <v>HUU,LNU,MEU</v>
      </c>
      <c r="G2148" s="11">
        <v>2895.1359355</v>
      </c>
      <c r="H2148" s="13" t="str">
        <f>VLOOKUP(B2148,'[1]Fire pivot (2)'!$A$3:$D$75,4,FALSE)</f>
        <v>AUGUST COMPLEX FIRES/Creek/Doe/FOSTER/MINA/OAK/REDWOOD VALLEY</v>
      </c>
    </row>
    <row r="2149" spans="1:8" x14ac:dyDescent="0.25">
      <c r="A2149" s="11" t="s">
        <v>6</v>
      </c>
      <c r="B2149" s="12">
        <v>351</v>
      </c>
      <c r="C2149" s="11" t="s">
        <v>17</v>
      </c>
      <c r="D2149" s="12">
        <v>1</v>
      </c>
      <c r="E2149" s="12">
        <v>1</v>
      </c>
      <c r="F2149" s="11" t="str">
        <f>VLOOKUP(B2149,'[1]Units SZ'!$A$2:$B$85,2,FALSE)</f>
        <v>HUU,LNU,MEU</v>
      </c>
      <c r="G2149" s="11">
        <v>2895.1359355</v>
      </c>
      <c r="H2149" s="13" t="str">
        <f>VLOOKUP(B2149,'[1]Fire pivot (2)'!$A$3:$D$75,4,FALSE)</f>
        <v>AUGUST COMPLEX FIRES/Creek/Doe/FOSTER/MINA/OAK/REDWOOD VALLEY</v>
      </c>
    </row>
    <row r="2150" spans="1:8" x14ac:dyDescent="0.25">
      <c r="A2150" s="11" t="s">
        <v>6</v>
      </c>
      <c r="B2150" s="12">
        <v>351</v>
      </c>
      <c r="C2150" s="11" t="s">
        <v>0</v>
      </c>
      <c r="D2150" s="12">
        <v>0.7756876645410703</v>
      </c>
      <c r="E2150" s="12">
        <v>0.7756876645410703</v>
      </c>
      <c r="F2150" s="11" t="str">
        <f>VLOOKUP(B2150,'[1]Units SZ'!$A$2:$B$85,2,FALSE)</f>
        <v>HUU,LNU,MEU</v>
      </c>
      <c r="G2150" s="11">
        <v>2895.1359355</v>
      </c>
      <c r="H2150" s="13" t="str">
        <f>VLOOKUP(B2150,'[1]Fire pivot (2)'!$A$3:$D$75,4,FALSE)</f>
        <v>AUGUST COMPLEX FIRES/Creek/Doe/FOSTER/MINA/OAK/REDWOOD VALLEY</v>
      </c>
    </row>
    <row r="2151" spans="1:8" x14ac:dyDescent="0.25">
      <c r="A2151" s="11" t="s">
        <v>6</v>
      </c>
      <c r="B2151" s="12">
        <v>351</v>
      </c>
      <c r="C2151" s="11" t="s">
        <v>3</v>
      </c>
      <c r="D2151" s="12">
        <v>1.4813844456116005</v>
      </c>
      <c r="E2151" s="12">
        <v>1.4813844456116005</v>
      </c>
      <c r="F2151" s="11" t="str">
        <f>VLOOKUP(B2151,'[1]Units SZ'!$A$2:$B$85,2,FALSE)</f>
        <v>HUU,LNU,MEU</v>
      </c>
      <c r="G2151" s="11">
        <v>2895.1359355</v>
      </c>
      <c r="H2151" s="13" t="str">
        <f>VLOOKUP(B2151,'[1]Fire pivot (2)'!$A$3:$D$75,4,FALSE)</f>
        <v>AUGUST COMPLEX FIRES/Creek/Doe/FOSTER/MINA/OAK/REDWOOD VALLEY</v>
      </c>
    </row>
    <row r="2152" spans="1:8" x14ac:dyDescent="0.25">
      <c r="A2152" s="11" t="s">
        <v>6</v>
      </c>
      <c r="B2152" s="12">
        <v>351</v>
      </c>
      <c r="C2152" s="11" t="s">
        <v>2</v>
      </c>
      <c r="D2152" s="12">
        <v>0.74552947593702457</v>
      </c>
      <c r="E2152" s="12">
        <v>0.74552947593702457</v>
      </c>
      <c r="F2152" s="11" t="str">
        <f>VLOOKUP(B2152,'[1]Units SZ'!$A$2:$B$85,2,FALSE)</f>
        <v>HUU,LNU,MEU</v>
      </c>
      <c r="G2152" s="11">
        <v>2895.1359355</v>
      </c>
      <c r="H2152" s="13" t="str">
        <f>VLOOKUP(B2152,'[1]Fire pivot (2)'!$A$3:$D$75,4,FALSE)</f>
        <v>AUGUST COMPLEX FIRES/Creek/Doe/FOSTER/MINA/OAK/REDWOOD VALLEY</v>
      </c>
    </row>
    <row r="2153" spans="1:8" x14ac:dyDescent="0.25">
      <c r="A2153" s="11" t="s">
        <v>6</v>
      </c>
      <c r="B2153" s="12">
        <v>351</v>
      </c>
      <c r="C2153" s="11" t="s">
        <v>8</v>
      </c>
      <c r="D2153" s="12">
        <v>1</v>
      </c>
      <c r="E2153" s="12">
        <v>1</v>
      </c>
      <c r="F2153" s="11" t="str">
        <f>VLOOKUP(B2153,'[1]Units SZ'!$A$2:$B$85,2,FALSE)</f>
        <v>HUU,LNU,MEU</v>
      </c>
      <c r="G2153" s="11">
        <v>2895.1359355</v>
      </c>
      <c r="H2153" s="13" t="str">
        <f>VLOOKUP(B2153,'[1]Fire pivot (2)'!$A$3:$D$75,4,FALSE)</f>
        <v>AUGUST COMPLEX FIRES/Creek/Doe/FOSTER/MINA/OAK/REDWOOD VALLEY</v>
      </c>
    </row>
    <row r="2154" spans="1:8" x14ac:dyDescent="0.25">
      <c r="A2154" s="11" t="s">
        <v>6</v>
      </c>
      <c r="B2154" s="12">
        <v>351</v>
      </c>
      <c r="C2154" s="11" t="s">
        <v>7</v>
      </c>
      <c r="D2154" s="12">
        <v>1</v>
      </c>
      <c r="E2154" s="12">
        <v>1</v>
      </c>
      <c r="F2154" s="11" t="str">
        <f>VLOOKUP(B2154,'[1]Units SZ'!$A$2:$B$85,2,FALSE)</f>
        <v>HUU,LNU,MEU</v>
      </c>
      <c r="G2154" s="11">
        <v>2895.1359355</v>
      </c>
      <c r="H2154" s="13" t="str">
        <f>VLOOKUP(B2154,'[1]Fire pivot (2)'!$A$3:$D$75,4,FALSE)</f>
        <v>AUGUST COMPLEX FIRES/Creek/Doe/FOSTER/MINA/OAK/REDWOOD VALLEY</v>
      </c>
    </row>
    <row r="2155" spans="1:8" x14ac:dyDescent="0.25">
      <c r="A2155" s="11" t="s">
        <v>22</v>
      </c>
      <c r="B2155" s="12">
        <v>351</v>
      </c>
      <c r="C2155" s="11" t="s">
        <v>30</v>
      </c>
      <c r="D2155" s="12">
        <v>1</v>
      </c>
      <c r="E2155" s="12">
        <v>1</v>
      </c>
      <c r="F2155" s="11" t="str">
        <f>VLOOKUP(B2155,'[1]Units SZ'!$A$2:$B$85,2,FALSE)</f>
        <v>HUU,LNU,MEU</v>
      </c>
      <c r="G2155" s="11">
        <v>2895.1359355</v>
      </c>
      <c r="H2155" s="13" t="str">
        <f>VLOOKUP(B2155,'[1]Fire pivot (2)'!$A$3:$D$75,4,FALSE)</f>
        <v>AUGUST COMPLEX FIRES/Creek/Doe/FOSTER/MINA/OAK/REDWOOD VALLEY</v>
      </c>
    </row>
    <row r="2156" spans="1:8" x14ac:dyDescent="0.25">
      <c r="A2156" s="11" t="s">
        <v>22</v>
      </c>
      <c r="B2156" s="12">
        <v>351</v>
      </c>
      <c r="C2156" s="11" t="s">
        <v>12</v>
      </c>
      <c r="D2156" s="12">
        <v>1</v>
      </c>
      <c r="E2156" s="12">
        <v>1</v>
      </c>
      <c r="F2156" s="11" t="str">
        <f>VLOOKUP(B2156,'[1]Units SZ'!$A$2:$B$85,2,FALSE)</f>
        <v>HUU,LNU,MEU</v>
      </c>
      <c r="G2156" s="11">
        <v>2895.1359355</v>
      </c>
      <c r="H2156" s="13" t="str">
        <f>VLOOKUP(B2156,'[1]Fire pivot (2)'!$A$3:$D$75,4,FALSE)</f>
        <v>AUGUST COMPLEX FIRES/Creek/Doe/FOSTER/MINA/OAK/REDWOOD VALLEY</v>
      </c>
    </row>
    <row r="2157" spans="1:8" x14ac:dyDescent="0.25">
      <c r="A2157" s="11" t="s">
        <v>22</v>
      </c>
      <c r="B2157" s="12">
        <v>351</v>
      </c>
      <c r="C2157" s="11" t="s">
        <v>10</v>
      </c>
      <c r="D2157" s="12">
        <v>1</v>
      </c>
      <c r="E2157" s="12">
        <v>1</v>
      </c>
      <c r="F2157" s="11" t="str">
        <f>VLOOKUP(B2157,'[1]Units SZ'!$A$2:$B$85,2,FALSE)</f>
        <v>HUU,LNU,MEU</v>
      </c>
      <c r="G2157" s="11">
        <v>2895.1359355</v>
      </c>
      <c r="H2157" s="13" t="str">
        <f>VLOOKUP(B2157,'[1]Fire pivot (2)'!$A$3:$D$75,4,FALSE)</f>
        <v>AUGUST COMPLEX FIRES/Creek/Doe/FOSTER/MINA/OAK/REDWOOD VALLEY</v>
      </c>
    </row>
    <row r="2158" spans="1:8" x14ac:dyDescent="0.25">
      <c r="A2158" s="11" t="s">
        <v>22</v>
      </c>
      <c r="B2158" s="12">
        <v>351</v>
      </c>
      <c r="C2158" s="11" t="s">
        <v>9</v>
      </c>
      <c r="D2158" s="12">
        <v>1</v>
      </c>
      <c r="E2158" s="12">
        <v>1</v>
      </c>
      <c r="F2158" s="11" t="str">
        <f>VLOOKUP(B2158,'[1]Units SZ'!$A$2:$B$85,2,FALSE)</f>
        <v>HUU,LNU,MEU</v>
      </c>
      <c r="G2158" s="11">
        <v>2895.1359355</v>
      </c>
      <c r="H2158" s="13" t="str">
        <f>VLOOKUP(B2158,'[1]Fire pivot (2)'!$A$3:$D$75,4,FALSE)</f>
        <v>AUGUST COMPLEX FIRES/Creek/Doe/FOSTER/MINA/OAK/REDWOOD VALLEY</v>
      </c>
    </row>
    <row r="2159" spans="1:8" x14ac:dyDescent="0.25">
      <c r="A2159" s="11" t="s">
        <v>22</v>
      </c>
      <c r="B2159" s="12">
        <v>351</v>
      </c>
      <c r="C2159" s="11" t="s">
        <v>5</v>
      </c>
      <c r="D2159" s="12">
        <v>1</v>
      </c>
      <c r="E2159" s="12">
        <v>1</v>
      </c>
      <c r="F2159" s="11" t="str">
        <f>VLOOKUP(B2159,'[1]Units SZ'!$A$2:$B$85,2,FALSE)</f>
        <v>HUU,LNU,MEU</v>
      </c>
      <c r="G2159" s="11">
        <v>2895.1359355</v>
      </c>
      <c r="H2159" s="13" t="str">
        <f>VLOOKUP(B2159,'[1]Fire pivot (2)'!$A$3:$D$75,4,FALSE)</f>
        <v>AUGUST COMPLEX FIRES/Creek/Doe/FOSTER/MINA/OAK/REDWOOD VALLEY</v>
      </c>
    </row>
    <row r="2160" spans="1:8" x14ac:dyDescent="0.25">
      <c r="A2160" s="11" t="s">
        <v>22</v>
      </c>
      <c r="B2160" s="12">
        <v>351</v>
      </c>
      <c r="C2160" s="11" t="s">
        <v>17</v>
      </c>
      <c r="D2160" s="12">
        <v>1</v>
      </c>
      <c r="E2160" s="12">
        <v>1</v>
      </c>
      <c r="F2160" s="11" t="str">
        <f>VLOOKUP(B2160,'[1]Units SZ'!$A$2:$B$85,2,FALSE)</f>
        <v>HUU,LNU,MEU</v>
      </c>
      <c r="G2160" s="11">
        <v>2895.1359355</v>
      </c>
      <c r="H2160" s="13" t="str">
        <f>VLOOKUP(B2160,'[1]Fire pivot (2)'!$A$3:$D$75,4,FALSE)</f>
        <v>AUGUST COMPLEX FIRES/Creek/Doe/FOSTER/MINA/OAK/REDWOOD VALLEY</v>
      </c>
    </row>
    <row r="2161" spans="1:8" x14ac:dyDescent="0.25">
      <c r="A2161" s="11" t="s">
        <v>22</v>
      </c>
      <c r="B2161" s="12">
        <v>351</v>
      </c>
      <c r="C2161" s="11" t="s">
        <v>0</v>
      </c>
      <c r="D2161" s="12">
        <v>1</v>
      </c>
      <c r="E2161" s="12">
        <v>1</v>
      </c>
      <c r="F2161" s="11" t="str">
        <f>VLOOKUP(B2161,'[1]Units SZ'!$A$2:$B$85,2,FALSE)</f>
        <v>HUU,LNU,MEU</v>
      </c>
      <c r="G2161" s="11">
        <v>2895.1359355</v>
      </c>
      <c r="H2161" s="13" t="str">
        <f>VLOOKUP(B2161,'[1]Fire pivot (2)'!$A$3:$D$75,4,FALSE)</f>
        <v>AUGUST COMPLEX FIRES/Creek/Doe/FOSTER/MINA/OAK/REDWOOD VALLEY</v>
      </c>
    </row>
    <row r="2162" spans="1:8" x14ac:dyDescent="0.25">
      <c r="A2162" s="11" t="s">
        <v>22</v>
      </c>
      <c r="B2162" s="12">
        <v>351</v>
      </c>
      <c r="C2162" s="11" t="s">
        <v>3</v>
      </c>
      <c r="D2162" s="12">
        <v>0.55395215790498598</v>
      </c>
      <c r="E2162" s="12">
        <v>0.55395215790498598</v>
      </c>
      <c r="F2162" s="11" t="str">
        <f>VLOOKUP(B2162,'[1]Units SZ'!$A$2:$B$85,2,FALSE)</f>
        <v>HUU,LNU,MEU</v>
      </c>
      <c r="G2162" s="11">
        <v>2895.1359355</v>
      </c>
      <c r="H2162" s="13" t="str">
        <f>VLOOKUP(B2162,'[1]Fire pivot (2)'!$A$3:$D$75,4,FALSE)</f>
        <v>AUGUST COMPLEX FIRES/Creek/Doe/FOSTER/MINA/OAK/REDWOOD VALLEY</v>
      </c>
    </row>
    <row r="2163" spans="1:8" x14ac:dyDescent="0.25">
      <c r="A2163" s="11" t="s">
        <v>22</v>
      </c>
      <c r="B2163" s="12">
        <v>351</v>
      </c>
      <c r="C2163" s="11" t="s">
        <v>2</v>
      </c>
      <c r="D2163" s="12">
        <v>1</v>
      </c>
      <c r="E2163" s="12">
        <v>1</v>
      </c>
      <c r="F2163" s="11" t="str">
        <f>VLOOKUP(B2163,'[1]Units SZ'!$A$2:$B$85,2,FALSE)</f>
        <v>HUU,LNU,MEU</v>
      </c>
      <c r="G2163" s="11">
        <v>2895.1359355</v>
      </c>
      <c r="H2163" s="13" t="str">
        <f>VLOOKUP(B2163,'[1]Fire pivot (2)'!$A$3:$D$75,4,FALSE)</f>
        <v>AUGUST COMPLEX FIRES/Creek/Doe/FOSTER/MINA/OAK/REDWOOD VALLEY</v>
      </c>
    </row>
    <row r="2164" spans="1:8" x14ac:dyDescent="0.25">
      <c r="A2164" s="11" t="s">
        <v>22</v>
      </c>
      <c r="B2164" s="12">
        <v>351</v>
      </c>
      <c r="C2164" s="11" t="s">
        <v>8</v>
      </c>
      <c r="D2164" s="12">
        <v>1</v>
      </c>
      <c r="E2164" s="12">
        <v>1</v>
      </c>
      <c r="F2164" s="11" t="str">
        <f>VLOOKUP(B2164,'[1]Units SZ'!$A$2:$B$85,2,FALSE)</f>
        <v>HUU,LNU,MEU</v>
      </c>
      <c r="G2164" s="11">
        <v>2895.1359355</v>
      </c>
      <c r="H2164" s="13" t="str">
        <f>VLOOKUP(B2164,'[1]Fire pivot (2)'!$A$3:$D$75,4,FALSE)</f>
        <v>AUGUST COMPLEX FIRES/Creek/Doe/FOSTER/MINA/OAK/REDWOOD VALLEY</v>
      </c>
    </row>
    <row r="2165" spans="1:8" x14ac:dyDescent="0.25">
      <c r="A2165" s="11" t="s">
        <v>22</v>
      </c>
      <c r="B2165" s="12">
        <v>351</v>
      </c>
      <c r="C2165" s="11" t="s">
        <v>7</v>
      </c>
      <c r="D2165" s="12">
        <v>1</v>
      </c>
      <c r="E2165" s="12">
        <v>1</v>
      </c>
      <c r="F2165" s="11" t="str">
        <f>VLOOKUP(B2165,'[1]Units SZ'!$A$2:$B$85,2,FALSE)</f>
        <v>HUU,LNU,MEU</v>
      </c>
      <c r="G2165" s="11">
        <v>2895.1359355</v>
      </c>
      <c r="H2165" s="13" t="str">
        <f>VLOOKUP(B2165,'[1]Fire pivot (2)'!$A$3:$D$75,4,FALSE)</f>
        <v>AUGUST COMPLEX FIRES/Creek/Doe/FOSTER/MINA/OAK/REDWOOD VALLEY</v>
      </c>
    </row>
    <row r="2166" spans="1:8" x14ac:dyDescent="0.25">
      <c r="A2166" s="11" t="s">
        <v>4</v>
      </c>
      <c r="B2166" s="12">
        <v>351</v>
      </c>
      <c r="C2166" s="11" t="s">
        <v>30</v>
      </c>
      <c r="D2166" s="12">
        <v>1</v>
      </c>
      <c r="E2166" s="12">
        <v>1</v>
      </c>
      <c r="F2166" s="11" t="str">
        <f>VLOOKUP(B2166,'[1]Units SZ'!$A$2:$B$85,2,FALSE)</f>
        <v>HUU,LNU,MEU</v>
      </c>
      <c r="G2166" s="11">
        <v>2895.1359355</v>
      </c>
      <c r="H2166" s="13" t="str">
        <f>VLOOKUP(B2166,'[1]Fire pivot (2)'!$A$3:$D$75,4,FALSE)</f>
        <v>AUGUST COMPLEX FIRES/Creek/Doe/FOSTER/MINA/OAK/REDWOOD VALLEY</v>
      </c>
    </row>
    <row r="2167" spans="1:8" x14ac:dyDescent="0.25">
      <c r="A2167" s="11" t="s">
        <v>4</v>
      </c>
      <c r="B2167" s="12">
        <v>351</v>
      </c>
      <c r="C2167" s="11" t="s">
        <v>12</v>
      </c>
      <c r="D2167" s="12">
        <v>1</v>
      </c>
      <c r="E2167" s="12">
        <v>1</v>
      </c>
      <c r="F2167" s="11" t="str">
        <f>VLOOKUP(B2167,'[1]Units SZ'!$A$2:$B$85,2,FALSE)</f>
        <v>HUU,LNU,MEU</v>
      </c>
      <c r="G2167" s="11">
        <v>2895.1359355</v>
      </c>
      <c r="H2167" s="13" t="str">
        <f>VLOOKUP(B2167,'[1]Fire pivot (2)'!$A$3:$D$75,4,FALSE)</f>
        <v>AUGUST COMPLEX FIRES/Creek/Doe/FOSTER/MINA/OAK/REDWOOD VALLEY</v>
      </c>
    </row>
    <row r="2168" spans="1:8" x14ac:dyDescent="0.25">
      <c r="A2168" s="11" t="s">
        <v>4</v>
      </c>
      <c r="B2168" s="12">
        <v>351</v>
      </c>
      <c r="C2168" s="11" t="s">
        <v>10</v>
      </c>
      <c r="D2168" s="12">
        <v>1</v>
      </c>
      <c r="E2168" s="12">
        <v>1</v>
      </c>
      <c r="F2168" s="11" t="str">
        <f>VLOOKUP(B2168,'[1]Units SZ'!$A$2:$B$85,2,FALSE)</f>
        <v>HUU,LNU,MEU</v>
      </c>
      <c r="G2168" s="11">
        <v>2895.1359355</v>
      </c>
      <c r="H2168" s="13" t="str">
        <f>VLOOKUP(B2168,'[1]Fire pivot (2)'!$A$3:$D$75,4,FALSE)</f>
        <v>AUGUST COMPLEX FIRES/Creek/Doe/FOSTER/MINA/OAK/REDWOOD VALLEY</v>
      </c>
    </row>
    <row r="2169" spans="1:8" x14ac:dyDescent="0.25">
      <c r="A2169" s="11" t="s">
        <v>4</v>
      </c>
      <c r="B2169" s="12">
        <v>351</v>
      </c>
      <c r="C2169" s="11" t="s">
        <v>9</v>
      </c>
      <c r="D2169" s="12">
        <v>1</v>
      </c>
      <c r="E2169" s="12">
        <v>1</v>
      </c>
      <c r="F2169" s="11" t="str">
        <f>VLOOKUP(B2169,'[1]Units SZ'!$A$2:$B$85,2,FALSE)</f>
        <v>HUU,LNU,MEU</v>
      </c>
      <c r="G2169" s="11">
        <v>2895.1359355</v>
      </c>
      <c r="H2169" s="13" t="str">
        <f>VLOOKUP(B2169,'[1]Fire pivot (2)'!$A$3:$D$75,4,FALSE)</f>
        <v>AUGUST COMPLEX FIRES/Creek/Doe/FOSTER/MINA/OAK/REDWOOD VALLEY</v>
      </c>
    </row>
    <row r="2170" spans="1:8" x14ac:dyDescent="0.25">
      <c r="A2170" s="11" t="s">
        <v>4</v>
      </c>
      <c r="B2170" s="12">
        <v>351</v>
      </c>
      <c r="C2170" s="11" t="s">
        <v>5</v>
      </c>
      <c r="D2170" s="12">
        <v>1</v>
      </c>
      <c r="E2170" s="12">
        <v>1</v>
      </c>
      <c r="F2170" s="11" t="str">
        <f>VLOOKUP(B2170,'[1]Units SZ'!$A$2:$B$85,2,FALSE)</f>
        <v>HUU,LNU,MEU</v>
      </c>
      <c r="G2170" s="11">
        <v>2895.1359355</v>
      </c>
      <c r="H2170" s="13" t="str">
        <f>VLOOKUP(B2170,'[1]Fire pivot (2)'!$A$3:$D$75,4,FALSE)</f>
        <v>AUGUST COMPLEX FIRES/Creek/Doe/FOSTER/MINA/OAK/REDWOOD VALLEY</v>
      </c>
    </row>
    <row r="2171" spans="1:8" x14ac:dyDescent="0.25">
      <c r="A2171" s="11" t="s">
        <v>4</v>
      </c>
      <c r="B2171" s="12">
        <v>351</v>
      </c>
      <c r="C2171" s="11" t="s">
        <v>17</v>
      </c>
      <c r="D2171" s="12">
        <v>1</v>
      </c>
      <c r="E2171" s="12">
        <v>1</v>
      </c>
      <c r="F2171" s="11" t="str">
        <f>VLOOKUP(B2171,'[1]Units SZ'!$A$2:$B$85,2,FALSE)</f>
        <v>HUU,LNU,MEU</v>
      </c>
      <c r="G2171" s="11">
        <v>2895.1359355</v>
      </c>
      <c r="H2171" s="13" t="str">
        <f>VLOOKUP(B2171,'[1]Fire pivot (2)'!$A$3:$D$75,4,FALSE)</f>
        <v>AUGUST COMPLEX FIRES/Creek/Doe/FOSTER/MINA/OAK/REDWOOD VALLEY</v>
      </c>
    </row>
    <row r="2172" spans="1:8" x14ac:dyDescent="0.25">
      <c r="A2172" s="11" t="s">
        <v>4</v>
      </c>
      <c r="B2172" s="12">
        <v>351</v>
      </c>
      <c r="C2172" s="11" t="s">
        <v>0</v>
      </c>
      <c r="D2172" s="12">
        <v>1</v>
      </c>
      <c r="E2172" s="12">
        <v>1</v>
      </c>
      <c r="F2172" s="11" t="str">
        <f>VLOOKUP(B2172,'[1]Units SZ'!$A$2:$B$85,2,FALSE)</f>
        <v>HUU,LNU,MEU</v>
      </c>
      <c r="G2172" s="11">
        <v>2895.1359355</v>
      </c>
      <c r="H2172" s="13" t="str">
        <f>VLOOKUP(B2172,'[1]Fire pivot (2)'!$A$3:$D$75,4,FALSE)</f>
        <v>AUGUST COMPLEX FIRES/Creek/Doe/FOSTER/MINA/OAK/REDWOOD VALLEY</v>
      </c>
    </row>
    <row r="2173" spans="1:8" x14ac:dyDescent="0.25">
      <c r="A2173" s="11" t="s">
        <v>4</v>
      </c>
      <c r="B2173" s="12">
        <v>351</v>
      </c>
      <c r="C2173" s="11" t="s">
        <v>3</v>
      </c>
      <c r="D2173" s="12">
        <v>1.6597350069920978</v>
      </c>
      <c r="E2173" s="12">
        <v>1.6597350069920978</v>
      </c>
      <c r="F2173" s="11" t="str">
        <f>VLOOKUP(B2173,'[1]Units SZ'!$A$2:$B$85,2,FALSE)</f>
        <v>HUU,LNU,MEU</v>
      </c>
      <c r="G2173" s="11">
        <v>2895.1359355</v>
      </c>
      <c r="H2173" s="13" t="str">
        <f>VLOOKUP(B2173,'[1]Fire pivot (2)'!$A$3:$D$75,4,FALSE)</f>
        <v>AUGUST COMPLEX FIRES/Creek/Doe/FOSTER/MINA/OAK/REDWOOD VALLEY</v>
      </c>
    </row>
    <row r="2174" spans="1:8" x14ac:dyDescent="0.25">
      <c r="A2174" s="11" t="s">
        <v>4</v>
      </c>
      <c r="B2174" s="12">
        <v>351</v>
      </c>
      <c r="C2174" s="11" t="s">
        <v>2</v>
      </c>
      <c r="D2174" s="12">
        <v>1.8742303476944915</v>
      </c>
      <c r="E2174" s="12">
        <v>1.8742303476944915</v>
      </c>
      <c r="F2174" s="11" t="str">
        <f>VLOOKUP(B2174,'[1]Units SZ'!$A$2:$B$85,2,FALSE)</f>
        <v>HUU,LNU,MEU</v>
      </c>
      <c r="G2174" s="11">
        <v>2895.1359355</v>
      </c>
      <c r="H2174" s="13" t="str">
        <f>VLOOKUP(B2174,'[1]Fire pivot (2)'!$A$3:$D$75,4,FALSE)</f>
        <v>AUGUST COMPLEX FIRES/Creek/Doe/FOSTER/MINA/OAK/REDWOOD VALLEY</v>
      </c>
    </row>
    <row r="2175" spans="1:8" x14ac:dyDescent="0.25">
      <c r="A2175" s="11" t="s">
        <v>4</v>
      </c>
      <c r="B2175" s="12">
        <v>351</v>
      </c>
      <c r="C2175" s="11" t="s">
        <v>8</v>
      </c>
      <c r="D2175" s="12">
        <v>2.9381912850481111</v>
      </c>
      <c r="E2175" s="12">
        <v>2.9381912850481111</v>
      </c>
      <c r="F2175" s="11" t="str">
        <f>VLOOKUP(B2175,'[1]Units SZ'!$A$2:$B$85,2,FALSE)</f>
        <v>HUU,LNU,MEU</v>
      </c>
      <c r="G2175" s="11">
        <v>2895.1359355</v>
      </c>
      <c r="H2175" s="13" t="str">
        <f>VLOOKUP(B2175,'[1]Fire pivot (2)'!$A$3:$D$75,4,FALSE)</f>
        <v>AUGUST COMPLEX FIRES/Creek/Doe/FOSTER/MINA/OAK/REDWOOD VALLEY</v>
      </c>
    </row>
    <row r="2176" spans="1:8" x14ac:dyDescent="0.25">
      <c r="A2176" s="11" t="s">
        <v>4</v>
      </c>
      <c r="B2176" s="12">
        <v>351</v>
      </c>
      <c r="C2176" s="11" t="s">
        <v>7</v>
      </c>
      <c r="D2176" s="12">
        <v>2.5348912987268024</v>
      </c>
      <c r="E2176" s="12">
        <v>2.5348912987268024</v>
      </c>
      <c r="F2176" s="11" t="str">
        <f>VLOOKUP(B2176,'[1]Units SZ'!$A$2:$B$85,2,FALSE)</f>
        <v>HUU,LNU,MEU</v>
      </c>
      <c r="G2176" s="11">
        <v>2895.1359355</v>
      </c>
      <c r="H2176" s="13" t="str">
        <f>VLOOKUP(B2176,'[1]Fire pivot (2)'!$A$3:$D$75,4,FALSE)</f>
        <v>AUGUST COMPLEX FIRES/Creek/Doe/FOSTER/MINA/OAK/REDWOOD VALLEY</v>
      </c>
    </row>
    <row r="2177" spans="1:8" x14ac:dyDescent="0.25">
      <c r="A2177" s="2" t="s">
        <v>15</v>
      </c>
      <c r="B2177" s="3">
        <v>352</v>
      </c>
      <c r="C2177" s="2" t="s">
        <v>32</v>
      </c>
      <c r="D2177" s="3">
        <v>34.891408784413223</v>
      </c>
      <c r="E2177" s="3">
        <v>34.891408784413223</v>
      </c>
      <c r="F2177" s="2" t="str">
        <f>VLOOKUP(B2177,'[1]Units SZ'!$A$2:$B$85,2,FALSE)</f>
        <v>LNU,MEU</v>
      </c>
      <c r="G2177" s="2">
        <v>2895.1359355</v>
      </c>
      <c r="H2177" s="1" t="str">
        <f>VLOOKUP(B2177,'[1]Fire pivot (2)'!$A$3:$D$75,4,FALSE)</f>
        <v xml:space="preserve">GLASS/GRADE/KINCADE/MCCABE/MOOSE/POCKET/RANCH/REDWOOD VALLEY/SAWMILL/TUBBS/VALLEY </v>
      </c>
    </row>
    <row r="2178" spans="1:8" x14ac:dyDescent="0.25">
      <c r="A2178" s="2" t="s">
        <v>15</v>
      </c>
      <c r="B2178" s="3">
        <v>352</v>
      </c>
      <c r="C2178" s="2" t="s">
        <v>12</v>
      </c>
      <c r="D2178" s="3">
        <v>75.067257909847172</v>
      </c>
      <c r="E2178" s="3">
        <v>75.067257909847172</v>
      </c>
      <c r="F2178" s="2" t="str">
        <f>VLOOKUP(B2178,'[1]Units SZ'!$A$2:$B$85,2,FALSE)</f>
        <v>LNU,MEU</v>
      </c>
      <c r="G2178" s="2">
        <v>2895.1359355</v>
      </c>
      <c r="H2178" s="1" t="str">
        <f>VLOOKUP(B2178,'[1]Fire pivot (2)'!$A$3:$D$75,4,FALSE)</f>
        <v xml:space="preserve">GLASS/GRADE/KINCADE/MCCABE/MOOSE/POCKET/RANCH/REDWOOD VALLEY/SAWMILL/TUBBS/VALLEY </v>
      </c>
    </row>
    <row r="2179" spans="1:8" x14ac:dyDescent="0.25">
      <c r="A2179" s="2" t="s">
        <v>15</v>
      </c>
      <c r="B2179" s="3">
        <v>352</v>
      </c>
      <c r="C2179" s="2" t="s">
        <v>10</v>
      </c>
      <c r="D2179" s="3">
        <v>71.107155002567893</v>
      </c>
      <c r="E2179" s="3">
        <v>71.107155002567893</v>
      </c>
      <c r="F2179" s="2" t="str">
        <f>VLOOKUP(B2179,'[1]Units SZ'!$A$2:$B$85,2,FALSE)</f>
        <v>LNU,MEU</v>
      </c>
      <c r="G2179" s="2">
        <v>2895.1359355</v>
      </c>
      <c r="H2179" s="1" t="str">
        <f>VLOOKUP(B2179,'[1]Fire pivot (2)'!$A$3:$D$75,4,FALSE)</f>
        <v xml:space="preserve">GLASS/GRADE/KINCADE/MCCABE/MOOSE/POCKET/RANCH/REDWOOD VALLEY/SAWMILL/TUBBS/VALLEY </v>
      </c>
    </row>
    <row r="2180" spans="1:8" x14ac:dyDescent="0.25">
      <c r="A2180" s="2" t="s">
        <v>15</v>
      </c>
      <c r="B2180" s="3">
        <v>352</v>
      </c>
      <c r="C2180" s="2" t="s">
        <v>9</v>
      </c>
      <c r="D2180" s="3">
        <v>36.070415788955593</v>
      </c>
      <c r="E2180" s="3">
        <v>36.070415788955593</v>
      </c>
      <c r="F2180" s="2" t="str">
        <f>VLOOKUP(B2180,'[1]Units SZ'!$A$2:$B$85,2,FALSE)</f>
        <v>LNU,MEU</v>
      </c>
      <c r="G2180" s="2">
        <v>2895.1359355</v>
      </c>
      <c r="H2180" s="1" t="str">
        <f>VLOOKUP(B2180,'[1]Fire pivot (2)'!$A$3:$D$75,4,FALSE)</f>
        <v xml:space="preserve">GLASS/GRADE/KINCADE/MCCABE/MOOSE/POCKET/RANCH/REDWOOD VALLEY/SAWMILL/TUBBS/VALLEY </v>
      </c>
    </row>
    <row r="2181" spans="1:8" x14ac:dyDescent="0.25">
      <c r="A2181" s="2" t="s">
        <v>14</v>
      </c>
      <c r="B2181" s="3">
        <v>352</v>
      </c>
      <c r="C2181" s="2" t="s">
        <v>12</v>
      </c>
      <c r="D2181" s="3">
        <v>21.175843447838769</v>
      </c>
      <c r="E2181" s="3">
        <v>21.175843447838769</v>
      </c>
      <c r="F2181" s="2" t="str">
        <f>VLOOKUP(B2181,'[1]Units SZ'!$A$2:$B$85,2,FALSE)</f>
        <v>LNU,MEU</v>
      </c>
      <c r="G2181" s="2">
        <v>2895.1359355</v>
      </c>
      <c r="H2181" s="1" t="str">
        <f>VLOOKUP(B2181,'[1]Fire pivot (2)'!$A$3:$D$75,4,FALSE)</f>
        <v xml:space="preserve">GLASS/GRADE/KINCADE/MCCABE/MOOSE/POCKET/RANCH/REDWOOD VALLEY/SAWMILL/TUBBS/VALLEY </v>
      </c>
    </row>
    <row r="2182" spans="1:8" x14ac:dyDescent="0.25">
      <c r="A2182" s="2" t="s">
        <v>14</v>
      </c>
      <c r="B2182" s="3">
        <v>352</v>
      </c>
      <c r="C2182" s="2" t="s">
        <v>10</v>
      </c>
      <c r="D2182" s="3">
        <v>18.371722011568401</v>
      </c>
      <c r="E2182" s="3">
        <v>18.371722011568401</v>
      </c>
      <c r="F2182" s="2" t="str">
        <f>VLOOKUP(B2182,'[1]Units SZ'!$A$2:$B$85,2,FALSE)</f>
        <v>LNU,MEU</v>
      </c>
      <c r="G2182" s="2">
        <v>2895.1359355</v>
      </c>
      <c r="H2182" s="1" t="str">
        <f>VLOOKUP(B2182,'[1]Fire pivot (2)'!$A$3:$D$75,4,FALSE)</f>
        <v xml:space="preserve">GLASS/GRADE/KINCADE/MCCABE/MOOSE/POCKET/RANCH/REDWOOD VALLEY/SAWMILL/TUBBS/VALLEY </v>
      </c>
    </row>
    <row r="2183" spans="1:8" x14ac:dyDescent="0.25">
      <c r="A2183" s="21" t="s">
        <v>16</v>
      </c>
      <c r="B2183" s="21">
        <v>993</v>
      </c>
      <c r="C2183" s="21" t="s">
        <v>2</v>
      </c>
      <c r="D2183" s="22">
        <v>102.98888888888888</v>
      </c>
      <c r="E2183" s="22">
        <v>102.98888888888888</v>
      </c>
      <c r="F2183" s="21" t="str">
        <f>VLOOKUP(B2183,'[1]Units SZ'!$A$2:$B$85,2,FALSE)</f>
        <v>BDU</v>
      </c>
      <c r="G2183" s="21">
        <v>2711.9285490000002</v>
      </c>
      <c r="H2183" s="23" t="str">
        <f>VLOOKUP(B2183,'[1]Fire pivot (2)'!$A$3:$D$75,4,FALSE)</f>
        <v>BLUE CUT/Bobcat/Creek/PINE/SADDLE RIDGE/SAND/SHARP</v>
      </c>
    </row>
    <row r="2184" spans="1:8" x14ac:dyDescent="0.25">
      <c r="A2184" s="2" t="s">
        <v>18</v>
      </c>
      <c r="B2184" s="2">
        <v>993</v>
      </c>
      <c r="C2184" s="2" t="s">
        <v>3</v>
      </c>
      <c r="D2184" s="3">
        <v>26.186666666666667</v>
      </c>
      <c r="E2184" s="3">
        <v>26.186666666666667</v>
      </c>
      <c r="F2184" s="2" t="str">
        <f>VLOOKUP(B2184,'[1]Units SZ'!$A$2:$B$85,2,FALSE)</f>
        <v>BDU</v>
      </c>
      <c r="G2184" s="2">
        <v>2711.9285490000002</v>
      </c>
      <c r="H2184" s="1" t="str">
        <f>VLOOKUP(B2184,'[1]Fire pivot (2)'!$A$3:$D$75,4,FALSE)</f>
        <v>BLUE CUT/Bobcat/Creek/PINE/SADDLE RIDGE/SAND/SHARP</v>
      </c>
    </row>
    <row r="2185" spans="1:8" x14ac:dyDescent="0.25">
      <c r="A2185" s="2" t="s">
        <v>16</v>
      </c>
      <c r="B2185" s="2">
        <v>993</v>
      </c>
      <c r="C2185" s="2" t="s">
        <v>3</v>
      </c>
      <c r="D2185" s="3">
        <v>88.1111111111111</v>
      </c>
      <c r="E2185" s="3">
        <v>88.1111111111111</v>
      </c>
      <c r="F2185" s="2" t="str">
        <f>VLOOKUP(B2185,'[1]Units SZ'!$A$2:$B$85,2,FALSE)</f>
        <v>BDU</v>
      </c>
      <c r="G2185" s="2">
        <v>2711.9285490000002</v>
      </c>
      <c r="H2185" s="1" t="str">
        <f>VLOOKUP(B2185,'[1]Fire pivot (2)'!$A$3:$D$75,4,FALSE)</f>
        <v>BLUE CUT/Bobcat/Creek/PINE/SADDLE RIDGE/SAND/SHARP</v>
      </c>
    </row>
    <row r="2186" spans="1:8" x14ac:dyDescent="0.25">
      <c r="A2186" s="2" t="s">
        <v>1</v>
      </c>
      <c r="B2186" s="2">
        <v>993</v>
      </c>
      <c r="C2186" s="2" t="s">
        <v>27</v>
      </c>
      <c r="D2186" s="3">
        <v>16.400000000000002</v>
      </c>
      <c r="E2186" s="3">
        <v>16.400000000000002</v>
      </c>
      <c r="F2186" s="2" t="str">
        <f>VLOOKUP(B2186,'[1]Units SZ'!$A$2:$B$85,2,FALSE)</f>
        <v>BDU</v>
      </c>
      <c r="G2186" s="2">
        <v>2711.9285490000002</v>
      </c>
      <c r="H2186" s="1" t="str">
        <f>VLOOKUP(B2186,'[1]Fire pivot (2)'!$A$3:$D$75,4,FALSE)</f>
        <v>BLUE CUT/Bobcat/Creek/PINE/SADDLE RIDGE/SAND/SHARP</v>
      </c>
    </row>
    <row r="2187" spans="1:8" x14ac:dyDescent="0.25">
      <c r="A2187" s="11" t="s">
        <v>15</v>
      </c>
      <c r="B2187" s="12">
        <v>993</v>
      </c>
      <c r="C2187" s="11" t="s">
        <v>30</v>
      </c>
      <c r="D2187" s="12">
        <v>2</v>
      </c>
      <c r="E2187" s="12">
        <v>2</v>
      </c>
      <c r="F2187" s="11" t="str">
        <f>VLOOKUP(B2187,'[1]Units SZ'!$A$2:$B$85,2,FALSE)</f>
        <v>BDU</v>
      </c>
      <c r="G2187" s="11">
        <v>2711.9285490000002</v>
      </c>
      <c r="H2187" s="13" t="str">
        <f>VLOOKUP(B2187,'[1]Fire pivot (2)'!$A$3:$D$75,4,FALSE)</f>
        <v>BLUE CUT/Bobcat/Creek/PINE/SADDLE RIDGE/SAND/SHARP</v>
      </c>
    </row>
    <row r="2188" spans="1:8" x14ac:dyDescent="0.25">
      <c r="A2188" s="11" t="s">
        <v>15</v>
      </c>
      <c r="B2188" s="12">
        <v>993</v>
      </c>
      <c r="C2188" s="11" t="s">
        <v>12</v>
      </c>
      <c r="D2188" s="12">
        <v>2</v>
      </c>
      <c r="E2188" s="12">
        <v>2</v>
      </c>
      <c r="F2188" s="11" t="str">
        <f>VLOOKUP(B2188,'[1]Units SZ'!$A$2:$B$85,2,FALSE)</f>
        <v>BDU</v>
      </c>
      <c r="G2188" s="11">
        <v>2711.9285490000002</v>
      </c>
      <c r="H2188" s="13" t="str">
        <f>VLOOKUP(B2188,'[1]Fire pivot (2)'!$A$3:$D$75,4,FALSE)</f>
        <v>BLUE CUT/Bobcat/Creek/PINE/SADDLE RIDGE/SAND/SHARP</v>
      </c>
    </row>
    <row r="2189" spans="1:8" x14ac:dyDescent="0.25">
      <c r="A2189" s="11" t="s">
        <v>15</v>
      </c>
      <c r="B2189" s="12">
        <v>993</v>
      </c>
      <c r="C2189" s="11" t="s">
        <v>10</v>
      </c>
      <c r="D2189" s="12">
        <v>2</v>
      </c>
      <c r="E2189" s="12">
        <v>2</v>
      </c>
      <c r="F2189" s="11" t="str">
        <f>VLOOKUP(B2189,'[1]Units SZ'!$A$2:$B$85,2,FALSE)</f>
        <v>BDU</v>
      </c>
      <c r="G2189" s="11">
        <v>2711.9285490000002</v>
      </c>
      <c r="H2189" s="13" t="str">
        <f>VLOOKUP(B2189,'[1]Fire pivot (2)'!$A$3:$D$75,4,FALSE)</f>
        <v>BLUE CUT/Bobcat/Creek/PINE/SADDLE RIDGE/SAND/SHARP</v>
      </c>
    </row>
    <row r="2190" spans="1:8" x14ac:dyDescent="0.25">
      <c r="A2190" s="11" t="s">
        <v>15</v>
      </c>
      <c r="B2190" s="12">
        <v>993</v>
      </c>
      <c r="C2190" s="11" t="s">
        <v>9</v>
      </c>
      <c r="D2190" s="12">
        <v>1</v>
      </c>
      <c r="E2190" s="12">
        <v>1</v>
      </c>
      <c r="F2190" s="11" t="str">
        <f>VLOOKUP(B2190,'[1]Units SZ'!$A$2:$B$85,2,FALSE)</f>
        <v>BDU</v>
      </c>
      <c r="G2190" s="11">
        <v>2711.9285490000002</v>
      </c>
      <c r="H2190" s="13" t="str">
        <f>VLOOKUP(B2190,'[1]Fire pivot (2)'!$A$3:$D$75,4,FALSE)</f>
        <v>BLUE CUT/Bobcat/Creek/PINE/SADDLE RIDGE/SAND/SHARP</v>
      </c>
    </row>
    <row r="2191" spans="1:8" x14ac:dyDescent="0.25">
      <c r="A2191" s="11" t="s">
        <v>15</v>
      </c>
      <c r="B2191" s="12">
        <v>993</v>
      </c>
      <c r="C2191" s="11" t="s">
        <v>5</v>
      </c>
      <c r="D2191" s="12">
        <v>2</v>
      </c>
      <c r="E2191" s="12">
        <v>2</v>
      </c>
      <c r="F2191" s="11" t="str">
        <f>VLOOKUP(B2191,'[1]Units SZ'!$A$2:$B$85,2,FALSE)</f>
        <v>BDU</v>
      </c>
      <c r="G2191" s="11">
        <v>2711.9285490000002</v>
      </c>
      <c r="H2191" s="13" t="str">
        <f>VLOOKUP(B2191,'[1]Fire pivot (2)'!$A$3:$D$75,4,FALSE)</f>
        <v>BLUE CUT/Bobcat/Creek/PINE/SADDLE RIDGE/SAND/SHARP</v>
      </c>
    </row>
    <row r="2192" spans="1:8" x14ac:dyDescent="0.25">
      <c r="A2192" s="11" t="s">
        <v>15</v>
      </c>
      <c r="B2192" s="12">
        <v>993</v>
      </c>
      <c r="C2192" s="11" t="s">
        <v>17</v>
      </c>
      <c r="D2192" s="12">
        <v>2</v>
      </c>
      <c r="E2192" s="12">
        <v>2</v>
      </c>
      <c r="F2192" s="11" t="str">
        <f>VLOOKUP(B2192,'[1]Units SZ'!$A$2:$B$85,2,FALSE)</f>
        <v>BDU</v>
      </c>
      <c r="G2192" s="11">
        <v>2711.9285490000002</v>
      </c>
      <c r="H2192" s="13" t="str">
        <f>VLOOKUP(B2192,'[1]Fire pivot (2)'!$A$3:$D$75,4,FALSE)</f>
        <v>BLUE CUT/Bobcat/Creek/PINE/SADDLE RIDGE/SAND/SHARP</v>
      </c>
    </row>
    <row r="2193" spans="1:8" x14ac:dyDescent="0.25">
      <c r="A2193" s="11" t="s">
        <v>15</v>
      </c>
      <c r="B2193" s="12">
        <v>993</v>
      </c>
      <c r="C2193" s="11" t="s">
        <v>0</v>
      </c>
      <c r="D2193" s="12">
        <v>2</v>
      </c>
      <c r="E2193" s="12">
        <v>2</v>
      </c>
      <c r="F2193" s="11" t="str">
        <f>VLOOKUP(B2193,'[1]Units SZ'!$A$2:$B$85,2,FALSE)</f>
        <v>BDU</v>
      </c>
      <c r="G2193" s="11">
        <v>2711.9285490000002</v>
      </c>
      <c r="H2193" s="13" t="str">
        <f>VLOOKUP(B2193,'[1]Fire pivot (2)'!$A$3:$D$75,4,FALSE)</f>
        <v>BLUE CUT/Bobcat/Creek/PINE/SADDLE RIDGE/SAND/SHARP</v>
      </c>
    </row>
    <row r="2194" spans="1:8" x14ac:dyDescent="0.25">
      <c r="A2194" s="11" t="s">
        <v>15</v>
      </c>
      <c r="B2194" s="12">
        <v>993</v>
      </c>
      <c r="C2194" s="11" t="s">
        <v>3</v>
      </c>
      <c r="D2194" s="12">
        <v>3</v>
      </c>
      <c r="E2194" s="12">
        <v>3</v>
      </c>
      <c r="F2194" s="11" t="str">
        <f>VLOOKUP(B2194,'[1]Units SZ'!$A$2:$B$85,2,FALSE)</f>
        <v>BDU</v>
      </c>
      <c r="G2194" s="11">
        <v>2711.9285490000002</v>
      </c>
      <c r="H2194" s="13" t="str">
        <f>VLOOKUP(B2194,'[1]Fire pivot (2)'!$A$3:$D$75,4,FALSE)</f>
        <v>BLUE CUT/Bobcat/Creek/PINE/SADDLE RIDGE/SAND/SHARP</v>
      </c>
    </row>
    <row r="2195" spans="1:8" x14ac:dyDescent="0.25">
      <c r="A2195" s="11" t="s">
        <v>15</v>
      </c>
      <c r="B2195" s="12">
        <v>993</v>
      </c>
      <c r="C2195" s="11" t="s">
        <v>2</v>
      </c>
      <c r="D2195" s="12">
        <v>3</v>
      </c>
      <c r="E2195" s="12">
        <v>3</v>
      </c>
      <c r="F2195" s="11" t="str">
        <f>VLOOKUP(B2195,'[1]Units SZ'!$A$2:$B$85,2,FALSE)</f>
        <v>BDU</v>
      </c>
      <c r="G2195" s="11">
        <v>2711.9285490000002</v>
      </c>
      <c r="H2195" s="13" t="str">
        <f>VLOOKUP(B2195,'[1]Fire pivot (2)'!$A$3:$D$75,4,FALSE)</f>
        <v>BLUE CUT/Bobcat/Creek/PINE/SADDLE RIDGE/SAND/SHARP</v>
      </c>
    </row>
    <row r="2196" spans="1:8" x14ac:dyDescent="0.25">
      <c r="A2196" s="11" t="s">
        <v>15</v>
      </c>
      <c r="B2196" s="12">
        <v>993</v>
      </c>
      <c r="C2196" s="11" t="s">
        <v>8</v>
      </c>
      <c r="D2196" s="12">
        <v>3</v>
      </c>
      <c r="E2196" s="12">
        <v>3</v>
      </c>
      <c r="F2196" s="11" t="str">
        <f>VLOOKUP(B2196,'[1]Units SZ'!$A$2:$B$85,2,FALSE)</f>
        <v>BDU</v>
      </c>
      <c r="G2196" s="11">
        <v>2711.9285490000002</v>
      </c>
      <c r="H2196" s="13" t="str">
        <f>VLOOKUP(B2196,'[1]Fire pivot (2)'!$A$3:$D$75,4,FALSE)</f>
        <v>BLUE CUT/Bobcat/Creek/PINE/SADDLE RIDGE/SAND/SHARP</v>
      </c>
    </row>
    <row r="2197" spans="1:8" x14ac:dyDescent="0.25">
      <c r="A2197" s="11" t="s">
        <v>15</v>
      </c>
      <c r="B2197" s="12">
        <v>993</v>
      </c>
      <c r="C2197" s="11" t="s">
        <v>7</v>
      </c>
      <c r="D2197" s="12">
        <v>2.5720347253457159</v>
      </c>
      <c r="E2197" s="12">
        <v>2.5720347253457159</v>
      </c>
      <c r="F2197" s="11" t="str">
        <f>VLOOKUP(B2197,'[1]Units SZ'!$A$2:$B$85,2,FALSE)</f>
        <v>BDU</v>
      </c>
      <c r="G2197" s="11">
        <v>2711.9285490000002</v>
      </c>
      <c r="H2197" s="13" t="str">
        <f>VLOOKUP(B2197,'[1]Fire pivot (2)'!$A$3:$D$75,4,FALSE)</f>
        <v>BLUE CUT/Bobcat/Creek/PINE/SADDLE RIDGE/SAND/SHARP</v>
      </c>
    </row>
    <row r="2198" spans="1:8" x14ac:dyDescent="0.25">
      <c r="A2198" s="11" t="s">
        <v>15</v>
      </c>
      <c r="B2198" s="12">
        <v>993</v>
      </c>
      <c r="C2198" s="11" t="s">
        <v>20</v>
      </c>
      <c r="D2198" s="12">
        <v>2.9486481055031928</v>
      </c>
      <c r="E2198" s="12">
        <v>2.9486481055031928</v>
      </c>
      <c r="F2198" s="11" t="str">
        <f>VLOOKUP(B2198,'[1]Units SZ'!$A$2:$B$85,2,FALSE)</f>
        <v>BDU</v>
      </c>
      <c r="G2198" s="11">
        <v>2711.9285490000002</v>
      </c>
      <c r="H2198" s="13" t="str">
        <f>VLOOKUP(B2198,'[1]Fire pivot (2)'!$A$3:$D$75,4,FALSE)</f>
        <v>BLUE CUT/Bobcat/Creek/PINE/SADDLE RIDGE/SAND/SHARP</v>
      </c>
    </row>
    <row r="2199" spans="1:8" x14ac:dyDescent="0.25">
      <c r="A2199" s="11" t="s">
        <v>15</v>
      </c>
      <c r="B2199" s="12">
        <v>993</v>
      </c>
      <c r="C2199" s="11" t="s">
        <v>19</v>
      </c>
      <c r="D2199" s="12">
        <v>3</v>
      </c>
      <c r="E2199" s="12">
        <v>3</v>
      </c>
      <c r="F2199" s="11" t="str">
        <f>VLOOKUP(B2199,'[1]Units SZ'!$A$2:$B$85,2,FALSE)</f>
        <v>BDU</v>
      </c>
      <c r="G2199" s="11">
        <v>2711.9285490000002</v>
      </c>
      <c r="H2199" s="13" t="str">
        <f>VLOOKUP(B2199,'[1]Fire pivot (2)'!$A$3:$D$75,4,FALSE)</f>
        <v>BLUE CUT/Bobcat/Creek/PINE/SADDLE RIDGE/SAND/SHARP</v>
      </c>
    </row>
    <row r="2200" spans="1:8" x14ac:dyDescent="0.25">
      <c r="A2200" s="11" t="s">
        <v>15</v>
      </c>
      <c r="B2200" s="12">
        <v>993</v>
      </c>
      <c r="C2200" s="11" t="s">
        <v>27</v>
      </c>
      <c r="D2200" s="12">
        <v>2</v>
      </c>
      <c r="E2200" s="12">
        <v>2</v>
      </c>
      <c r="F2200" s="11" t="str">
        <f>VLOOKUP(B2200,'[1]Units SZ'!$A$2:$B$85,2,FALSE)</f>
        <v>BDU</v>
      </c>
      <c r="G2200" s="11">
        <v>2711.9285490000002</v>
      </c>
      <c r="H2200" s="13" t="str">
        <f>VLOOKUP(B2200,'[1]Fire pivot (2)'!$A$3:$D$75,4,FALSE)</f>
        <v>BLUE CUT/Bobcat/Creek/PINE/SADDLE RIDGE/SAND/SHARP</v>
      </c>
    </row>
    <row r="2201" spans="1:8" x14ac:dyDescent="0.25">
      <c r="A2201" s="11" t="s">
        <v>15</v>
      </c>
      <c r="B2201" s="12">
        <v>993</v>
      </c>
      <c r="C2201" s="11" t="s">
        <v>26</v>
      </c>
      <c r="D2201" s="12">
        <v>2</v>
      </c>
      <c r="E2201" s="12">
        <v>2</v>
      </c>
      <c r="F2201" s="11" t="str">
        <f>VLOOKUP(B2201,'[1]Units SZ'!$A$2:$B$85,2,FALSE)</f>
        <v>BDU</v>
      </c>
      <c r="G2201" s="11">
        <v>2711.9285490000002</v>
      </c>
      <c r="H2201" s="13" t="str">
        <f>VLOOKUP(B2201,'[1]Fire pivot (2)'!$A$3:$D$75,4,FALSE)</f>
        <v>BLUE CUT/Bobcat/Creek/PINE/SADDLE RIDGE/SAND/SHARP</v>
      </c>
    </row>
    <row r="2202" spans="1:8" x14ac:dyDescent="0.25">
      <c r="A2202" s="11" t="s">
        <v>14</v>
      </c>
      <c r="B2202" s="12">
        <v>993</v>
      </c>
      <c r="C2202" s="11" t="s">
        <v>30</v>
      </c>
      <c r="D2202" s="12">
        <v>2</v>
      </c>
      <c r="E2202" s="12">
        <v>2</v>
      </c>
      <c r="F2202" s="11" t="str">
        <f>VLOOKUP(B2202,'[1]Units SZ'!$A$2:$B$85,2,FALSE)</f>
        <v>BDU</v>
      </c>
      <c r="G2202" s="11">
        <v>2711.9285490000002</v>
      </c>
      <c r="H2202" s="13" t="str">
        <f>VLOOKUP(B2202,'[1]Fire pivot (2)'!$A$3:$D$75,4,FALSE)</f>
        <v>BLUE CUT/Bobcat/Creek/PINE/SADDLE RIDGE/SAND/SHARP</v>
      </c>
    </row>
    <row r="2203" spans="1:8" x14ac:dyDescent="0.25">
      <c r="A2203" s="11" t="s">
        <v>14</v>
      </c>
      <c r="B2203" s="12">
        <v>993</v>
      </c>
      <c r="C2203" s="11" t="s">
        <v>12</v>
      </c>
      <c r="D2203" s="12">
        <v>2</v>
      </c>
      <c r="E2203" s="12">
        <v>2</v>
      </c>
      <c r="F2203" s="11" t="str">
        <f>VLOOKUP(B2203,'[1]Units SZ'!$A$2:$B$85,2,FALSE)</f>
        <v>BDU</v>
      </c>
      <c r="G2203" s="11">
        <v>2711.9285490000002</v>
      </c>
      <c r="H2203" s="13" t="str">
        <f>VLOOKUP(B2203,'[1]Fire pivot (2)'!$A$3:$D$75,4,FALSE)</f>
        <v>BLUE CUT/Bobcat/Creek/PINE/SADDLE RIDGE/SAND/SHARP</v>
      </c>
    </row>
    <row r="2204" spans="1:8" x14ac:dyDescent="0.25">
      <c r="A2204" s="11" t="s">
        <v>14</v>
      </c>
      <c r="B2204" s="12">
        <v>993</v>
      </c>
      <c r="C2204" s="11" t="s">
        <v>10</v>
      </c>
      <c r="D2204" s="12">
        <v>2</v>
      </c>
      <c r="E2204" s="12">
        <v>2</v>
      </c>
      <c r="F2204" s="11" t="str">
        <f>VLOOKUP(B2204,'[1]Units SZ'!$A$2:$B$85,2,FALSE)</f>
        <v>BDU</v>
      </c>
      <c r="G2204" s="11">
        <v>2711.9285490000002</v>
      </c>
      <c r="H2204" s="13" t="str">
        <f>VLOOKUP(B2204,'[1]Fire pivot (2)'!$A$3:$D$75,4,FALSE)</f>
        <v>BLUE CUT/Bobcat/Creek/PINE/SADDLE RIDGE/SAND/SHARP</v>
      </c>
    </row>
    <row r="2205" spans="1:8" x14ac:dyDescent="0.25">
      <c r="A2205" s="11" t="s">
        <v>14</v>
      </c>
      <c r="B2205" s="12">
        <v>993</v>
      </c>
      <c r="C2205" s="11" t="s">
        <v>9</v>
      </c>
      <c r="D2205" s="12">
        <v>1</v>
      </c>
      <c r="E2205" s="12">
        <v>1</v>
      </c>
      <c r="F2205" s="11" t="str">
        <f>VLOOKUP(B2205,'[1]Units SZ'!$A$2:$B$85,2,FALSE)</f>
        <v>BDU</v>
      </c>
      <c r="G2205" s="11">
        <v>2711.9285490000002</v>
      </c>
      <c r="H2205" s="13" t="str">
        <f>VLOOKUP(B2205,'[1]Fire pivot (2)'!$A$3:$D$75,4,FALSE)</f>
        <v>BLUE CUT/Bobcat/Creek/PINE/SADDLE RIDGE/SAND/SHARP</v>
      </c>
    </row>
    <row r="2206" spans="1:8" x14ac:dyDescent="0.25">
      <c r="A2206" s="11" t="s">
        <v>14</v>
      </c>
      <c r="B2206" s="12">
        <v>993</v>
      </c>
      <c r="C2206" s="11" t="s">
        <v>5</v>
      </c>
      <c r="D2206" s="12">
        <v>2</v>
      </c>
      <c r="E2206" s="12">
        <v>2</v>
      </c>
      <c r="F2206" s="11" t="str">
        <f>VLOOKUP(B2206,'[1]Units SZ'!$A$2:$B$85,2,FALSE)</f>
        <v>BDU</v>
      </c>
      <c r="G2206" s="11">
        <v>2711.9285490000002</v>
      </c>
      <c r="H2206" s="13" t="str">
        <f>VLOOKUP(B2206,'[1]Fire pivot (2)'!$A$3:$D$75,4,FALSE)</f>
        <v>BLUE CUT/Bobcat/Creek/PINE/SADDLE RIDGE/SAND/SHARP</v>
      </c>
    </row>
    <row r="2207" spans="1:8" x14ac:dyDescent="0.25">
      <c r="A2207" s="11" t="s">
        <v>14</v>
      </c>
      <c r="B2207" s="12">
        <v>993</v>
      </c>
      <c r="C2207" s="11" t="s">
        <v>17</v>
      </c>
      <c r="D2207" s="12">
        <v>1.5945383130322268</v>
      </c>
      <c r="E2207" s="12">
        <v>1.5945383130322268</v>
      </c>
      <c r="F2207" s="11" t="str">
        <f>VLOOKUP(B2207,'[1]Units SZ'!$A$2:$B$85,2,FALSE)</f>
        <v>BDU</v>
      </c>
      <c r="G2207" s="11">
        <v>2711.9285490000002</v>
      </c>
      <c r="H2207" s="13" t="str">
        <f>VLOOKUP(B2207,'[1]Fire pivot (2)'!$A$3:$D$75,4,FALSE)</f>
        <v>BLUE CUT/Bobcat/Creek/PINE/SADDLE RIDGE/SAND/SHARP</v>
      </c>
    </row>
    <row r="2208" spans="1:8" x14ac:dyDescent="0.25">
      <c r="A2208" s="11" t="s">
        <v>14</v>
      </c>
      <c r="B2208" s="12">
        <v>993</v>
      </c>
      <c r="C2208" s="11" t="s">
        <v>0</v>
      </c>
      <c r="D2208" s="12">
        <v>1.8371482747426828</v>
      </c>
      <c r="E2208" s="12">
        <v>1.8371482747426828</v>
      </c>
      <c r="F2208" s="11" t="str">
        <f>VLOOKUP(B2208,'[1]Units SZ'!$A$2:$B$85,2,FALSE)</f>
        <v>BDU</v>
      </c>
      <c r="G2208" s="11">
        <v>2711.9285490000002</v>
      </c>
      <c r="H2208" s="13" t="str">
        <f>VLOOKUP(B2208,'[1]Fire pivot (2)'!$A$3:$D$75,4,FALSE)</f>
        <v>BLUE CUT/Bobcat/Creek/PINE/SADDLE RIDGE/SAND/SHARP</v>
      </c>
    </row>
    <row r="2209" spans="1:8" x14ac:dyDescent="0.25">
      <c r="A2209" s="11" t="s">
        <v>14</v>
      </c>
      <c r="B2209" s="12">
        <v>993</v>
      </c>
      <c r="C2209" s="11" t="s">
        <v>3</v>
      </c>
      <c r="D2209" s="12">
        <v>2.7663570677560796</v>
      </c>
      <c r="E2209" s="12">
        <v>2.7663570677560796</v>
      </c>
      <c r="F2209" s="11" t="str">
        <f>VLOOKUP(B2209,'[1]Units SZ'!$A$2:$B$85,2,FALSE)</f>
        <v>BDU</v>
      </c>
      <c r="G2209" s="11">
        <v>2711.9285490000002</v>
      </c>
      <c r="H2209" s="13" t="str">
        <f>VLOOKUP(B2209,'[1]Fire pivot (2)'!$A$3:$D$75,4,FALSE)</f>
        <v>BLUE CUT/Bobcat/Creek/PINE/SADDLE RIDGE/SAND/SHARP</v>
      </c>
    </row>
    <row r="2210" spans="1:8" x14ac:dyDescent="0.25">
      <c r="A2210" s="11" t="s">
        <v>14</v>
      </c>
      <c r="B2210" s="12">
        <v>993</v>
      </c>
      <c r="C2210" s="11" t="s">
        <v>2</v>
      </c>
      <c r="D2210" s="12">
        <v>2.5123192205569769</v>
      </c>
      <c r="E2210" s="12">
        <v>2.5123192205569769</v>
      </c>
      <c r="F2210" s="11" t="str">
        <f>VLOOKUP(B2210,'[1]Units SZ'!$A$2:$B$85,2,FALSE)</f>
        <v>BDU</v>
      </c>
      <c r="G2210" s="11">
        <v>2711.9285490000002</v>
      </c>
      <c r="H2210" s="13" t="str">
        <f>VLOOKUP(B2210,'[1]Fire pivot (2)'!$A$3:$D$75,4,FALSE)</f>
        <v>BLUE CUT/Bobcat/Creek/PINE/SADDLE RIDGE/SAND/SHARP</v>
      </c>
    </row>
    <row r="2211" spans="1:8" x14ac:dyDescent="0.25">
      <c r="A2211" s="11" t="s">
        <v>14</v>
      </c>
      <c r="B2211" s="12">
        <v>993</v>
      </c>
      <c r="C2211" s="11" t="s">
        <v>8</v>
      </c>
      <c r="D2211" s="12">
        <v>-13.176572945481837</v>
      </c>
      <c r="E2211" s="12">
        <v>0</v>
      </c>
      <c r="F2211" s="11" t="str">
        <f>VLOOKUP(B2211,'[1]Units SZ'!$A$2:$B$85,2,FALSE)</f>
        <v>BDU</v>
      </c>
      <c r="G2211" s="11">
        <v>2711.9285490000002</v>
      </c>
      <c r="H2211" s="13" t="str">
        <f>VLOOKUP(B2211,'[1]Fire pivot (2)'!$A$3:$D$75,4,FALSE)</f>
        <v>BLUE CUT/Bobcat/Creek/PINE/SADDLE RIDGE/SAND/SHARP</v>
      </c>
    </row>
    <row r="2212" spans="1:8" x14ac:dyDescent="0.25">
      <c r="A2212" s="11" t="s">
        <v>14</v>
      </c>
      <c r="B2212" s="12">
        <v>993</v>
      </c>
      <c r="C2212" s="11" t="s">
        <v>7</v>
      </c>
      <c r="D2212" s="12">
        <v>2.9890583613356108</v>
      </c>
      <c r="E2212" s="12">
        <v>2.9890583613356108</v>
      </c>
      <c r="F2212" s="11" t="str">
        <f>VLOOKUP(B2212,'[1]Units SZ'!$A$2:$B$85,2,FALSE)</f>
        <v>BDU</v>
      </c>
      <c r="G2212" s="11">
        <v>2711.9285490000002</v>
      </c>
      <c r="H2212" s="13" t="str">
        <f>VLOOKUP(B2212,'[1]Fire pivot (2)'!$A$3:$D$75,4,FALSE)</f>
        <v>BLUE CUT/Bobcat/Creek/PINE/SADDLE RIDGE/SAND/SHARP</v>
      </c>
    </row>
    <row r="2213" spans="1:8" x14ac:dyDescent="0.25">
      <c r="A2213" s="11" t="s">
        <v>14</v>
      </c>
      <c r="B2213" s="12">
        <v>993</v>
      </c>
      <c r="C2213" s="11" t="s">
        <v>20</v>
      </c>
      <c r="D2213" s="12">
        <v>4.1833615319744606</v>
      </c>
      <c r="E2213" s="12">
        <v>4.1833615319744606</v>
      </c>
      <c r="F2213" s="11" t="str">
        <f>VLOOKUP(B2213,'[1]Units SZ'!$A$2:$B$85,2,FALSE)</f>
        <v>BDU</v>
      </c>
      <c r="G2213" s="11">
        <v>2711.9285490000002</v>
      </c>
      <c r="H2213" s="13" t="str">
        <f>VLOOKUP(B2213,'[1]Fire pivot (2)'!$A$3:$D$75,4,FALSE)</f>
        <v>BLUE CUT/Bobcat/Creek/PINE/SADDLE RIDGE/SAND/SHARP</v>
      </c>
    </row>
    <row r="2214" spans="1:8" x14ac:dyDescent="0.25">
      <c r="A2214" s="11" t="s">
        <v>14</v>
      </c>
      <c r="B2214" s="12">
        <v>993</v>
      </c>
      <c r="C2214" s="11" t="s">
        <v>19</v>
      </c>
      <c r="D2214" s="12">
        <v>2.835969360904333</v>
      </c>
      <c r="E2214" s="12">
        <v>2.835969360904333</v>
      </c>
      <c r="F2214" s="11" t="str">
        <f>VLOOKUP(B2214,'[1]Units SZ'!$A$2:$B$85,2,FALSE)</f>
        <v>BDU</v>
      </c>
      <c r="G2214" s="11">
        <v>2711.9285490000002</v>
      </c>
      <c r="H2214" s="13" t="str">
        <f>VLOOKUP(B2214,'[1]Fire pivot (2)'!$A$3:$D$75,4,FALSE)</f>
        <v>BLUE CUT/Bobcat/Creek/PINE/SADDLE RIDGE/SAND/SHARP</v>
      </c>
    </row>
    <row r="2215" spans="1:8" x14ac:dyDescent="0.25">
      <c r="A2215" s="11" t="s">
        <v>14</v>
      </c>
      <c r="B2215" s="12">
        <v>993</v>
      </c>
      <c r="C2215" s="11" t="s">
        <v>27</v>
      </c>
      <c r="D2215" s="12">
        <v>2</v>
      </c>
      <c r="E2215" s="12">
        <v>2</v>
      </c>
      <c r="F2215" s="11" t="str">
        <f>VLOOKUP(B2215,'[1]Units SZ'!$A$2:$B$85,2,FALSE)</f>
        <v>BDU</v>
      </c>
      <c r="G2215" s="11">
        <v>2711.9285490000002</v>
      </c>
      <c r="H2215" s="13" t="str">
        <f>VLOOKUP(B2215,'[1]Fire pivot (2)'!$A$3:$D$75,4,FALSE)</f>
        <v>BLUE CUT/Bobcat/Creek/PINE/SADDLE RIDGE/SAND/SHARP</v>
      </c>
    </row>
    <row r="2216" spans="1:8" x14ac:dyDescent="0.25">
      <c r="A2216" s="11" t="s">
        <v>14</v>
      </c>
      <c r="B2216" s="12">
        <v>993</v>
      </c>
      <c r="C2216" s="11" t="s">
        <v>26</v>
      </c>
      <c r="D2216" s="12">
        <v>2</v>
      </c>
      <c r="E2216" s="12">
        <v>2</v>
      </c>
      <c r="F2216" s="11" t="str">
        <f>VLOOKUP(B2216,'[1]Units SZ'!$A$2:$B$85,2,FALSE)</f>
        <v>BDU</v>
      </c>
      <c r="G2216" s="11">
        <v>2711.9285490000002</v>
      </c>
      <c r="H2216" s="13" t="str">
        <f>VLOOKUP(B2216,'[1]Fire pivot (2)'!$A$3:$D$75,4,FALSE)</f>
        <v>BLUE CUT/Bobcat/Creek/PINE/SADDLE RIDGE/SAND/SHARP</v>
      </c>
    </row>
    <row r="2217" spans="1:8" x14ac:dyDescent="0.25">
      <c r="A2217" s="11" t="s">
        <v>1</v>
      </c>
      <c r="B2217" s="12">
        <v>993</v>
      </c>
      <c r="C2217" s="11" t="s">
        <v>3</v>
      </c>
      <c r="D2217" s="12">
        <v>-117.25000000000001</v>
      </c>
      <c r="E2217" s="12">
        <v>0</v>
      </c>
      <c r="F2217" s="11" t="str">
        <f>VLOOKUP(B2217,'[1]Units SZ'!$A$2:$B$85,2,FALSE)</f>
        <v>BDU</v>
      </c>
      <c r="G2217" s="11">
        <v>2711.9285490000002</v>
      </c>
      <c r="H2217" s="13" t="str">
        <f>VLOOKUP(B2217,'[1]Fire pivot (2)'!$A$3:$D$75,4,FALSE)</f>
        <v>BLUE CUT/Bobcat/Creek/PINE/SADDLE RIDGE/SAND/SHARP</v>
      </c>
    </row>
    <row r="2218" spans="1:8" x14ac:dyDescent="0.25">
      <c r="A2218" s="11" t="s">
        <v>1</v>
      </c>
      <c r="B2218" s="12">
        <v>993</v>
      </c>
      <c r="C2218" s="11" t="s">
        <v>2</v>
      </c>
      <c r="D2218" s="12">
        <v>-151.58333333333334</v>
      </c>
      <c r="E2218" s="12">
        <v>0</v>
      </c>
      <c r="F2218" s="11" t="str">
        <f>VLOOKUP(B2218,'[1]Units SZ'!$A$2:$B$85,2,FALSE)</f>
        <v>BDU</v>
      </c>
      <c r="G2218" s="11">
        <v>2711.9285490000002</v>
      </c>
      <c r="H2218" s="13" t="str">
        <f>VLOOKUP(B2218,'[1]Fire pivot (2)'!$A$3:$D$75,4,FALSE)</f>
        <v>BLUE CUT/Bobcat/Creek/PINE/SADDLE RIDGE/SAND/SHARP</v>
      </c>
    </row>
    <row r="2219" spans="1:8" x14ac:dyDescent="0.25">
      <c r="A2219" s="11" t="s">
        <v>1</v>
      </c>
      <c r="B2219" s="12">
        <v>993</v>
      </c>
      <c r="C2219" s="11" t="s">
        <v>8</v>
      </c>
      <c r="D2219" s="12">
        <v>0.66969433888861751</v>
      </c>
      <c r="E2219" s="12">
        <v>0.66969433888861751</v>
      </c>
      <c r="F2219" s="11" t="str">
        <f>VLOOKUP(B2219,'[1]Units SZ'!$A$2:$B$85,2,FALSE)</f>
        <v>BDU</v>
      </c>
      <c r="G2219" s="11">
        <v>2711.9285490000002</v>
      </c>
      <c r="H2219" s="13" t="str">
        <f>VLOOKUP(B2219,'[1]Fire pivot (2)'!$A$3:$D$75,4,FALSE)</f>
        <v>BLUE CUT/Bobcat/Creek/PINE/SADDLE RIDGE/SAND/SHARP</v>
      </c>
    </row>
    <row r="2220" spans="1:8" x14ac:dyDescent="0.25">
      <c r="A2220" s="11" t="s">
        <v>1</v>
      </c>
      <c r="B2220" s="12">
        <v>993</v>
      </c>
      <c r="C2220" s="11" t="s">
        <v>7</v>
      </c>
      <c r="D2220" s="12">
        <v>1.1835064331168947</v>
      </c>
      <c r="E2220" s="12">
        <v>1.1835064331168947</v>
      </c>
      <c r="F2220" s="11" t="str">
        <f>VLOOKUP(B2220,'[1]Units SZ'!$A$2:$B$85,2,FALSE)</f>
        <v>BDU</v>
      </c>
      <c r="G2220" s="11">
        <v>2711.9285490000002</v>
      </c>
      <c r="H2220" s="13" t="str">
        <f>VLOOKUP(B2220,'[1]Fire pivot (2)'!$A$3:$D$75,4,FALSE)</f>
        <v>BLUE CUT/Bobcat/Creek/PINE/SADDLE RIDGE/SAND/SHARP</v>
      </c>
    </row>
    <row r="2221" spans="1:8" x14ac:dyDescent="0.25">
      <c r="A2221" s="11" t="s">
        <v>1</v>
      </c>
      <c r="B2221" s="12">
        <v>993</v>
      </c>
      <c r="C2221" s="11" t="s">
        <v>20</v>
      </c>
      <c r="D2221" s="12">
        <v>2</v>
      </c>
      <c r="E2221" s="12">
        <v>2</v>
      </c>
      <c r="F2221" s="11" t="str">
        <f>VLOOKUP(B2221,'[1]Units SZ'!$A$2:$B$85,2,FALSE)</f>
        <v>BDU</v>
      </c>
      <c r="G2221" s="11">
        <v>2711.9285490000002</v>
      </c>
      <c r="H2221" s="13" t="str">
        <f>VLOOKUP(B2221,'[1]Fire pivot (2)'!$A$3:$D$75,4,FALSE)</f>
        <v>BLUE CUT/Bobcat/Creek/PINE/SADDLE RIDGE/SAND/SHARP</v>
      </c>
    </row>
    <row r="2222" spans="1:8" x14ac:dyDescent="0.25">
      <c r="A2222" s="11" t="s">
        <v>1</v>
      </c>
      <c r="B2222" s="12">
        <v>993</v>
      </c>
      <c r="C2222" s="11" t="s">
        <v>19</v>
      </c>
      <c r="D2222" s="12">
        <v>-14.633333333333336</v>
      </c>
      <c r="E2222" s="12">
        <v>0</v>
      </c>
      <c r="F2222" s="11" t="str">
        <f>VLOOKUP(B2222,'[1]Units SZ'!$A$2:$B$85,2,FALSE)</f>
        <v>BDU</v>
      </c>
      <c r="G2222" s="11">
        <v>2711.9285490000002</v>
      </c>
      <c r="H2222" s="13" t="str">
        <f>VLOOKUP(B2222,'[1]Fire pivot (2)'!$A$3:$D$75,4,FALSE)</f>
        <v>BLUE CUT/Bobcat/Creek/PINE/SADDLE RIDGE/SAND/SHARP</v>
      </c>
    </row>
    <row r="2223" spans="1:8" x14ac:dyDescent="0.25">
      <c r="A2223" s="11" t="s">
        <v>1</v>
      </c>
      <c r="B2223" s="11">
        <v>993</v>
      </c>
      <c r="C2223" s="11" t="s">
        <v>26</v>
      </c>
      <c r="D2223" s="12">
        <v>3.0916666666666668</v>
      </c>
      <c r="E2223" s="12">
        <v>3.0916666666666668</v>
      </c>
      <c r="F2223" s="11" t="str">
        <f>VLOOKUP(B2223,'[1]Units SZ'!$A$2:$B$85,2,FALSE)</f>
        <v>BDU</v>
      </c>
      <c r="G2223" s="11">
        <v>2711.9285490000002</v>
      </c>
      <c r="H2223" s="13" t="str">
        <f>VLOOKUP(B2223,'[1]Fire pivot (2)'!$A$3:$D$75,4,FALSE)</f>
        <v>BLUE CUT/Bobcat/Creek/PINE/SADDLE RIDGE/SAND/SHARP</v>
      </c>
    </row>
    <row r="2224" spans="1:8" x14ac:dyDescent="0.25">
      <c r="A2224" s="11" t="s">
        <v>31</v>
      </c>
      <c r="B2224" s="11">
        <v>993</v>
      </c>
      <c r="C2224" s="11" t="s">
        <v>2</v>
      </c>
      <c r="D2224" s="12">
        <v>5.08</v>
      </c>
      <c r="E2224" s="12">
        <v>5.08</v>
      </c>
      <c r="F2224" s="11" t="str">
        <f>VLOOKUP(B2224,'[1]Units SZ'!$A$2:$B$85,2,FALSE)</f>
        <v>BDU</v>
      </c>
      <c r="G2224" s="11">
        <v>2711.9285490000002</v>
      </c>
      <c r="H2224" s="13" t="str">
        <f>VLOOKUP(B2224,'[1]Fire pivot (2)'!$A$3:$D$75,4,FALSE)</f>
        <v>BLUE CUT/Bobcat/Creek/PINE/SADDLE RIDGE/SAND/SHARP</v>
      </c>
    </row>
    <row r="2225" spans="1:8" x14ac:dyDescent="0.25">
      <c r="A2225" s="11" t="s">
        <v>13</v>
      </c>
      <c r="B2225" s="12">
        <v>993</v>
      </c>
      <c r="C2225" s="11" t="s">
        <v>3</v>
      </c>
      <c r="D2225" s="12">
        <v>1</v>
      </c>
      <c r="E2225" s="12">
        <v>1</v>
      </c>
      <c r="F2225" s="11" t="str">
        <f>VLOOKUP(B2225,'[1]Units SZ'!$A$2:$B$85,2,FALSE)</f>
        <v>BDU</v>
      </c>
      <c r="G2225" s="11">
        <v>2711.9285490000002</v>
      </c>
      <c r="H2225" s="13" t="str">
        <f>VLOOKUP(B2225,'[1]Fire pivot (2)'!$A$3:$D$75,4,FALSE)</f>
        <v>BLUE CUT/Bobcat/Creek/PINE/SADDLE RIDGE/SAND/SHARP</v>
      </c>
    </row>
    <row r="2226" spans="1:8" x14ac:dyDescent="0.25">
      <c r="A2226" s="11" t="s">
        <v>13</v>
      </c>
      <c r="B2226" s="12">
        <v>993</v>
      </c>
      <c r="C2226" s="11" t="s">
        <v>2</v>
      </c>
      <c r="D2226" s="12">
        <v>1</v>
      </c>
      <c r="E2226" s="12">
        <v>1</v>
      </c>
      <c r="F2226" s="11" t="str">
        <f>VLOOKUP(B2226,'[1]Units SZ'!$A$2:$B$85,2,FALSE)</f>
        <v>BDU</v>
      </c>
      <c r="G2226" s="11">
        <v>2711.9285490000002</v>
      </c>
      <c r="H2226" s="13" t="str">
        <f>VLOOKUP(B2226,'[1]Fire pivot (2)'!$A$3:$D$75,4,FALSE)</f>
        <v>BLUE CUT/Bobcat/Creek/PINE/SADDLE RIDGE/SAND/SHARP</v>
      </c>
    </row>
    <row r="2227" spans="1:8" x14ac:dyDescent="0.25">
      <c r="A2227" s="11" t="s">
        <v>13</v>
      </c>
      <c r="B2227" s="12">
        <v>993</v>
      </c>
      <c r="C2227" s="11" t="s">
        <v>8</v>
      </c>
      <c r="D2227" s="12">
        <v>1</v>
      </c>
      <c r="E2227" s="12">
        <v>1</v>
      </c>
      <c r="F2227" s="11" t="str">
        <f>VLOOKUP(B2227,'[1]Units SZ'!$A$2:$B$85,2,FALSE)</f>
        <v>BDU</v>
      </c>
      <c r="G2227" s="11">
        <v>2711.9285490000002</v>
      </c>
      <c r="H2227" s="13" t="str">
        <f>VLOOKUP(B2227,'[1]Fire pivot (2)'!$A$3:$D$75,4,FALSE)</f>
        <v>BLUE CUT/Bobcat/Creek/PINE/SADDLE RIDGE/SAND/SHARP</v>
      </c>
    </row>
    <row r="2228" spans="1:8" x14ac:dyDescent="0.25">
      <c r="A2228" s="11" t="s">
        <v>13</v>
      </c>
      <c r="B2228" s="12">
        <v>993</v>
      </c>
      <c r="C2228" s="11" t="s">
        <v>7</v>
      </c>
      <c r="D2228" s="12">
        <v>1</v>
      </c>
      <c r="E2228" s="12">
        <v>1</v>
      </c>
      <c r="F2228" s="11" t="str">
        <f>VLOOKUP(B2228,'[1]Units SZ'!$A$2:$B$85,2,FALSE)</f>
        <v>BDU</v>
      </c>
      <c r="G2228" s="11">
        <v>2711.9285490000002</v>
      </c>
      <c r="H2228" s="13" t="str">
        <f>VLOOKUP(B2228,'[1]Fire pivot (2)'!$A$3:$D$75,4,FALSE)</f>
        <v>BLUE CUT/Bobcat/Creek/PINE/SADDLE RIDGE/SAND/SHARP</v>
      </c>
    </row>
    <row r="2229" spans="1:8" x14ac:dyDescent="0.25">
      <c r="A2229" s="11" t="s">
        <v>13</v>
      </c>
      <c r="B2229" s="12">
        <v>993</v>
      </c>
      <c r="C2229" s="11" t="s">
        <v>20</v>
      </c>
      <c r="D2229" s="12">
        <v>1</v>
      </c>
      <c r="E2229" s="12">
        <v>1</v>
      </c>
      <c r="F2229" s="11" t="str">
        <f>VLOOKUP(B2229,'[1]Units SZ'!$A$2:$B$85,2,FALSE)</f>
        <v>BDU</v>
      </c>
      <c r="G2229" s="11">
        <v>2711.9285490000002</v>
      </c>
      <c r="H2229" s="13" t="str">
        <f>VLOOKUP(B2229,'[1]Fire pivot (2)'!$A$3:$D$75,4,FALSE)</f>
        <v>BLUE CUT/Bobcat/Creek/PINE/SADDLE RIDGE/SAND/SHARP</v>
      </c>
    </row>
    <row r="2230" spans="1:8" x14ac:dyDescent="0.25">
      <c r="A2230" s="11" t="s">
        <v>13</v>
      </c>
      <c r="B2230" s="12">
        <v>993</v>
      </c>
      <c r="C2230" s="11" t="s">
        <v>19</v>
      </c>
      <c r="D2230" s="12">
        <v>1</v>
      </c>
      <c r="E2230" s="12">
        <v>1</v>
      </c>
      <c r="F2230" s="11" t="str">
        <f>VLOOKUP(B2230,'[1]Units SZ'!$A$2:$B$85,2,FALSE)</f>
        <v>BDU</v>
      </c>
      <c r="G2230" s="11">
        <v>2711.9285490000002</v>
      </c>
      <c r="H2230" s="13" t="str">
        <f>VLOOKUP(B2230,'[1]Fire pivot (2)'!$A$3:$D$75,4,FALSE)</f>
        <v>BLUE CUT/Bobcat/Creek/PINE/SADDLE RIDGE/SAND/SHARP</v>
      </c>
    </row>
    <row r="2231" spans="1:8" x14ac:dyDescent="0.25">
      <c r="A2231" s="11" t="s">
        <v>11</v>
      </c>
      <c r="B2231" s="12">
        <v>993</v>
      </c>
      <c r="C2231" s="11" t="s">
        <v>30</v>
      </c>
      <c r="D2231" s="12">
        <v>2</v>
      </c>
      <c r="E2231" s="12">
        <v>2</v>
      </c>
      <c r="F2231" s="11" t="str">
        <f>VLOOKUP(B2231,'[1]Units SZ'!$A$2:$B$85,2,FALSE)</f>
        <v>BDU</v>
      </c>
      <c r="G2231" s="11">
        <v>2711.9285490000002</v>
      </c>
      <c r="H2231" s="13" t="str">
        <f>VLOOKUP(B2231,'[1]Fire pivot (2)'!$A$3:$D$75,4,FALSE)</f>
        <v>BLUE CUT/Bobcat/Creek/PINE/SADDLE RIDGE/SAND/SHARP</v>
      </c>
    </row>
    <row r="2232" spans="1:8" x14ac:dyDescent="0.25">
      <c r="A2232" s="11" t="s">
        <v>11</v>
      </c>
      <c r="B2232" s="12">
        <v>993</v>
      </c>
      <c r="C2232" s="11" t="s">
        <v>12</v>
      </c>
      <c r="D2232" s="12">
        <v>2</v>
      </c>
      <c r="E2232" s="12">
        <v>2</v>
      </c>
      <c r="F2232" s="11" t="str">
        <f>VLOOKUP(B2232,'[1]Units SZ'!$A$2:$B$85,2,FALSE)</f>
        <v>BDU</v>
      </c>
      <c r="G2232" s="11">
        <v>2711.9285490000002</v>
      </c>
      <c r="H2232" s="13" t="str">
        <f>VLOOKUP(B2232,'[1]Fire pivot (2)'!$A$3:$D$75,4,FALSE)</f>
        <v>BLUE CUT/Bobcat/Creek/PINE/SADDLE RIDGE/SAND/SHARP</v>
      </c>
    </row>
    <row r="2233" spans="1:8" x14ac:dyDescent="0.25">
      <c r="A2233" s="11" t="s">
        <v>11</v>
      </c>
      <c r="B2233" s="12">
        <v>993</v>
      </c>
      <c r="C2233" s="11" t="s">
        <v>10</v>
      </c>
      <c r="D2233" s="12">
        <v>2</v>
      </c>
      <c r="E2233" s="12">
        <v>2</v>
      </c>
      <c r="F2233" s="11" t="str">
        <f>VLOOKUP(B2233,'[1]Units SZ'!$A$2:$B$85,2,FALSE)</f>
        <v>BDU</v>
      </c>
      <c r="G2233" s="11">
        <v>2711.9285490000002</v>
      </c>
      <c r="H2233" s="13" t="str">
        <f>VLOOKUP(B2233,'[1]Fire pivot (2)'!$A$3:$D$75,4,FALSE)</f>
        <v>BLUE CUT/Bobcat/Creek/PINE/SADDLE RIDGE/SAND/SHARP</v>
      </c>
    </row>
    <row r="2234" spans="1:8" x14ac:dyDescent="0.25">
      <c r="A2234" s="11" t="s">
        <v>11</v>
      </c>
      <c r="B2234" s="12">
        <v>993</v>
      </c>
      <c r="C2234" s="11" t="s">
        <v>9</v>
      </c>
      <c r="D2234" s="12">
        <v>1</v>
      </c>
      <c r="E2234" s="12">
        <v>1</v>
      </c>
      <c r="F2234" s="11" t="str">
        <f>VLOOKUP(B2234,'[1]Units SZ'!$A$2:$B$85,2,FALSE)</f>
        <v>BDU</v>
      </c>
      <c r="G2234" s="11">
        <v>2711.9285490000002</v>
      </c>
      <c r="H2234" s="13" t="str">
        <f>VLOOKUP(B2234,'[1]Fire pivot (2)'!$A$3:$D$75,4,FALSE)</f>
        <v>BLUE CUT/Bobcat/Creek/PINE/SADDLE RIDGE/SAND/SHARP</v>
      </c>
    </row>
    <row r="2235" spans="1:8" x14ac:dyDescent="0.25">
      <c r="A2235" s="11" t="s">
        <v>11</v>
      </c>
      <c r="B2235" s="12">
        <v>993</v>
      </c>
      <c r="C2235" s="11" t="s">
        <v>5</v>
      </c>
      <c r="D2235" s="12">
        <v>2</v>
      </c>
      <c r="E2235" s="12">
        <v>2</v>
      </c>
      <c r="F2235" s="11" t="str">
        <f>VLOOKUP(B2235,'[1]Units SZ'!$A$2:$B$85,2,FALSE)</f>
        <v>BDU</v>
      </c>
      <c r="G2235" s="11">
        <v>2711.9285490000002</v>
      </c>
      <c r="H2235" s="13" t="str">
        <f>VLOOKUP(B2235,'[1]Fire pivot (2)'!$A$3:$D$75,4,FALSE)</f>
        <v>BLUE CUT/Bobcat/Creek/PINE/SADDLE RIDGE/SAND/SHARP</v>
      </c>
    </row>
    <row r="2236" spans="1:8" x14ac:dyDescent="0.25">
      <c r="A2236" s="11" t="s">
        <v>11</v>
      </c>
      <c r="B2236" s="12">
        <v>993</v>
      </c>
      <c r="C2236" s="11" t="s">
        <v>17</v>
      </c>
      <c r="D2236" s="12">
        <v>2</v>
      </c>
      <c r="E2236" s="12">
        <v>2</v>
      </c>
      <c r="F2236" s="11" t="str">
        <f>VLOOKUP(B2236,'[1]Units SZ'!$A$2:$B$85,2,FALSE)</f>
        <v>BDU</v>
      </c>
      <c r="G2236" s="11">
        <v>2711.9285490000002</v>
      </c>
      <c r="H2236" s="13" t="str">
        <f>VLOOKUP(B2236,'[1]Fire pivot (2)'!$A$3:$D$75,4,FALSE)</f>
        <v>BLUE CUT/Bobcat/Creek/PINE/SADDLE RIDGE/SAND/SHARP</v>
      </c>
    </row>
    <row r="2237" spans="1:8" x14ac:dyDescent="0.25">
      <c r="A2237" s="11" t="s">
        <v>11</v>
      </c>
      <c r="B2237" s="12">
        <v>993</v>
      </c>
      <c r="C2237" s="11" t="s">
        <v>0</v>
      </c>
      <c r="D2237" s="12">
        <v>2</v>
      </c>
      <c r="E2237" s="12">
        <v>2</v>
      </c>
      <c r="F2237" s="11" t="str">
        <f>VLOOKUP(B2237,'[1]Units SZ'!$A$2:$B$85,2,FALSE)</f>
        <v>BDU</v>
      </c>
      <c r="G2237" s="11">
        <v>2711.9285490000002</v>
      </c>
      <c r="H2237" s="13" t="str">
        <f>VLOOKUP(B2237,'[1]Fire pivot (2)'!$A$3:$D$75,4,FALSE)</f>
        <v>BLUE CUT/Bobcat/Creek/PINE/SADDLE RIDGE/SAND/SHARP</v>
      </c>
    </row>
    <row r="2238" spans="1:8" x14ac:dyDescent="0.25">
      <c r="A2238" s="11" t="s">
        <v>11</v>
      </c>
      <c r="B2238" s="12">
        <v>993</v>
      </c>
      <c r="C2238" s="11" t="s">
        <v>3</v>
      </c>
      <c r="D2238" s="12">
        <v>-41.6</v>
      </c>
      <c r="E2238" s="12">
        <v>0</v>
      </c>
      <c r="F2238" s="11" t="str">
        <f>VLOOKUP(B2238,'[1]Units SZ'!$A$2:$B$85,2,FALSE)</f>
        <v>BDU</v>
      </c>
      <c r="G2238" s="11">
        <v>2711.9285490000002</v>
      </c>
      <c r="H2238" s="13" t="str">
        <f>VLOOKUP(B2238,'[1]Fire pivot (2)'!$A$3:$D$75,4,FALSE)</f>
        <v>BLUE CUT/Bobcat/Creek/PINE/SADDLE RIDGE/SAND/SHARP</v>
      </c>
    </row>
    <row r="2239" spans="1:8" x14ac:dyDescent="0.25">
      <c r="A2239" s="11" t="s">
        <v>11</v>
      </c>
      <c r="B2239" s="12">
        <v>993</v>
      </c>
      <c r="C2239" s="11" t="s">
        <v>2</v>
      </c>
      <c r="D2239" s="12">
        <v>-56.2</v>
      </c>
      <c r="E2239" s="12">
        <v>0</v>
      </c>
      <c r="F2239" s="11" t="str">
        <f>VLOOKUP(B2239,'[1]Units SZ'!$A$2:$B$85,2,FALSE)</f>
        <v>BDU</v>
      </c>
      <c r="G2239" s="11">
        <v>2711.9285490000002</v>
      </c>
      <c r="H2239" s="13" t="str">
        <f>VLOOKUP(B2239,'[1]Fire pivot (2)'!$A$3:$D$75,4,FALSE)</f>
        <v>BLUE CUT/Bobcat/Creek/PINE/SADDLE RIDGE/SAND/SHARP</v>
      </c>
    </row>
    <row r="2240" spans="1:8" x14ac:dyDescent="0.25">
      <c r="A2240" s="11" t="s">
        <v>11</v>
      </c>
      <c r="B2240" s="12">
        <v>993</v>
      </c>
      <c r="C2240" s="11" t="s">
        <v>8</v>
      </c>
      <c r="D2240" s="12">
        <v>3</v>
      </c>
      <c r="E2240" s="12">
        <v>3</v>
      </c>
      <c r="F2240" s="11" t="str">
        <f>VLOOKUP(B2240,'[1]Units SZ'!$A$2:$B$85,2,FALSE)</f>
        <v>BDU</v>
      </c>
      <c r="G2240" s="11">
        <v>2711.9285490000002</v>
      </c>
      <c r="H2240" s="13" t="str">
        <f>VLOOKUP(B2240,'[1]Fire pivot (2)'!$A$3:$D$75,4,FALSE)</f>
        <v>BLUE CUT/Bobcat/Creek/PINE/SADDLE RIDGE/SAND/SHARP</v>
      </c>
    </row>
    <row r="2241" spans="1:8" x14ac:dyDescent="0.25">
      <c r="A2241" s="11" t="s">
        <v>11</v>
      </c>
      <c r="B2241" s="12">
        <v>993</v>
      </c>
      <c r="C2241" s="11" t="s">
        <v>7</v>
      </c>
      <c r="D2241" s="12">
        <v>-20.261723599910777</v>
      </c>
      <c r="E2241" s="12">
        <v>0</v>
      </c>
      <c r="F2241" s="11" t="str">
        <f>VLOOKUP(B2241,'[1]Units SZ'!$A$2:$B$85,2,FALSE)</f>
        <v>BDU</v>
      </c>
      <c r="G2241" s="11">
        <v>2711.9285490000002</v>
      </c>
      <c r="H2241" s="13" t="str">
        <f>VLOOKUP(B2241,'[1]Fire pivot (2)'!$A$3:$D$75,4,FALSE)</f>
        <v>BLUE CUT/Bobcat/Creek/PINE/SADDLE RIDGE/SAND/SHARP</v>
      </c>
    </row>
    <row r="2242" spans="1:8" x14ac:dyDescent="0.25">
      <c r="A2242" s="11" t="s">
        <v>11</v>
      </c>
      <c r="B2242" s="12">
        <v>993</v>
      </c>
      <c r="C2242" s="11" t="s">
        <v>20</v>
      </c>
      <c r="D2242" s="12">
        <v>3.0916691455482841</v>
      </c>
      <c r="E2242" s="12">
        <v>3.0916691455482841</v>
      </c>
      <c r="F2242" s="11" t="str">
        <f>VLOOKUP(B2242,'[1]Units SZ'!$A$2:$B$85,2,FALSE)</f>
        <v>BDU</v>
      </c>
      <c r="G2242" s="11">
        <v>2711.9285490000002</v>
      </c>
      <c r="H2242" s="13" t="str">
        <f>VLOOKUP(B2242,'[1]Fire pivot (2)'!$A$3:$D$75,4,FALSE)</f>
        <v>BLUE CUT/Bobcat/Creek/PINE/SADDLE RIDGE/SAND/SHARP</v>
      </c>
    </row>
    <row r="2243" spans="1:8" x14ac:dyDescent="0.25">
      <c r="A2243" s="11" t="s">
        <v>11</v>
      </c>
      <c r="B2243" s="12">
        <v>993</v>
      </c>
      <c r="C2243" s="11" t="s">
        <v>19</v>
      </c>
      <c r="D2243" s="12">
        <v>3</v>
      </c>
      <c r="E2243" s="12">
        <v>3</v>
      </c>
      <c r="F2243" s="11" t="str">
        <f>VLOOKUP(B2243,'[1]Units SZ'!$A$2:$B$85,2,FALSE)</f>
        <v>BDU</v>
      </c>
      <c r="G2243" s="11">
        <v>2711.9285490000002</v>
      </c>
      <c r="H2243" s="13" t="str">
        <f>VLOOKUP(B2243,'[1]Fire pivot (2)'!$A$3:$D$75,4,FALSE)</f>
        <v>BLUE CUT/Bobcat/Creek/PINE/SADDLE RIDGE/SAND/SHARP</v>
      </c>
    </row>
    <row r="2244" spans="1:8" x14ac:dyDescent="0.25">
      <c r="A2244" s="11" t="s">
        <v>11</v>
      </c>
      <c r="B2244" s="12">
        <v>993</v>
      </c>
      <c r="C2244" s="11" t="s">
        <v>27</v>
      </c>
      <c r="D2244" s="12">
        <v>2</v>
      </c>
      <c r="E2244" s="12">
        <v>2</v>
      </c>
      <c r="F2244" s="11" t="str">
        <f>VLOOKUP(B2244,'[1]Units SZ'!$A$2:$B$85,2,FALSE)</f>
        <v>BDU</v>
      </c>
      <c r="G2244" s="11">
        <v>2711.9285490000002</v>
      </c>
      <c r="H2244" s="13" t="str">
        <f>VLOOKUP(B2244,'[1]Fire pivot (2)'!$A$3:$D$75,4,FALSE)</f>
        <v>BLUE CUT/Bobcat/Creek/PINE/SADDLE RIDGE/SAND/SHARP</v>
      </c>
    </row>
    <row r="2245" spans="1:8" x14ac:dyDescent="0.25">
      <c r="A2245" s="11" t="s">
        <v>11</v>
      </c>
      <c r="B2245" s="12">
        <v>993</v>
      </c>
      <c r="C2245" s="11" t="s">
        <v>26</v>
      </c>
      <c r="D2245" s="12">
        <v>2</v>
      </c>
      <c r="E2245" s="12">
        <v>2</v>
      </c>
      <c r="F2245" s="11" t="str">
        <f>VLOOKUP(B2245,'[1]Units SZ'!$A$2:$B$85,2,FALSE)</f>
        <v>BDU</v>
      </c>
      <c r="G2245" s="11">
        <v>2711.9285490000002</v>
      </c>
      <c r="H2245" s="13" t="str">
        <f>VLOOKUP(B2245,'[1]Fire pivot (2)'!$A$3:$D$75,4,FALSE)</f>
        <v>BLUE CUT/Bobcat/Creek/PINE/SADDLE RIDGE/SAND/SHARP</v>
      </c>
    </row>
    <row r="2246" spans="1:8" x14ac:dyDescent="0.25">
      <c r="A2246" s="11" t="s">
        <v>6</v>
      </c>
      <c r="B2246" s="12">
        <v>993</v>
      </c>
      <c r="C2246" s="11" t="s">
        <v>30</v>
      </c>
      <c r="D2246" s="12">
        <v>1</v>
      </c>
      <c r="E2246" s="12">
        <v>1</v>
      </c>
      <c r="F2246" s="11" t="str">
        <f>VLOOKUP(B2246,'[1]Units SZ'!$A$2:$B$85,2,FALSE)</f>
        <v>BDU</v>
      </c>
      <c r="G2246" s="11">
        <v>2711.9285490000002</v>
      </c>
      <c r="H2246" s="13" t="str">
        <f>VLOOKUP(B2246,'[1]Fire pivot (2)'!$A$3:$D$75,4,FALSE)</f>
        <v>BLUE CUT/Bobcat/Creek/PINE/SADDLE RIDGE/SAND/SHARP</v>
      </c>
    </row>
    <row r="2247" spans="1:8" x14ac:dyDescent="0.25">
      <c r="A2247" s="11" t="s">
        <v>6</v>
      </c>
      <c r="B2247" s="12">
        <v>993</v>
      </c>
      <c r="C2247" s="11" t="s">
        <v>12</v>
      </c>
      <c r="D2247" s="12">
        <v>1</v>
      </c>
      <c r="E2247" s="12">
        <v>1</v>
      </c>
      <c r="F2247" s="11" t="str">
        <f>VLOOKUP(B2247,'[1]Units SZ'!$A$2:$B$85,2,FALSE)</f>
        <v>BDU</v>
      </c>
      <c r="G2247" s="11">
        <v>2711.9285490000002</v>
      </c>
      <c r="H2247" s="13" t="str">
        <f>VLOOKUP(B2247,'[1]Fire pivot (2)'!$A$3:$D$75,4,FALSE)</f>
        <v>BLUE CUT/Bobcat/Creek/PINE/SADDLE RIDGE/SAND/SHARP</v>
      </c>
    </row>
    <row r="2248" spans="1:8" x14ac:dyDescent="0.25">
      <c r="A2248" s="11" t="s">
        <v>6</v>
      </c>
      <c r="B2248" s="12">
        <v>993</v>
      </c>
      <c r="C2248" s="11" t="s">
        <v>10</v>
      </c>
      <c r="D2248" s="12">
        <v>1</v>
      </c>
      <c r="E2248" s="12">
        <v>1</v>
      </c>
      <c r="F2248" s="11" t="str">
        <f>VLOOKUP(B2248,'[1]Units SZ'!$A$2:$B$85,2,FALSE)</f>
        <v>BDU</v>
      </c>
      <c r="G2248" s="11">
        <v>2711.9285490000002</v>
      </c>
      <c r="H2248" s="13" t="str">
        <f>VLOOKUP(B2248,'[1]Fire pivot (2)'!$A$3:$D$75,4,FALSE)</f>
        <v>BLUE CUT/Bobcat/Creek/PINE/SADDLE RIDGE/SAND/SHARP</v>
      </c>
    </row>
    <row r="2249" spans="1:8" x14ac:dyDescent="0.25">
      <c r="A2249" s="11" t="s">
        <v>6</v>
      </c>
      <c r="B2249" s="12">
        <v>993</v>
      </c>
      <c r="C2249" s="11" t="s">
        <v>5</v>
      </c>
      <c r="D2249" s="12">
        <v>1</v>
      </c>
      <c r="E2249" s="12">
        <v>1</v>
      </c>
      <c r="F2249" s="11" t="str">
        <f>VLOOKUP(B2249,'[1]Units SZ'!$A$2:$B$85,2,FALSE)</f>
        <v>BDU</v>
      </c>
      <c r="G2249" s="11">
        <v>2711.9285490000002</v>
      </c>
      <c r="H2249" s="13" t="str">
        <f>VLOOKUP(B2249,'[1]Fire pivot (2)'!$A$3:$D$75,4,FALSE)</f>
        <v>BLUE CUT/Bobcat/Creek/PINE/SADDLE RIDGE/SAND/SHARP</v>
      </c>
    </row>
    <row r="2250" spans="1:8" x14ac:dyDescent="0.25">
      <c r="A2250" s="11" t="s">
        <v>6</v>
      </c>
      <c r="B2250" s="12">
        <v>993</v>
      </c>
      <c r="C2250" s="11" t="s">
        <v>17</v>
      </c>
      <c r="D2250" s="12">
        <v>0.73473168461156901</v>
      </c>
      <c r="E2250" s="12">
        <v>0.73473168461156901</v>
      </c>
      <c r="F2250" s="11" t="str">
        <f>VLOOKUP(B2250,'[1]Units SZ'!$A$2:$B$85,2,FALSE)</f>
        <v>BDU</v>
      </c>
      <c r="G2250" s="11">
        <v>2711.9285490000002</v>
      </c>
      <c r="H2250" s="13" t="str">
        <f>VLOOKUP(B2250,'[1]Fire pivot (2)'!$A$3:$D$75,4,FALSE)</f>
        <v>BLUE CUT/Bobcat/Creek/PINE/SADDLE RIDGE/SAND/SHARP</v>
      </c>
    </row>
    <row r="2251" spans="1:8" x14ac:dyDescent="0.25">
      <c r="A2251" s="11" t="s">
        <v>6</v>
      </c>
      <c r="B2251" s="12">
        <v>993</v>
      </c>
      <c r="C2251" s="11" t="s">
        <v>0</v>
      </c>
      <c r="D2251" s="12">
        <v>1.0345495802185916</v>
      </c>
      <c r="E2251" s="12">
        <v>1.0345495802185916</v>
      </c>
      <c r="F2251" s="11" t="str">
        <f>VLOOKUP(B2251,'[1]Units SZ'!$A$2:$B$85,2,FALSE)</f>
        <v>BDU</v>
      </c>
      <c r="G2251" s="11">
        <v>2711.9285490000002</v>
      </c>
      <c r="H2251" s="13" t="str">
        <f>VLOOKUP(B2251,'[1]Fire pivot (2)'!$A$3:$D$75,4,FALSE)</f>
        <v>BLUE CUT/Bobcat/Creek/PINE/SADDLE RIDGE/SAND/SHARP</v>
      </c>
    </row>
    <row r="2252" spans="1:8" x14ac:dyDescent="0.25">
      <c r="A2252" s="11" t="s">
        <v>6</v>
      </c>
      <c r="B2252" s="12">
        <v>993</v>
      </c>
      <c r="C2252" s="11" t="s">
        <v>3</v>
      </c>
      <c r="D2252" s="12">
        <v>0.94706565929231523</v>
      </c>
      <c r="E2252" s="12">
        <v>0.94706565929231523</v>
      </c>
      <c r="F2252" s="11" t="str">
        <f>VLOOKUP(B2252,'[1]Units SZ'!$A$2:$B$85,2,FALSE)</f>
        <v>BDU</v>
      </c>
      <c r="G2252" s="11">
        <v>2711.9285490000002</v>
      </c>
      <c r="H2252" s="13" t="str">
        <f>VLOOKUP(B2252,'[1]Fire pivot (2)'!$A$3:$D$75,4,FALSE)</f>
        <v>BLUE CUT/Bobcat/Creek/PINE/SADDLE RIDGE/SAND/SHARP</v>
      </c>
    </row>
    <row r="2253" spans="1:8" x14ac:dyDescent="0.25">
      <c r="A2253" s="11" t="s">
        <v>6</v>
      </c>
      <c r="B2253" s="12">
        <v>993</v>
      </c>
      <c r="C2253" s="11" t="s">
        <v>2</v>
      </c>
      <c r="D2253" s="12">
        <v>-65.495446269556979</v>
      </c>
      <c r="E2253" s="12">
        <v>0</v>
      </c>
      <c r="F2253" s="11" t="str">
        <f>VLOOKUP(B2253,'[1]Units SZ'!$A$2:$B$85,2,FALSE)</f>
        <v>BDU</v>
      </c>
      <c r="G2253" s="11">
        <v>2711.9285490000002</v>
      </c>
      <c r="H2253" s="13" t="str">
        <f>VLOOKUP(B2253,'[1]Fire pivot (2)'!$A$3:$D$75,4,FALSE)</f>
        <v>BLUE CUT/Bobcat/Creek/PINE/SADDLE RIDGE/SAND/SHARP</v>
      </c>
    </row>
    <row r="2254" spans="1:8" x14ac:dyDescent="0.25">
      <c r="A2254" s="11" t="s">
        <v>6</v>
      </c>
      <c r="B2254" s="12">
        <v>993</v>
      </c>
      <c r="C2254" s="11" t="s">
        <v>8</v>
      </c>
      <c r="D2254" s="12">
        <v>-76.957142857142856</v>
      </c>
      <c r="E2254" s="12">
        <v>0</v>
      </c>
      <c r="F2254" s="11" t="str">
        <f>VLOOKUP(B2254,'[1]Units SZ'!$A$2:$B$85,2,FALSE)</f>
        <v>BDU</v>
      </c>
      <c r="G2254" s="11">
        <v>2711.9285490000002</v>
      </c>
      <c r="H2254" s="13" t="str">
        <f>VLOOKUP(B2254,'[1]Fire pivot (2)'!$A$3:$D$75,4,FALSE)</f>
        <v>BLUE CUT/Bobcat/Creek/PINE/SADDLE RIDGE/SAND/SHARP</v>
      </c>
    </row>
    <row r="2255" spans="1:8" x14ac:dyDescent="0.25">
      <c r="A2255" s="11" t="s">
        <v>6</v>
      </c>
      <c r="B2255" s="12">
        <v>993</v>
      </c>
      <c r="C2255" s="11" t="s">
        <v>7</v>
      </c>
      <c r="D2255" s="12">
        <v>0.6964848742695624</v>
      </c>
      <c r="E2255" s="12">
        <v>0.6964848742695624</v>
      </c>
      <c r="F2255" s="11" t="str">
        <f>VLOOKUP(B2255,'[1]Units SZ'!$A$2:$B$85,2,FALSE)</f>
        <v>BDU</v>
      </c>
      <c r="G2255" s="11">
        <v>2711.9285490000002</v>
      </c>
      <c r="H2255" s="13" t="str">
        <f>VLOOKUP(B2255,'[1]Fire pivot (2)'!$A$3:$D$75,4,FALSE)</f>
        <v>BLUE CUT/Bobcat/Creek/PINE/SADDLE RIDGE/SAND/SHARP</v>
      </c>
    </row>
    <row r="2256" spans="1:8" x14ac:dyDescent="0.25">
      <c r="A2256" s="11" t="s">
        <v>6</v>
      </c>
      <c r="B2256" s="12">
        <v>993</v>
      </c>
      <c r="C2256" s="11" t="s">
        <v>20</v>
      </c>
      <c r="D2256" s="12">
        <v>-4.2568982026382178</v>
      </c>
      <c r="E2256" s="12">
        <v>0</v>
      </c>
      <c r="F2256" s="11" t="str">
        <f>VLOOKUP(B2256,'[1]Units SZ'!$A$2:$B$85,2,FALSE)</f>
        <v>BDU</v>
      </c>
      <c r="G2256" s="11">
        <v>2711.9285490000002</v>
      </c>
      <c r="H2256" s="13" t="str">
        <f>VLOOKUP(B2256,'[1]Fire pivot (2)'!$A$3:$D$75,4,FALSE)</f>
        <v>BLUE CUT/Bobcat/Creek/PINE/SADDLE RIDGE/SAND/SHARP</v>
      </c>
    </row>
    <row r="2257" spans="1:8" x14ac:dyDescent="0.25">
      <c r="A2257" s="11" t="s">
        <v>6</v>
      </c>
      <c r="B2257" s="12">
        <v>993</v>
      </c>
      <c r="C2257" s="11" t="s">
        <v>19</v>
      </c>
      <c r="D2257" s="12">
        <v>-43.138335895384998</v>
      </c>
      <c r="E2257" s="12">
        <v>0</v>
      </c>
      <c r="F2257" s="11" t="str">
        <f>VLOOKUP(B2257,'[1]Units SZ'!$A$2:$B$85,2,FALSE)</f>
        <v>BDU</v>
      </c>
      <c r="G2257" s="11">
        <v>2711.9285490000002</v>
      </c>
      <c r="H2257" s="13" t="str">
        <f>VLOOKUP(B2257,'[1]Fire pivot (2)'!$A$3:$D$75,4,FALSE)</f>
        <v>BLUE CUT/Bobcat/Creek/PINE/SADDLE RIDGE/SAND/SHARP</v>
      </c>
    </row>
    <row r="2258" spans="1:8" x14ac:dyDescent="0.25">
      <c r="A2258" s="11" t="s">
        <v>6</v>
      </c>
      <c r="B2258" s="12">
        <v>993</v>
      </c>
      <c r="C2258" s="11" t="s">
        <v>27</v>
      </c>
      <c r="D2258" s="12">
        <v>-38.592857142857142</v>
      </c>
      <c r="E2258" s="12">
        <v>0</v>
      </c>
      <c r="F2258" s="11" t="str">
        <f>VLOOKUP(B2258,'[1]Units SZ'!$A$2:$B$85,2,FALSE)</f>
        <v>BDU</v>
      </c>
      <c r="G2258" s="11">
        <v>2711.9285490000002</v>
      </c>
      <c r="H2258" s="13" t="str">
        <f>VLOOKUP(B2258,'[1]Fire pivot (2)'!$A$3:$D$75,4,FALSE)</f>
        <v>BLUE CUT/Bobcat/Creek/PINE/SADDLE RIDGE/SAND/SHARP</v>
      </c>
    </row>
    <row r="2259" spans="1:8" x14ac:dyDescent="0.25">
      <c r="A2259" s="11" t="s">
        <v>6</v>
      </c>
      <c r="B2259" s="12">
        <v>993</v>
      </c>
      <c r="C2259" s="11" t="s">
        <v>26</v>
      </c>
      <c r="D2259" s="12">
        <v>-4.1071428571428577</v>
      </c>
      <c r="E2259" s="12">
        <v>0</v>
      </c>
      <c r="F2259" s="11" t="str">
        <f>VLOOKUP(B2259,'[1]Units SZ'!$A$2:$B$85,2,FALSE)</f>
        <v>BDU</v>
      </c>
      <c r="G2259" s="11">
        <v>2711.9285490000002</v>
      </c>
      <c r="H2259" s="13" t="str">
        <f>VLOOKUP(B2259,'[1]Fire pivot (2)'!$A$3:$D$75,4,FALSE)</f>
        <v>BLUE CUT/Bobcat/Creek/PINE/SADDLE RIDGE/SAND/SHARP</v>
      </c>
    </row>
    <row r="2260" spans="1:8" x14ac:dyDescent="0.25">
      <c r="A2260" s="11" t="s">
        <v>4</v>
      </c>
      <c r="B2260" s="12">
        <v>993</v>
      </c>
      <c r="C2260" s="11" t="s">
        <v>3</v>
      </c>
      <c r="D2260" s="12">
        <v>1</v>
      </c>
      <c r="E2260" s="12">
        <v>1</v>
      </c>
      <c r="F2260" s="11" t="str">
        <f>VLOOKUP(B2260,'[1]Units SZ'!$A$2:$B$85,2,FALSE)</f>
        <v>BDU</v>
      </c>
      <c r="G2260" s="11">
        <v>2711.9285490000002</v>
      </c>
      <c r="H2260" s="13" t="str">
        <f>VLOOKUP(B2260,'[1]Fire pivot (2)'!$A$3:$D$75,4,FALSE)</f>
        <v>BLUE CUT/Bobcat/Creek/PINE/SADDLE RIDGE/SAND/SHARP</v>
      </c>
    </row>
    <row r="2261" spans="1:8" x14ac:dyDescent="0.25">
      <c r="A2261" s="11" t="s">
        <v>4</v>
      </c>
      <c r="B2261" s="12">
        <v>993</v>
      </c>
      <c r="C2261" s="11" t="s">
        <v>2</v>
      </c>
      <c r="D2261" s="12">
        <v>1</v>
      </c>
      <c r="E2261" s="12">
        <v>1</v>
      </c>
      <c r="F2261" s="11" t="str">
        <f>VLOOKUP(B2261,'[1]Units SZ'!$A$2:$B$85,2,FALSE)</f>
        <v>BDU</v>
      </c>
      <c r="G2261" s="11">
        <v>2711.9285490000002</v>
      </c>
      <c r="H2261" s="13" t="str">
        <f>VLOOKUP(B2261,'[1]Fire pivot (2)'!$A$3:$D$75,4,FALSE)</f>
        <v>BLUE CUT/Bobcat/Creek/PINE/SADDLE RIDGE/SAND/SHARP</v>
      </c>
    </row>
    <row r="2262" spans="1:8" x14ac:dyDescent="0.25">
      <c r="A2262" s="11" t="s">
        <v>4</v>
      </c>
      <c r="B2262" s="12">
        <v>993</v>
      </c>
      <c r="C2262" s="11" t="s">
        <v>8</v>
      </c>
      <c r="D2262" s="12">
        <v>1</v>
      </c>
      <c r="E2262" s="12">
        <v>1</v>
      </c>
      <c r="F2262" s="11" t="str">
        <f>VLOOKUP(B2262,'[1]Units SZ'!$A$2:$B$85,2,FALSE)</f>
        <v>BDU</v>
      </c>
      <c r="G2262" s="11">
        <v>2711.9285490000002</v>
      </c>
      <c r="H2262" s="13" t="str">
        <f>VLOOKUP(B2262,'[1]Fire pivot (2)'!$A$3:$D$75,4,FALSE)</f>
        <v>BLUE CUT/Bobcat/Creek/PINE/SADDLE RIDGE/SAND/SHARP</v>
      </c>
    </row>
    <row r="2263" spans="1:8" x14ac:dyDescent="0.25">
      <c r="A2263" s="11" t="s">
        <v>4</v>
      </c>
      <c r="B2263" s="12">
        <v>993</v>
      </c>
      <c r="C2263" s="11" t="s">
        <v>7</v>
      </c>
      <c r="D2263" s="12">
        <v>0.77309509705037793</v>
      </c>
      <c r="E2263" s="12">
        <v>0.77309509705037793</v>
      </c>
      <c r="F2263" s="11" t="str">
        <f>VLOOKUP(B2263,'[1]Units SZ'!$A$2:$B$85,2,FALSE)</f>
        <v>BDU</v>
      </c>
      <c r="G2263" s="11">
        <v>2711.9285490000002</v>
      </c>
      <c r="H2263" s="13" t="str">
        <f>VLOOKUP(B2263,'[1]Fire pivot (2)'!$A$3:$D$75,4,FALSE)</f>
        <v>BLUE CUT/Bobcat/Creek/PINE/SADDLE RIDGE/SAND/SHARP</v>
      </c>
    </row>
    <row r="2264" spans="1:8" x14ac:dyDescent="0.25">
      <c r="A2264" s="11" t="s">
        <v>4</v>
      </c>
      <c r="B2264" s="12">
        <v>993</v>
      </c>
      <c r="C2264" s="11" t="s">
        <v>20</v>
      </c>
      <c r="D2264" s="12">
        <v>-2.8181818181818179</v>
      </c>
      <c r="E2264" s="12">
        <v>0</v>
      </c>
      <c r="F2264" s="11" t="str">
        <f>VLOOKUP(B2264,'[1]Units SZ'!$A$2:$B$85,2,FALSE)</f>
        <v>BDU</v>
      </c>
      <c r="G2264" s="11">
        <v>2711.9285490000002</v>
      </c>
      <c r="H2264" s="13" t="str">
        <f>VLOOKUP(B2264,'[1]Fire pivot (2)'!$A$3:$D$75,4,FALSE)</f>
        <v>BLUE CUT/Bobcat/Creek/PINE/SADDLE RIDGE/SAND/SHARP</v>
      </c>
    </row>
    <row r="2265" spans="1:8" x14ac:dyDescent="0.25">
      <c r="A2265" s="11" t="s">
        <v>4</v>
      </c>
      <c r="B2265" s="12">
        <v>993</v>
      </c>
      <c r="C2265" s="11" t="s">
        <v>19</v>
      </c>
      <c r="D2265" s="12">
        <v>1</v>
      </c>
      <c r="E2265" s="12">
        <v>1</v>
      </c>
      <c r="F2265" s="11" t="str">
        <f>VLOOKUP(B2265,'[1]Units SZ'!$A$2:$B$85,2,FALSE)</f>
        <v>BDU</v>
      </c>
      <c r="G2265" s="11">
        <v>2711.9285490000002</v>
      </c>
      <c r="H2265" s="13" t="str">
        <f>VLOOKUP(B2265,'[1]Fire pivot (2)'!$A$3:$D$75,4,FALSE)</f>
        <v>BLUE CUT/Bobcat/Creek/PINE/SADDLE RIDGE/SAND/SHARP</v>
      </c>
    </row>
    <row r="2266" spans="1:8" x14ac:dyDescent="0.25">
      <c r="A2266" s="2" t="s">
        <v>15</v>
      </c>
      <c r="B2266" s="3">
        <v>331</v>
      </c>
      <c r="C2266" s="2" t="s">
        <v>10</v>
      </c>
      <c r="D2266" s="3">
        <v>11.76095007941829</v>
      </c>
      <c r="E2266" s="3">
        <v>11.76095007941829</v>
      </c>
      <c r="F2266" s="2" t="str">
        <f>VLOOKUP(B2266,'[1]Units SZ'!$A$2:$B$85,2,FALSE)</f>
        <v>SHU,SKU</v>
      </c>
      <c r="G2266" s="2">
        <v>2656.3517430000002</v>
      </c>
      <c r="H2266" s="1" t="str">
        <f>VLOOKUP(B2266,'[1]Fire pivot (2)'!$A$3:$D$75,4,FALSE)</f>
        <v>CARR /COFFEE/DELTA/Haypress (River Complex)/RAMSHORN</v>
      </c>
    </row>
    <row r="2267" spans="1:8" x14ac:dyDescent="0.25">
      <c r="A2267" s="2" t="s">
        <v>15</v>
      </c>
      <c r="B2267" s="3">
        <v>331</v>
      </c>
      <c r="C2267" s="2" t="s">
        <v>3</v>
      </c>
      <c r="D2267" s="3">
        <v>22.311941690588711</v>
      </c>
      <c r="E2267" s="3">
        <v>22.311941690588711</v>
      </c>
      <c r="F2267" s="2" t="str">
        <f>VLOOKUP(B2267,'[1]Units SZ'!$A$2:$B$85,2,FALSE)</f>
        <v>SHU,SKU</v>
      </c>
      <c r="G2267" s="2">
        <v>2656.3517430000002</v>
      </c>
      <c r="H2267" s="1" t="str">
        <f>VLOOKUP(B2267,'[1]Fire pivot (2)'!$A$3:$D$75,4,FALSE)</f>
        <v>CARR /COFFEE/DELTA/Haypress (River Complex)/RAMSHORN</v>
      </c>
    </row>
    <row r="2268" spans="1:8" x14ac:dyDescent="0.25">
      <c r="A2268" s="2" t="s">
        <v>15</v>
      </c>
      <c r="B2268" s="3">
        <v>331</v>
      </c>
      <c r="C2268" s="2" t="s">
        <v>2</v>
      </c>
      <c r="D2268" s="3">
        <v>18.290561550387206</v>
      </c>
      <c r="E2268" s="3">
        <v>18.290561550387206</v>
      </c>
      <c r="F2268" s="2" t="str">
        <f>VLOOKUP(B2268,'[1]Units SZ'!$A$2:$B$85,2,FALSE)</f>
        <v>SHU,SKU</v>
      </c>
      <c r="G2268" s="2">
        <v>2656.3517430000002</v>
      </c>
      <c r="H2268" s="1" t="str">
        <f>VLOOKUP(B2268,'[1]Fire pivot (2)'!$A$3:$D$75,4,FALSE)</f>
        <v>CARR /COFFEE/DELTA/Haypress (River Complex)/RAMSHORN</v>
      </c>
    </row>
    <row r="2269" spans="1:8" x14ac:dyDescent="0.25">
      <c r="A2269" s="2" t="s">
        <v>14</v>
      </c>
      <c r="B2269" s="3">
        <v>331</v>
      </c>
      <c r="C2269" s="2" t="s">
        <v>5</v>
      </c>
      <c r="D2269" s="3">
        <v>15.196491786413457</v>
      </c>
      <c r="E2269" s="3">
        <v>15.196491786413457</v>
      </c>
      <c r="F2269" s="2" t="str">
        <f>VLOOKUP(B2269,'[1]Units SZ'!$A$2:$B$85,2,FALSE)</f>
        <v>SHU,SKU</v>
      </c>
      <c r="G2269" s="2">
        <v>2656.3517430000002</v>
      </c>
      <c r="H2269" s="1" t="str">
        <f>VLOOKUP(B2269,'[1]Fire pivot (2)'!$A$3:$D$75,4,FALSE)</f>
        <v>CARR /COFFEE/DELTA/Haypress (River Complex)/RAMSHORN</v>
      </c>
    </row>
    <row r="2270" spans="1:8" x14ac:dyDescent="0.25">
      <c r="A2270" s="2" t="s">
        <v>14</v>
      </c>
      <c r="B2270" s="3">
        <v>331</v>
      </c>
      <c r="C2270" s="2" t="s">
        <v>17</v>
      </c>
      <c r="D2270" s="3">
        <v>22.377764871662112</v>
      </c>
      <c r="E2270" s="3">
        <v>22.377764871662112</v>
      </c>
      <c r="F2270" s="2" t="str">
        <f>VLOOKUP(B2270,'[1]Units SZ'!$A$2:$B$85,2,FALSE)</f>
        <v>SHU,SKU</v>
      </c>
      <c r="G2270" s="2">
        <v>2656.3517430000002</v>
      </c>
      <c r="H2270" s="1" t="str">
        <f>VLOOKUP(B2270,'[1]Fire pivot (2)'!$A$3:$D$75,4,FALSE)</f>
        <v>CARR /COFFEE/DELTA/Haypress (River Complex)/RAMSHORN</v>
      </c>
    </row>
    <row r="2271" spans="1:8" x14ac:dyDescent="0.25">
      <c r="A2271" s="2" t="s">
        <v>14</v>
      </c>
      <c r="B2271" s="3">
        <v>331</v>
      </c>
      <c r="C2271" s="2" t="s">
        <v>0</v>
      </c>
      <c r="D2271" s="3">
        <v>23.515800354015518</v>
      </c>
      <c r="E2271" s="3">
        <v>23.515800354015518</v>
      </c>
      <c r="F2271" s="2" t="str">
        <f>VLOOKUP(B2271,'[1]Units SZ'!$A$2:$B$85,2,FALSE)</f>
        <v>SHU,SKU</v>
      </c>
      <c r="G2271" s="2">
        <v>2656.3517430000002</v>
      </c>
      <c r="H2271" s="1" t="str">
        <f>VLOOKUP(B2271,'[1]Fire pivot (2)'!$A$3:$D$75,4,FALSE)</f>
        <v>CARR /COFFEE/DELTA/Haypress (River Complex)/RAMSHORN</v>
      </c>
    </row>
    <row r="2272" spans="1:8" x14ac:dyDescent="0.25">
      <c r="A2272" s="2" t="s">
        <v>14</v>
      </c>
      <c r="B2272" s="3">
        <v>331</v>
      </c>
      <c r="C2272" s="2" t="s">
        <v>3</v>
      </c>
      <c r="D2272" s="3">
        <v>21.591619092682283</v>
      </c>
      <c r="E2272" s="3">
        <v>21.591619092682283</v>
      </c>
      <c r="F2272" s="2" t="str">
        <f>VLOOKUP(B2272,'[1]Units SZ'!$A$2:$B$85,2,FALSE)</f>
        <v>SHU,SKU</v>
      </c>
      <c r="G2272" s="2">
        <v>2656.3517430000002</v>
      </c>
      <c r="H2272" s="1" t="str">
        <f>VLOOKUP(B2272,'[1]Fire pivot (2)'!$A$3:$D$75,4,FALSE)</f>
        <v>CARR /COFFEE/DELTA/Haypress (River Complex)/RAMSHORN</v>
      </c>
    </row>
    <row r="2273" spans="1:8" x14ac:dyDescent="0.25">
      <c r="A2273" s="2" t="s">
        <v>14</v>
      </c>
      <c r="B2273" s="3">
        <v>331</v>
      </c>
      <c r="C2273" s="2" t="s">
        <v>2</v>
      </c>
      <c r="D2273" s="3">
        <v>22.164007690852131</v>
      </c>
      <c r="E2273" s="3">
        <v>22.164007690852131</v>
      </c>
      <c r="F2273" s="2" t="str">
        <f>VLOOKUP(B2273,'[1]Units SZ'!$A$2:$B$85,2,FALSE)</f>
        <v>SHU,SKU</v>
      </c>
      <c r="G2273" s="2">
        <v>2656.3517430000002</v>
      </c>
      <c r="H2273" s="1" t="str">
        <f>VLOOKUP(B2273,'[1]Fire pivot (2)'!$A$3:$D$75,4,FALSE)</f>
        <v>CARR /COFFEE/DELTA/Haypress (River Complex)/RAMSHORN</v>
      </c>
    </row>
    <row r="2274" spans="1:8" x14ac:dyDescent="0.25">
      <c r="A2274" s="2" t="s">
        <v>14</v>
      </c>
      <c r="B2274" s="3">
        <v>331</v>
      </c>
      <c r="C2274" s="2" t="s">
        <v>8</v>
      </c>
      <c r="D2274" s="3">
        <v>14.665508484800828</v>
      </c>
      <c r="E2274" s="3">
        <v>14.665508484800828</v>
      </c>
      <c r="F2274" s="2" t="str">
        <f>VLOOKUP(B2274,'[1]Units SZ'!$A$2:$B$85,2,FALSE)</f>
        <v>SHU,SKU</v>
      </c>
      <c r="G2274" s="2">
        <v>2656.3517430000002</v>
      </c>
      <c r="H2274" s="1" t="str">
        <f>VLOOKUP(B2274,'[1]Fire pivot (2)'!$A$3:$D$75,4,FALSE)</f>
        <v>CARR /COFFEE/DELTA/Haypress (River Complex)/RAMSHORN</v>
      </c>
    </row>
    <row r="2275" spans="1:8" x14ac:dyDescent="0.25">
      <c r="A2275" s="2" t="s">
        <v>1</v>
      </c>
      <c r="B2275" s="3">
        <v>331</v>
      </c>
      <c r="C2275" s="2" t="s">
        <v>17</v>
      </c>
      <c r="D2275" s="3">
        <v>17.412285644986198</v>
      </c>
      <c r="E2275" s="3">
        <v>17.412285644986198</v>
      </c>
      <c r="F2275" s="2" t="str">
        <f>VLOOKUP(B2275,'[1]Units SZ'!$A$2:$B$85,2,FALSE)</f>
        <v>SHU,SKU</v>
      </c>
      <c r="G2275" s="2">
        <v>2656.3517430000002</v>
      </c>
      <c r="H2275" s="1" t="str">
        <f>VLOOKUP(B2275,'[1]Fire pivot (2)'!$A$3:$D$75,4,FALSE)</f>
        <v>CARR /COFFEE/DELTA/Haypress (River Complex)/RAMSHORN</v>
      </c>
    </row>
    <row r="2276" spans="1:8" x14ac:dyDescent="0.25">
      <c r="A2276" s="2" t="s">
        <v>1</v>
      </c>
      <c r="B2276" s="3">
        <v>331</v>
      </c>
      <c r="C2276" s="2" t="s">
        <v>0</v>
      </c>
      <c r="D2276" s="3">
        <v>21.106683959068629</v>
      </c>
      <c r="E2276" s="3">
        <v>21.106683959068629</v>
      </c>
      <c r="F2276" s="2" t="str">
        <f>VLOOKUP(B2276,'[1]Units SZ'!$A$2:$B$85,2,FALSE)</f>
        <v>SHU,SKU</v>
      </c>
      <c r="G2276" s="2">
        <v>2656.3517430000002</v>
      </c>
      <c r="H2276" s="1" t="str">
        <f>VLOOKUP(B2276,'[1]Fire pivot (2)'!$A$3:$D$75,4,FALSE)</f>
        <v>CARR /COFFEE/DELTA/Haypress (River Complex)/RAMSHORN</v>
      </c>
    </row>
    <row r="2277" spans="1:8" x14ac:dyDescent="0.25">
      <c r="A2277" s="2" t="s">
        <v>1</v>
      </c>
      <c r="B2277" s="3">
        <v>331</v>
      </c>
      <c r="C2277" s="2" t="s">
        <v>3</v>
      </c>
      <c r="D2277" s="3">
        <v>19.24785377229637</v>
      </c>
      <c r="E2277" s="3">
        <v>19.24785377229637</v>
      </c>
      <c r="F2277" s="2" t="str">
        <f>VLOOKUP(B2277,'[1]Units SZ'!$A$2:$B$85,2,FALSE)</f>
        <v>SHU,SKU</v>
      </c>
      <c r="G2277" s="2">
        <v>2656.3517430000002</v>
      </c>
      <c r="H2277" s="1" t="str">
        <f>VLOOKUP(B2277,'[1]Fire pivot (2)'!$A$3:$D$75,4,FALSE)</f>
        <v>CARR /COFFEE/DELTA/Haypress (River Complex)/RAMSHORN</v>
      </c>
    </row>
    <row r="2278" spans="1:8" x14ac:dyDescent="0.25">
      <c r="A2278" s="2" t="s">
        <v>1</v>
      </c>
      <c r="B2278" s="3">
        <v>331</v>
      </c>
      <c r="C2278" s="2" t="s">
        <v>2</v>
      </c>
      <c r="D2278" s="3">
        <v>18.988898812644436</v>
      </c>
      <c r="E2278" s="3">
        <v>18.988898812644436</v>
      </c>
      <c r="F2278" s="2" t="str">
        <f>VLOOKUP(B2278,'[1]Units SZ'!$A$2:$B$85,2,FALSE)</f>
        <v>SHU,SKU</v>
      </c>
      <c r="G2278" s="2">
        <v>2656.3517430000002</v>
      </c>
      <c r="H2278" s="1" t="str">
        <f>VLOOKUP(B2278,'[1]Fire pivot (2)'!$A$3:$D$75,4,FALSE)</f>
        <v>CARR /COFFEE/DELTA/Haypress (River Complex)/RAMSHORN</v>
      </c>
    </row>
    <row r="2279" spans="1:8" x14ac:dyDescent="0.25">
      <c r="A2279" s="2" t="s">
        <v>1</v>
      </c>
      <c r="B2279" s="3">
        <v>331</v>
      </c>
      <c r="C2279" s="2" t="s">
        <v>8</v>
      </c>
      <c r="D2279" s="3">
        <v>13.513680436500769</v>
      </c>
      <c r="E2279" s="3">
        <v>13.513680436500769</v>
      </c>
      <c r="F2279" s="2" t="str">
        <f>VLOOKUP(B2279,'[1]Units SZ'!$A$2:$B$85,2,FALSE)</f>
        <v>SHU,SKU</v>
      </c>
      <c r="G2279" s="2">
        <v>2656.3517430000002</v>
      </c>
      <c r="H2279" s="1" t="str">
        <f>VLOOKUP(B2279,'[1]Fire pivot (2)'!$A$3:$D$75,4,FALSE)</f>
        <v>CARR /COFFEE/DELTA/Haypress (River Complex)/RAMSHORN</v>
      </c>
    </row>
    <row r="2280" spans="1:8" x14ac:dyDescent="0.25">
      <c r="A2280" s="2" t="s">
        <v>11</v>
      </c>
      <c r="B2280" s="3">
        <v>331</v>
      </c>
      <c r="C2280" s="2" t="s">
        <v>5</v>
      </c>
      <c r="D2280" s="3">
        <v>12.406340044587107</v>
      </c>
      <c r="E2280" s="3">
        <v>12.406340044587107</v>
      </c>
      <c r="F2280" s="2" t="str">
        <f>VLOOKUP(B2280,'[1]Units SZ'!$A$2:$B$85,2,FALSE)</f>
        <v>SHU,SKU</v>
      </c>
      <c r="G2280" s="2">
        <v>2656.3517430000002</v>
      </c>
      <c r="H2280" s="1" t="str">
        <f>VLOOKUP(B2280,'[1]Fire pivot (2)'!$A$3:$D$75,4,FALSE)</f>
        <v>CARR /COFFEE/DELTA/Haypress (River Complex)/RAMSHORN</v>
      </c>
    </row>
    <row r="2281" spans="1:8" x14ac:dyDescent="0.25">
      <c r="A2281" s="2" t="s">
        <v>11</v>
      </c>
      <c r="B2281" s="3">
        <v>331</v>
      </c>
      <c r="C2281" s="2" t="s">
        <v>17</v>
      </c>
      <c r="D2281" s="3">
        <v>12.831898375053408</v>
      </c>
      <c r="E2281" s="3">
        <v>12.831898375053408</v>
      </c>
      <c r="F2281" s="2" t="str">
        <f>VLOOKUP(B2281,'[1]Units SZ'!$A$2:$B$85,2,FALSE)</f>
        <v>SHU,SKU</v>
      </c>
      <c r="G2281" s="2">
        <v>2656.3517430000002</v>
      </c>
      <c r="H2281" s="1" t="str">
        <f>VLOOKUP(B2281,'[1]Fire pivot (2)'!$A$3:$D$75,4,FALSE)</f>
        <v>CARR /COFFEE/DELTA/Haypress (River Complex)/RAMSHORN</v>
      </c>
    </row>
    <row r="2282" spans="1:8" x14ac:dyDescent="0.25">
      <c r="A2282" s="2" t="s">
        <v>11</v>
      </c>
      <c r="B2282" s="3">
        <v>331</v>
      </c>
      <c r="C2282" s="2" t="s">
        <v>0</v>
      </c>
      <c r="D2282" s="3">
        <v>14.114195401025583</v>
      </c>
      <c r="E2282" s="3">
        <v>14.114195401025583</v>
      </c>
      <c r="F2282" s="2" t="str">
        <f>VLOOKUP(B2282,'[1]Units SZ'!$A$2:$B$85,2,FALSE)</f>
        <v>SHU,SKU</v>
      </c>
      <c r="G2282" s="2">
        <v>2656.3517430000002</v>
      </c>
      <c r="H2282" s="1" t="str">
        <f>VLOOKUP(B2282,'[1]Fire pivot (2)'!$A$3:$D$75,4,FALSE)</f>
        <v>CARR /COFFEE/DELTA/Haypress (River Complex)/RAMSHORN</v>
      </c>
    </row>
    <row r="2283" spans="1:8" x14ac:dyDescent="0.25">
      <c r="A2283" s="2" t="s">
        <v>11</v>
      </c>
      <c r="B2283" s="3">
        <v>331</v>
      </c>
      <c r="C2283" s="2" t="s">
        <v>3</v>
      </c>
      <c r="D2283" s="3">
        <v>11.649760480678715</v>
      </c>
      <c r="E2283" s="3">
        <v>11.649760480678715</v>
      </c>
      <c r="F2283" s="2" t="str">
        <f>VLOOKUP(B2283,'[1]Units SZ'!$A$2:$B$85,2,FALSE)</f>
        <v>SHU,SKU</v>
      </c>
      <c r="G2283" s="2">
        <v>2656.3517430000002</v>
      </c>
      <c r="H2283" s="1" t="str">
        <f>VLOOKUP(B2283,'[1]Fire pivot (2)'!$A$3:$D$75,4,FALSE)</f>
        <v>CARR /COFFEE/DELTA/Haypress (River Complex)/RAMSHORN</v>
      </c>
    </row>
    <row r="2284" spans="1:8" x14ac:dyDescent="0.25">
      <c r="A2284" s="2" t="s">
        <v>11</v>
      </c>
      <c r="B2284" s="3">
        <v>331</v>
      </c>
      <c r="C2284" s="2" t="s">
        <v>2</v>
      </c>
      <c r="D2284" s="3">
        <v>11.449370817879709</v>
      </c>
      <c r="E2284" s="3">
        <v>11.449370817879709</v>
      </c>
      <c r="F2284" s="2" t="str">
        <f>VLOOKUP(B2284,'[1]Units SZ'!$A$2:$B$85,2,FALSE)</f>
        <v>SHU,SKU</v>
      </c>
      <c r="G2284" s="2">
        <v>2656.3517430000002</v>
      </c>
      <c r="H2284" s="1" t="str">
        <f>VLOOKUP(B2284,'[1]Fire pivot (2)'!$A$3:$D$75,4,FALSE)</f>
        <v>CARR /COFFEE/DELTA/Haypress (River Complex)/RAMSHORN</v>
      </c>
    </row>
    <row r="2285" spans="1:8" x14ac:dyDescent="0.25">
      <c r="A2285" s="2" t="s">
        <v>36</v>
      </c>
      <c r="B2285" s="3">
        <v>331</v>
      </c>
      <c r="C2285" s="2" t="s">
        <v>7</v>
      </c>
      <c r="D2285" s="3">
        <v>24.819964194295672</v>
      </c>
      <c r="E2285" s="3">
        <v>24.819964194295672</v>
      </c>
      <c r="F2285" s="2" t="str">
        <f>VLOOKUP(B2285,'[1]Units SZ'!$A$2:$B$85,2,FALSE)</f>
        <v>SHU,SKU</v>
      </c>
      <c r="G2285" s="2">
        <v>2656.3517430000002</v>
      </c>
      <c r="H2285" s="1" t="str">
        <f>VLOOKUP(B2285,'[1]Fire pivot (2)'!$A$3:$D$75,4,FALSE)</f>
        <v>CARR /COFFEE/DELTA/Haypress (River Complex)/RAMSHORN</v>
      </c>
    </row>
    <row r="2286" spans="1:8" x14ac:dyDescent="0.25">
      <c r="A2286" s="2" t="s">
        <v>36</v>
      </c>
      <c r="B2286" s="3">
        <v>331</v>
      </c>
      <c r="C2286" s="2" t="s">
        <v>20</v>
      </c>
      <c r="D2286" s="3">
        <v>23.128884668930219</v>
      </c>
      <c r="E2286" s="3">
        <v>23.128884668930219</v>
      </c>
      <c r="F2286" s="2" t="str">
        <f>VLOOKUP(B2286,'[1]Units SZ'!$A$2:$B$85,2,FALSE)</f>
        <v>SHU,SKU</v>
      </c>
      <c r="G2286" s="2">
        <v>2656.3517430000002</v>
      </c>
      <c r="H2286" s="1" t="str">
        <f>VLOOKUP(B2286,'[1]Fire pivot (2)'!$A$3:$D$75,4,FALSE)</f>
        <v>CARR /COFFEE/DELTA/Haypress (River Complex)/RAMSHORN</v>
      </c>
    </row>
    <row r="2287" spans="1:8" x14ac:dyDescent="0.25">
      <c r="A2287" s="2" t="s">
        <v>39</v>
      </c>
      <c r="B2287" s="3">
        <v>331</v>
      </c>
      <c r="C2287" s="2" t="s">
        <v>5</v>
      </c>
      <c r="D2287" s="3">
        <v>11.22310074862831</v>
      </c>
      <c r="E2287" s="3">
        <v>11.22310074862831</v>
      </c>
      <c r="F2287" s="2" t="str">
        <f>VLOOKUP(B2287,'[1]Units SZ'!$A$2:$B$85,2,FALSE)</f>
        <v>SHU,SKU</v>
      </c>
      <c r="G2287" s="2">
        <v>2656.3517430000002</v>
      </c>
      <c r="H2287" s="1" t="str">
        <f>VLOOKUP(B2287,'[1]Fire pivot (2)'!$A$3:$D$75,4,FALSE)</f>
        <v>CARR /COFFEE/DELTA/Haypress (River Complex)/RAMSHORN</v>
      </c>
    </row>
    <row r="2288" spans="1:8" x14ac:dyDescent="0.25">
      <c r="A2288" s="2" t="s">
        <v>39</v>
      </c>
      <c r="B2288" s="3">
        <v>331</v>
      </c>
      <c r="C2288" s="2" t="s">
        <v>17</v>
      </c>
      <c r="D2288" s="3">
        <v>23.292504488644312</v>
      </c>
      <c r="E2288" s="3">
        <v>23.292504488644312</v>
      </c>
      <c r="F2288" s="2" t="str">
        <f>VLOOKUP(B2288,'[1]Units SZ'!$A$2:$B$85,2,FALSE)</f>
        <v>SHU,SKU</v>
      </c>
      <c r="G2288" s="2">
        <v>2656.3517430000002</v>
      </c>
      <c r="H2288" s="1" t="str">
        <f>VLOOKUP(B2288,'[1]Fire pivot (2)'!$A$3:$D$75,4,FALSE)</f>
        <v>CARR /COFFEE/DELTA/Haypress (River Complex)/RAMSHORN</v>
      </c>
    </row>
    <row r="2289" spans="1:8" x14ac:dyDescent="0.25">
      <c r="A2289" s="2" t="s">
        <v>39</v>
      </c>
      <c r="B2289" s="3">
        <v>331</v>
      </c>
      <c r="C2289" s="2" t="s">
        <v>0</v>
      </c>
      <c r="D2289" s="3">
        <v>25.999412494464131</v>
      </c>
      <c r="E2289" s="3">
        <v>25.999412494464131</v>
      </c>
      <c r="F2289" s="2" t="str">
        <f>VLOOKUP(B2289,'[1]Units SZ'!$A$2:$B$85,2,FALSE)</f>
        <v>SHU,SKU</v>
      </c>
      <c r="G2289" s="2">
        <v>2656.3517430000002</v>
      </c>
      <c r="H2289" s="1" t="str">
        <f>VLOOKUP(B2289,'[1]Fire pivot (2)'!$A$3:$D$75,4,FALSE)</f>
        <v>CARR /COFFEE/DELTA/Haypress (River Complex)/RAMSHORN</v>
      </c>
    </row>
    <row r="2290" spans="1:8" x14ac:dyDescent="0.25">
      <c r="A2290" s="2" t="s">
        <v>39</v>
      </c>
      <c r="B2290" s="3">
        <v>331</v>
      </c>
      <c r="C2290" s="2" t="s">
        <v>3</v>
      </c>
      <c r="D2290" s="3">
        <v>24.622151098343188</v>
      </c>
      <c r="E2290" s="3">
        <v>24.622151098343188</v>
      </c>
      <c r="F2290" s="2" t="str">
        <f>VLOOKUP(B2290,'[1]Units SZ'!$A$2:$B$85,2,FALSE)</f>
        <v>SHU,SKU</v>
      </c>
      <c r="G2290" s="2">
        <v>2656.3517430000002</v>
      </c>
      <c r="H2290" s="1" t="str">
        <f>VLOOKUP(B2290,'[1]Fire pivot (2)'!$A$3:$D$75,4,FALSE)</f>
        <v>CARR /COFFEE/DELTA/Haypress (River Complex)/RAMSHORN</v>
      </c>
    </row>
    <row r="2291" spans="1:8" x14ac:dyDescent="0.25">
      <c r="A2291" s="2" t="s">
        <v>39</v>
      </c>
      <c r="B2291" s="3">
        <v>331</v>
      </c>
      <c r="C2291" s="2" t="s">
        <v>2</v>
      </c>
      <c r="D2291" s="3">
        <v>24.11084052583081</v>
      </c>
      <c r="E2291" s="3">
        <v>24.11084052583081</v>
      </c>
      <c r="F2291" s="2" t="str">
        <f>VLOOKUP(B2291,'[1]Units SZ'!$A$2:$B$85,2,FALSE)</f>
        <v>SHU,SKU</v>
      </c>
      <c r="G2291" s="2">
        <v>2656.3517430000002</v>
      </c>
      <c r="H2291" s="1" t="str">
        <f>VLOOKUP(B2291,'[1]Fire pivot (2)'!$A$3:$D$75,4,FALSE)</f>
        <v>CARR /COFFEE/DELTA/Haypress (River Complex)/RAMSHORN</v>
      </c>
    </row>
    <row r="2292" spans="1:8" x14ac:dyDescent="0.25">
      <c r="A2292" s="2" t="s">
        <v>39</v>
      </c>
      <c r="B2292" s="3">
        <v>331</v>
      </c>
      <c r="C2292" s="2" t="s">
        <v>8</v>
      </c>
      <c r="D2292" s="3">
        <v>16.34034765474226</v>
      </c>
      <c r="E2292" s="3">
        <v>16.34034765474226</v>
      </c>
      <c r="F2292" s="2" t="str">
        <f>VLOOKUP(B2292,'[1]Units SZ'!$A$2:$B$85,2,FALSE)</f>
        <v>SHU,SKU</v>
      </c>
      <c r="G2292" s="2">
        <v>2656.3517430000002</v>
      </c>
      <c r="H2292" s="1" t="str">
        <f>VLOOKUP(B2292,'[1]Fire pivot (2)'!$A$3:$D$75,4,FALSE)</f>
        <v>CARR /COFFEE/DELTA/Haypress (River Complex)/RAMSHORN</v>
      </c>
    </row>
    <row r="2293" spans="1:8" x14ac:dyDescent="0.25">
      <c r="A2293" s="2" t="s">
        <v>6</v>
      </c>
      <c r="B2293" s="3">
        <v>331</v>
      </c>
      <c r="C2293" s="2" t="s">
        <v>5</v>
      </c>
      <c r="D2293" s="3">
        <v>11.599153283538431</v>
      </c>
      <c r="E2293" s="3">
        <v>11.599153283538431</v>
      </c>
      <c r="F2293" s="2" t="str">
        <f>VLOOKUP(B2293,'[1]Units SZ'!$A$2:$B$85,2,FALSE)</f>
        <v>SHU,SKU</v>
      </c>
      <c r="G2293" s="2">
        <v>2656.3517430000002</v>
      </c>
      <c r="H2293" s="1" t="str">
        <f>VLOOKUP(B2293,'[1]Fire pivot (2)'!$A$3:$D$75,4,FALSE)</f>
        <v>CARR /COFFEE/DELTA/Haypress (River Complex)/RAMSHORN</v>
      </c>
    </row>
    <row r="2294" spans="1:8" x14ac:dyDescent="0.25">
      <c r="A2294" s="2" t="s">
        <v>6</v>
      </c>
      <c r="B2294" s="3">
        <v>331</v>
      </c>
      <c r="C2294" s="2" t="s">
        <v>17</v>
      </c>
      <c r="D2294" s="3">
        <v>24.072966640196373</v>
      </c>
      <c r="E2294" s="3">
        <v>24.072966640196373</v>
      </c>
      <c r="F2294" s="2" t="str">
        <f>VLOOKUP(B2294,'[1]Units SZ'!$A$2:$B$85,2,FALSE)</f>
        <v>SHU,SKU</v>
      </c>
      <c r="G2294" s="2">
        <v>2656.3517430000002</v>
      </c>
      <c r="H2294" s="1" t="str">
        <f>VLOOKUP(B2294,'[1]Fire pivot (2)'!$A$3:$D$75,4,FALSE)</f>
        <v>CARR /COFFEE/DELTA/Haypress (River Complex)/RAMSHORN</v>
      </c>
    </row>
    <row r="2295" spans="1:8" x14ac:dyDescent="0.25">
      <c r="A2295" s="2" t="s">
        <v>6</v>
      </c>
      <c r="B2295" s="3">
        <v>331</v>
      </c>
      <c r="C2295" s="2" t="s">
        <v>0</v>
      </c>
      <c r="D2295" s="3">
        <v>26.870575036234243</v>
      </c>
      <c r="E2295" s="3">
        <v>26.870575036234243</v>
      </c>
      <c r="F2295" s="2" t="str">
        <f>VLOOKUP(B2295,'[1]Units SZ'!$A$2:$B$85,2,FALSE)</f>
        <v>SHU,SKU</v>
      </c>
      <c r="G2295" s="2">
        <v>2656.3517430000002</v>
      </c>
      <c r="H2295" s="1" t="str">
        <f>VLOOKUP(B2295,'[1]Fire pivot (2)'!$A$3:$D$75,4,FALSE)</f>
        <v>CARR /COFFEE/DELTA/Haypress (River Complex)/RAMSHORN</v>
      </c>
    </row>
    <row r="2296" spans="1:8" x14ac:dyDescent="0.25">
      <c r="A2296" s="2" t="s">
        <v>6</v>
      </c>
      <c r="B2296" s="3">
        <v>331</v>
      </c>
      <c r="C2296" s="2" t="s">
        <v>3</v>
      </c>
      <c r="D2296" s="3">
        <v>25.447165730471799</v>
      </c>
      <c r="E2296" s="3">
        <v>25.447165730471799</v>
      </c>
      <c r="F2296" s="2" t="str">
        <f>VLOOKUP(B2296,'[1]Units SZ'!$A$2:$B$85,2,FALSE)</f>
        <v>SHU,SKU</v>
      </c>
      <c r="G2296" s="2">
        <v>2656.3517430000002</v>
      </c>
      <c r="H2296" s="1" t="str">
        <f>VLOOKUP(B2296,'[1]Fire pivot (2)'!$A$3:$D$75,4,FALSE)</f>
        <v>CARR /COFFEE/DELTA/Haypress (River Complex)/RAMSHORN</v>
      </c>
    </row>
    <row r="2297" spans="1:8" x14ac:dyDescent="0.25">
      <c r="A2297" s="2" t="s">
        <v>6</v>
      </c>
      <c r="B2297" s="3">
        <v>331</v>
      </c>
      <c r="C2297" s="2" t="s">
        <v>2</v>
      </c>
      <c r="D2297" s="3">
        <v>24.918722670135757</v>
      </c>
      <c r="E2297" s="3">
        <v>24.918722670135757</v>
      </c>
      <c r="F2297" s="2" t="str">
        <f>VLOOKUP(B2297,'[1]Units SZ'!$A$2:$B$85,2,FALSE)</f>
        <v>SHU,SKU</v>
      </c>
      <c r="G2297" s="2">
        <v>2656.3517430000002</v>
      </c>
      <c r="H2297" s="1" t="str">
        <f>VLOOKUP(B2297,'[1]Fire pivot (2)'!$A$3:$D$75,4,FALSE)</f>
        <v>CARR /COFFEE/DELTA/Haypress (River Complex)/RAMSHORN</v>
      </c>
    </row>
    <row r="2298" spans="1:8" x14ac:dyDescent="0.25">
      <c r="A2298" s="2" t="s">
        <v>6</v>
      </c>
      <c r="B2298" s="3">
        <v>331</v>
      </c>
      <c r="C2298" s="2" t="s">
        <v>8</v>
      </c>
      <c r="D2298" s="3">
        <v>16.887863826476664</v>
      </c>
      <c r="E2298" s="3">
        <v>16.887863826476664</v>
      </c>
      <c r="F2298" s="2" t="str">
        <f>VLOOKUP(B2298,'[1]Units SZ'!$A$2:$B$85,2,FALSE)</f>
        <v>SHU,SKU</v>
      </c>
      <c r="G2298" s="2">
        <v>2656.3517430000002</v>
      </c>
      <c r="H2298" s="1" t="str">
        <f>VLOOKUP(B2298,'[1]Fire pivot (2)'!$A$3:$D$75,4,FALSE)</f>
        <v>CARR /COFFEE/DELTA/Haypress (River Complex)/RAMSHORN</v>
      </c>
    </row>
    <row r="2299" spans="1:8" x14ac:dyDescent="0.25">
      <c r="A2299" s="2" t="s">
        <v>4</v>
      </c>
      <c r="B2299" s="3">
        <v>331</v>
      </c>
      <c r="C2299" s="2" t="s">
        <v>2</v>
      </c>
      <c r="D2299" s="3">
        <v>25.651040030063726</v>
      </c>
      <c r="E2299" s="3">
        <v>25.651040030063726</v>
      </c>
      <c r="F2299" s="2" t="str">
        <f>VLOOKUP(B2299,'[1]Units SZ'!$A$2:$B$85,2,FALSE)</f>
        <v>SHU,SKU</v>
      </c>
      <c r="G2299" s="2">
        <v>2656.3517430000002</v>
      </c>
      <c r="H2299" s="1" t="str">
        <f>VLOOKUP(B2299,'[1]Fire pivot (2)'!$A$3:$D$75,4,FALSE)</f>
        <v>CARR /COFFEE/DELTA/Haypress (River Complex)/RAMSHORN</v>
      </c>
    </row>
    <row r="2300" spans="1:8" x14ac:dyDescent="0.25">
      <c r="A2300" s="11" t="s">
        <v>15</v>
      </c>
      <c r="B2300" s="12">
        <v>331</v>
      </c>
      <c r="C2300" s="11" t="s">
        <v>8</v>
      </c>
      <c r="D2300" s="12">
        <v>7.2584024558845055</v>
      </c>
      <c r="E2300" s="12">
        <v>7.2584024558845055</v>
      </c>
      <c r="F2300" s="11" t="str">
        <f>VLOOKUP(B2300,'[1]Units SZ'!$A$2:$B$85,2,FALSE)</f>
        <v>SHU,SKU</v>
      </c>
      <c r="G2300" s="11">
        <v>2656.3517430000002</v>
      </c>
      <c r="H2300" s="13" t="str">
        <f>VLOOKUP(B2300,'[1]Fire pivot (2)'!$A$3:$D$75,4,FALSE)</f>
        <v>CARR /COFFEE/DELTA/Haypress (River Complex)/RAMSHORN</v>
      </c>
    </row>
    <row r="2301" spans="1:8" x14ac:dyDescent="0.25">
      <c r="A2301" s="11" t="s">
        <v>15</v>
      </c>
      <c r="B2301" s="12">
        <v>331</v>
      </c>
      <c r="C2301" s="11" t="s">
        <v>7</v>
      </c>
      <c r="D2301" s="12">
        <v>2.2919748346219726</v>
      </c>
      <c r="E2301" s="12">
        <v>2.2919748346219726</v>
      </c>
      <c r="F2301" s="11" t="str">
        <f>VLOOKUP(B2301,'[1]Units SZ'!$A$2:$B$85,2,FALSE)</f>
        <v>SHU,SKU</v>
      </c>
      <c r="G2301" s="11">
        <v>2656.3517430000002</v>
      </c>
      <c r="H2301" s="13" t="str">
        <f>VLOOKUP(B2301,'[1]Fire pivot (2)'!$A$3:$D$75,4,FALSE)</f>
        <v>CARR /COFFEE/DELTA/Haypress (River Complex)/RAMSHORN</v>
      </c>
    </row>
    <row r="2302" spans="1:8" x14ac:dyDescent="0.25">
      <c r="A2302" s="11" t="s">
        <v>15</v>
      </c>
      <c r="B2302" s="12">
        <v>331</v>
      </c>
      <c r="C2302" s="11" t="s">
        <v>20</v>
      </c>
      <c r="D2302" s="12">
        <v>2</v>
      </c>
      <c r="E2302" s="12">
        <v>2</v>
      </c>
      <c r="F2302" s="11" t="str">
        <f>VLOOKUP(B2302,'[1]Units SZ'!$A$2:$B$85,2,FALSE)</f>
        <v>SHU,SKU</v>
      </c>
      <c r="G2302" s="11">
        <v>2656.3517430000002</v>
      </c>
      <c r="H2302" s="13" t="str">
        <f>VLOOKUP(B2302,'[1]Fire pivot (2)'!$A$3:$D$75,4,FALSE)</f>
        <v>CARR /COFFEE/DELTA/Haypress (River Complex)/RAMSHORN</v>
      </c>
    </row>
    <row r="2303" spans="1:8" x14ac:dyDescent="0.25">
      <c r="A2303" s="11" t="s">
        <v>14</v>
      </c>
      <c r="B2303" s="12">
        <v>331</v>
      </c>
      <c r="C2303" s="11" t="s">
        <v>10</v>
      </c>
      <c r="D2303" s="12">
        <v>1.6098778030436298</v>
      </c>
      <c r="E2303" s="12">
        <v>1.6098778030436298</v>
      </c>
      <c r="F2303" s="11" t="str">
        <f>VLOOKUP(B2303,'[1]Units SZ'!$A$2:$B$85,2,FALSE)</f>
        <v>SHU,SKU</v>
      </c>
      <c r="G2303" s="11">
        <v>2656.3517430000002</v>
      </c>
      <c r="H2303" s="13" t="str">
        <f>VLOOKUP(B2303,'[1]Fire pivot (2)'!$A$3:$D$75,4,FALSE)</f>
        <v>CARR /COFFEE/DELTA/Haypress (River Complex)/RAMSHORN</v>
      </c>
    </row>
    <row r="2304" spans="1:8" x14ac:dyDescent="0.25">
      <c r="A2304" s="11" t="s">
        <v>14</v>
      </c>
      <c r="B2304" s="12">
        <v>331</v>
      </c>
      <c r="C2304" s="11" t="s">
        <v>9</v>
      </c>
      <c r="D2304" s="12">
        <v>7.0638494449034193</v>
      </c>
      <c r="E2304" s="12">
        <v>7.0638494449034193</v>
      </c>
      <c r="F2304" s="11" t="str">
        <f>VLOOKUP(B2304,'[1]Units SZ'!$A$2:$B$85,2,FALSE)</f>
        <v>SHU,SKU</v>
      </c>
      <c r="G2304" s="11">
        <v>2656.3517430000002</v>
      </c>
      <c r="H2304" s="13" t="str">
        <f>VLOOKUP(B2304,'[1]Fire pivot (2)'!$A$3:$D$75,4,FALSE)</f>
        <v>CARR /COFFEE/DELTA/Haypress (River Complex)/RAMSHORN</v>
      </c>
    </row>
    <row r="2305" spans="1:8" x14ac:dyDescent="0.25">
      <c r="A2305" s="11" t="s">
        <v>14</v>
      </c>
      <c r="B2305" s="12">
        <v>331</v>
      </c>
      <c r="C2305" s="11" t="s">
        <v>7</v>
      </c>
      <c r="D2305" s="12">
        <v>4.1725896911712432</v>
      </c>
      <c r="E2305" s="12">
        <v>4.1725896911712432</v>
      </c>
      <c r="F2305" s="11" t="str">
        <f>VLOOKUP(B2305,'[1]Units SZ'!$A$2:$B$85,2,FALSE)</f>
        <v>SHU,SKU</v>
      </c>
      <c r="G2305" s="11">
        <v>2656.3517430000002</v>
      </c>
      <c r="H2305" s="13" t="str">
        <f>VLOOKUP(B2305,'[1]Fire pivot (2)'!$A$3:$D$75,4,FALSE)</f>
        <v>CARR /COFFEE/DELTA/Haypress (River Complex)/RAMSHORN</v>
      </c>
    </row>
    <row r="2306" spans="1:8" x14ac:dyDescent="0.25">
      <c r="A2306" s="11" t="s">
        <v>14</v>
      </c>
      <c r="B2306" s="12">
        <v>331</v>
      </c>
      <c r="C2306" s="11" t="s">
        <v>20</v>
      </c>
      <c r="D2306" s="12">
        <v>2</v>
      </c>
      <c r="E2306" s="12">
        <v>2</v>
      </c>
      <c r="F2306" s="11" t="str">
        <f>VLOOKUP(B2306,'[1]Units SZ'!$A$2:$B$85,2,FALSE)</f>
        <v>SHU,SKU</v>
      </c>
      <c r="G2306" s="11">
        <v>2656.3517430000002</v>
      </c>
      <c r="H2306" s="13" t="str">
        <f>VLOOKUP(B2306,'[1]Fire pivot (2)'!$A$3:$D$75,4,FALSE)</f>
        <v>CARR /COFFEE/DELTA/Haypress (River Complex)/RAMSHORN</v>
      </c>
    </row>
    <row r="2307" spans="1:8" x14ac:dyDescent="0.25">
      <c r="A2307" s="11" t="s">
        <v>1</v>
      </c>
      <c r="B2307" s="12">
        <v>331</v>
      </c>
      <c r="C2307" s="11" t="s">
        <v>10</v>
      </c>
      <c r="D2307" s="12">
        <v>1</v>
      </c>
      <c r="E2307" s="12">
        <v>1</v>
      </c>
      <c r="F2307" s="11" t="str">
        <f>VLOOKUP(B2307,'[1]Units SZ'!$A$2:$B$85,2,FALSE)</f>
        <v>SHU,SKU</v>
      </c>
      <c r="G2307" s="11">
        <v>2656.3517430000002</v>
      </c>
      <c r="H2307" s="13" t="str">
        <f>VLOOKUP(B2307,'[1]Fire pivot (2)'!$A$3:$D$75,4,FALSE)</f>
        <v>CARR /COFFEE/DELTA/Haypress (River Complex)/RAMSHORN</v>
      </c>
    </row>
    <row r="2308" spans="1:8" x14ac:dyDescent="0.25">
      <c r="A2308" s="11" t="s">
        <v>1</v>
      </c>
      <c r="B2308" s="12">
        <v>331</v>
      </c>
      <c r="C2308" s="11" t="s">
        <v>9</v>
      </c>
      <c r="D2308" s="12">
        <v>2.2225995329018713</v>
      </c>
      <c r="E2308" s="12">
        <v>2.2225995329018713</v>
      </c>
      <c r="F2308" s="11" t="str">
        <f>VLOOKUP(B2308,'[1]Units SZ'!$A$2:$B$85,2,FALSE)</f>
        <v>SHU,SKU</v>
      </c>
      <c r="G2308" s="11">
        <v>2656.3517430000002</v>
      </c>
      <c r="H2308" s="13" t="str">
        <f>VLOOKUP(B2308,'[1]Fire pivot (2)'!$A$3:$D$75,4,FALSE)</f>
        <v>CARR /COFFEE/DELTA/Haypress (River Complex)/RAMSHORN</v>
      </c>
    </row>
    <row r="2309" spans="1:8" x14ac:dyDescent="0.25">
      <c r="A2309" s="11" t="s">
        <v>1</v>
      </c>
      <c r="B2309" s="12">
        <v>331</v>
      </c>
      <c r="C2309" s="11" t="s">
        <v>5</v>
      </c>
      <c r="D2309" s="12">
        <v>7.907983248377044</v>
      </c>
      <c r="E2309" s="12">
        <v>7.907983248377044</v>
      </c>
      <c r="F2309" s="11" t="str">
        <f>VLOOKUP(B2309,'[1]Units SZ'!$A$2:$B$85,2,FALSE)</f>
        <v>SHU,SKU</v>
      </c>
      <c r="G2309" s="11">
        <v>2656.3517430000002</v>
      </c>
      <c r="H2309" s="13" t="str">
        <f>VLOOKUP(B2309,'[1]Fire pivot (2)'!$A$3:$D$75,4,FALSE)</f>
        <v>CARR /COFFEE/DELTA/Haypress (River Complex)/RAMSHORN</v>
      </c>
    </row>
    <row r="2310" spans="1:8" x14ac:dyDescent="0.25">
      <c r="A2310" s="11" t="s">
        <v>1</v>
      </c>
      <c r="B2310" s="12">
        <v>331</v>
      </c>
      <c r="C2310" s="11" t="s">
        <v>7</v>
      </c>
      <c r="D2310" s="12">
        <v>4.6730204661546297</v>
      </c>
      <c r="E2310" s="12">
        <v>4.6730204661546297</v>
      </c>
      <c r="F2310" s="11" t="str">
        <f>VLOOKUP(B2310,'[1]Units SZ'!$A$2:$B$85,2,FALSE)</f>
        <v>SHU,SKU</v>
      </c>
      <c r="G2310" s="11">
        <v>2656.3517430000002</v>
      </c>
      <c r="H2310" s="13" t="str">
        <f>VLOOKUP(B2310,'[1]Fire pivot (2)'!$A$3:$D$75,4,FALSE)</f>
        <v>CARR /COFFEE/DELTA/Haypress (River Complex)/RAMSHORN</v>
      </c>
    </row>
    <row r="2311" spans="1:8" x14ac:dyDescent="0.25">
      <c r="A2311" s="11" t="s">
        <v>1</v>
      </c>
      <c r="B2311" s="12">
        <v>331</v>
      </c>
      <c r="C2311" s="11" t="s">
        <v>20</v>
      </c>
      <c r="D2311" s="12">
        <v>2</v>
      </c>
      <c r="E2311" s="12">
        <v>2</v>
      </c>
      <c r="F2311" s="11" t="str">
        <f>VLOOKUP(B2311,'[1]Units SZ'!$A$2:$B$85,2,FALSE)</f>
        <v>SHU,SKU</v>
      </c>
      <c r="G2311" s="11">
        <v>2656.3517430000002</v>
      </c>
      <c r="H2311" s="13" t="str">
        <f>VLOOKUP(B2311,'[1]Fire pivot (2)'!$A$3:$D$75,4,FALSE)</f>
        <v>CARR /COFFEE/DELTA/Haypress (River Complex)/RAMSHORN</v>
      </c>
    </row>
    <row r="2312" spans="1:8" x14ac:dyDescent="0.25">
      <c r="A2312" s="11" t="s">
        <v>31</v>
      </c>
      <c r="B2312" s="12">
        <v>331</v>
      </c>
      <c r="C2312" s="11" t="s">
        <v>10</v>
      </c>
      <c r="D2312" s="12">
        <v>1</v>
      </c>
      <c r="E2312" s="12">
        <v>1</v>
      </c>
      <c r="F2312" s="11" t="str">
        <f>VLOOKUP(B2312,'[1]Units SZ'!$A$2:$B$85,2,FALSE)</f>
        <v>SHU,SKU</v>
      </c>
      <c r="G2312" s="11">
        <v>2656.3517430000002</v>
      </c>
      <c r="H2312" s="13" t="str">
        <f>VLOOKUP(B2312,'[1]Fire pivot (2)'!$A$3:$D$75,4,FALSE)</f>
        <v>CARR /COFFEE/DELTA/Haypress (River Complex)/RAMSHORN</v>
      </c>
    </row>
    <row r="2313" spans="1:8" x14ac:dyDescent="0.25">
      <c r="A2313" s="11" t="s">
        <v>31</v>
      </c>
      <c r="B2313" s="12">
        <v>331</v>
      </c>
      <c r="C2313" s="11" t="s">
        <v>9</v>
      </c>
      <c r="D2313" s="12">
        <v>0.63765004759942812</v>
      </c>
      <c r="E2313" s="12">
        <v>0.63765004759942812</v>
      </c>
      <c r="F2313" s="11" t="str">
        <f>VLOOKUP(B2313,'[1]Units SZ'!$A$2:$B$85,2,FALSE)</f>
        <v>SHU,SKU</v>
      </c>
      <c r="G2313" s="11">
        <v>2656.3517430000002</v>
      </c>
      <c r="H2313" s="13" t="str">
        <f>VLOOKUP(B2313,'[1]Fire pivot (2)'!$A$3:$D$75,4,FALSE)</f>
        <v>CARR /COFFEE/DELTA/Haypress (River Complex)/RAMSHORN</v>
      </c>
    </row>
    <row r="2314" spans="1:8" x14ac:dyDescent="0.25">
      <c r="A2314" s="11" t="s">
        <v>31</v>
      </c>
      <c r="B2314" s="12">
        <v>331</v>
      </c>
      <c r="C2314" s="11" t="s">
        <v>5</v>
      </c>
      <c r="D2314" s="12">
        <v>2.2687514417675949</v>
      </c>
      <c r="E2314" s="12">
        <v>2.2687514417675949</v>
      </c>
      <c r="F2314" s="11" t="str">
        <f>VLOOKUP(B2314,'[1]Units SZ'!$A$2:$B$85,2,FALSE)</f>
        <v>SHU,SKU</v>
      </c>
      <c r="G2314" s="11">
        <v>2656.3517430000002</v>
      </c>
      <c r="H2314" s="13" t="str">
        <f>VLOOKUP(B2314,'[1]Fire pivot (2)'!$A$3:$D$75,4,FALSE)</f>
        <v>CARR /COFFEE/DELTA/Haypress (River Complex)/RAMSHORN</v>
      </c>
    </row>
    <row r="2315" spans="1:8" x14ac:dyDescent="0.25">
      <c r="A2315" s="11" t="s">
        <v>31</v>
      </c>
      <c r="B2315" s="12">
        <v>331</v>
      </c>
      <c r="C2315" s="11" t="s">
        <v>17</v>
      </c>
      <c r="D2315" s="12">
        <v>4.7085831558135718</v>
      </c>
      <c r="E2315" s="12">
        <v>4.7085831558135718</v>
      </c>
      <c r="F2315" s="11" t="str">
        <f>VLOOKUP(B2315,'[1]Units SZ'!$A$2:$B$85,2,FALSE)</f>
        <v>SHU,SKU</v>
      </c>
      <c r="G2315" s="11">
        <v>2656.3517430000002</v>
      </c>
      <c r="H2315" s="13" t="str">
        <f>VLOOKUP(B2315,'[1]Fire pivot (2)'!$A$3:$D$75,4,FALSE)</f>
        <v>CARR /COFFEE/DELTA/Haypress (River Complex)/RAMSHORN</v>
      </c>
    </row>
    <row r="2316" spans="1:8" x14ac:dyDescent="0.25">
      <c r="A2316" s="11" t="s">
        <v>31</v>
      </c>
      <c r="B2316" s="12">
        <v>331</v>
      </c>
      <c r="C2316" s="11" t="s">
        <v>0</v>
      </c>
      <c r="D2316" s="12">
        <v>5.2557850012292917</v>
      </c>
      <c r="E2316" s="12">
        <v>5.2557850012292917</v>
      </c>
      <c r="F2316" s="11" t="str">
        <f>VLOOKUP(B2316,'[1]Units SZ'!$A$2:$B$85,2,FALSE)</f>
        <v>SHU,SKU</v>
      </c>
      <c r="G2316" s="11">
        <v>2656.3517430000002</v>
      </c>
      <c r="H2316" s="13" t="str">
        <f>VLOOKUP(B2316,'[1]Fire pivot (2)'!$A$3:$D$75,4,FALSE)</f>
        <v>CARR /COFFEE/DELTA/Haypress (River Complex)/RAMSHORN</v>
      </c>
    </row>
    <row r="2317" spans="1:8" x14ac:dyDescent="0.25">
      <c r="A2317" s="11" t="s">
        <v>31</v>
      </c>
      <c r="B2317" s="12">
        <v>331</v>
      </c>
      <c r="C2317" s="11" t="s">
        <v>3</v>
      </c>
      <c r="D2317" s="12">
        <v>4.9773714105358176</v>
      </c>
      <c r="E2317" s="12">
        <v>4.9773714105358176</v>
      </c>
      <c r="F2317" s="11" t="str">
        <f>VLOOKUP(B2317,'[1]Units SZ'!$A$2:$B$85,2,FALSE)</f>
        <v>SHU,SKU</v>
      </c>
      <c r="G2317" s="11">
        <v>2656.3517430000002</v>
      </c>
      <c r="H2317" s="13" t="str">
        <f>VLOOKUP(B2317,'[1]Fire pivot (2)'!$A$3:$D$75,4,FALSE)</f>
        <v>CARR /COFFEE/DELTA/Haypress (River Complex)/RAMSHORN</v>
      </c>
    </row>
    <row r="2318" spans="1:8" x14ac:dyDescent="0.25">
      <c r="A2318" s="11" t="s">
        <v>31</v>
      </c>
      <c r="B2318" s="12">
        <v>331</v>
      </c>
      <c r="C2318" s="11" t="s">
        <v>2</v>
      </c>
      <c r="D2318" s="12">
        <v>4.8740099042497524</v>
      </c>
      <c r="E2318" s="12">
        <v>4.8740099042497524</v>
      </c>
      <c r="F2318" s="11" t="str">
        <f>VLOOKUP(B2318,'[1]Units SZ'!$A$2:$B$85,2,FALSE)</f>
        <v>SHU,SKU</v>
      </c>
      <c r="G2318" s="11">
        <v>2656.3517430000002</v>
      </c>
      <c r="H2318" s="13" t="str">
        <f>VLOOKUP(B2318,'[1]Fire pivot (2)'!$A$3:$D$75,4,FALSE)</f>
        <v>CARR /COFFEE/DELTA/Haypress (River Complex)/RAMSHORN</v>
      </c>
    </row>
    <row r="2319" spans="1:8" x14ac:dyDescent="0.25">
      <c r="A2319" s="11" t="s">
        <v>31</v>
      </c>
      <c r="B2319" s="12">
        <v>331</v>
      </c>
      <c r="C2319" s="11" t="s">
        <v>8</v>
      </c>
      <c r="D2319" s="12">
        <v>3.3032036449651594</v>
      </c>
      <c r="E2319" s="12">
        <v>3.3032036449651594</v>
      </c>
      <c r="F2319" s="11" t="str">
        <f>VLOOKUP(B2319,'[1]Units SZ'!$A$2:$B$85,2,FALSE)</f>
        <v>SHU,SKU</v>
      </c>
      <c r="G2319" s="11">
        <v>2656.3517430000002</v>
      </c>
      <c r="H2319" s="13" t="str">
        <f>VLOOKUP(B2319,'[1]Fire pivot (2)'!$A$3:$D$75,4,FALSE)</f>
        <v>CARR /COFFEE/DELTA/Haypress (River Complex)/RAMSHORN</v>
      </c>
    </row>
    <row r="2320" spans="1:8" x14ac:dyDescent="0.25">
      <c r="A2320" s="11" t="s">
        <v>31</v>
      </c>
      <c r="B2320" s="12">
        <v>331</v>
      </c>
      <c r="C2320" s="11" t="s">
        <v>7</v>
      </c>
      <c r="D2320" s="12">
        <v>0.76687302514294087</v>
      </c>
      <c r="E2320" s="12">
        <v>0.76687302514294087</v>
      </c>
      <c r="F2320" s="11" t="str">
        <f>VLOOKUP(B2320,'[1]Units SZ'!$A$2:$B$85,2,FALSE)</f>
        <v>SHU,SKU</v>
      </c>
      <c r="G2320" s="11">
        <v>2656.3517430000002</v>
      </c>
      <c r="H2320" s="13" t="str">
        <f>VLOOKUP(B2320,'[1]Fire pivot (2)'!$A$3:$D$75,4,FALSE)</f>
        <v>CARR /COFFEE/DELTA/Haypress (River Complex)/RAMSHORN</v>
      </c>
    </row>
    <row r="2321" spans="1:8" x14ac:dyDescent="0.25">
      <c r="A2321" s="11" t="s">
        <v>31</v>
      </c>
      <c r="B2321" s="12">
        <v>331</v>
      </c>
      <c r="C2321" s="11" t="s">
        <v>20</v>
      </c>
      <c r="D2321" s="12">
        <v>1</v>
      </c>
      <c r="E2321" s="12">
        <v>1</v>
      </c>
      <c r="F2321" s="11" t="str">
        <f>VLOOKUP(B2321,'[1]Units SZ'!$A$2:$B$85,2,FALSE)</f>
        <v>SHU,SKU</v>
      </c>
      <c r="G2321" s="11">
        <v>2656.3517430000002</v>
      </c>
      <c r="H2321" s="13" t="str">
        <f>VLOOKUP(B2321,'[1]Fire pivot (2)'!$A$3:$D$75,4,FALSE)</f>
        <v>CARR /COFFEE/DELTA/Haypress (River Complex)/RAMSHORN</v>
      </c>
    </row>
    <row r="2322" spans="1:8" x14ac:dyDescent="0.25">
      <c r="A2322" s="11" t="s">
        <v>13</v>
      </c>
      <c r="B2322" s="12">
        <v>331</v>
      </c>
      <c r="C2322" s="11" t="s">
        <v>10</v>
      </c>
      <c r="D2322" s="12">
        <v>1</v>
      </c>
      <c r="E2322" s="12">
        <v>1</v>
      </c>
      <c r="F2322" s="11" t="str">
        <f>VLOOKUP(B2322,'[1]Units SZ'!$A$2:$B$85,2,FALSE)</f>
        <v>SHU,SKU</v>
      </c>
      <c r="G2322" s="11">
        <v>2656.3517430000002</v>
      </c>
      <c r="H2322" s="13" t="str">
        <f>VLOOKUP(B2322,'[1]Fire pivot (2)'!$A$3:$D$75,4,FALSE)</f>
        <v>CARR /COFFEE/DELTA/Haypress (River Complex)/RAMSHORN</v>
      </c>
    </row>
    <row r="2323" spans="1:8" x14ac:dyDescent="0.25">
      <c r="A2323" s="11" t="s">
        <v>13</v>
      </c>
      <c r="B2323" s="12">
        <v>331</v>
      </c>
      <c r="C2323" s="11" t="s">
        <v>9</v>
      </c>
      <c r="D2323" s="12">
        <v>1</v>
      </c>
      <c r="E2323" s="12">
        <v>1</v>
      </c>
      <c r="F2323" s="11" t="str">
        <f>VLOOKUP(B2323,'[1]Units SZ'!$A$2:$B$85,2,FALSE)</f>
        <v>SHU,SKU</v>
      </c>
      <c r="G2323" s="11">
        <v>2656.3517430000002</v>
      </c>
      <c r="H2323" s="13" t="str">
        <f>VLOOKUP(B2323,'[1]Fire pivot (2)'!$A$3:$D$75,4,FALSE)</f>
        <v>CARR /COFFEE/DELTA/Haypress (River Complex)/RAMSHORN</v>
      </c>
    </row>
    <row r="2324" spans="1:8" x14ac:dyDescent="0.25">
      <c r="A2324" s="11" t="s">
        <v>13</v>
      </c>
      <c r="B2324" s="12">
        <v>331</v>
      </c>
      <c r="C2324" s="11" t="s">
        <v>5</v>
      </c>
      <c r="D2324" s="12">
        <v>1.3273750981779182</v>
      </c>
      <c r="E2324" s="12">
        <v>1.3273750981779182</v>
      </c>
      <c r="F2324" s="11" t="str">
        <f>VLOOKUP(B2324,'[1]Units SZ'!$A$2:$B$85,2,FALSE)</f>
        <v>SHU,SKU</v>
      </c>
      <c r="G2324" s="11">
        <v>2656.3517430000002</v>
      </c>
      <c r="H2324" s="13" t="str">
        <f>VLOOKUP(B2324,'[1]Fire pivot (2)'!$A$3:$D$75,4,FALSE)</f>
        <v>CARR /COFFEE/DELTA/Haypress (River Complex)/RAMSHORN</v>
      </c>
    </row>
    <row r="2325" spans="1:8" x14ac:dyDescent="0.25">
      <c r="A2325" s="11" t="s">
        <v>13</v>
      </c>
      <c r="B2325" s="12">
        <v>331</v>
      </c>
      <c r="C2325" s="11" t="s">
        <v>17</v>
      </c>
      <c r="D2325" s="12">
        <v>2.7548438818213969</v>
      </c>
      <c r="E2325" s="12">
        <v>2.7548438818213969</v>
      </c>
      <c r="F2325" s="11" t="str">
        <f>VLOOKUP(B2325,'[1]Units SZ'!$A$2:$B$85,2,FALSE)</f>
        <v>SHU,SKU</v>
      </c>
      <c r="G2325" s="11">
        <v>2656.3517430000002</v>
      </c>
      <c r="H2325" s="13" t="str">
        <f>VLOOKUP(B2325,'[1]Fire pivot (2)'!$A$3:$D$75,4,FALSE)</f>
        <v>CARR /COFFEE/DELTA/Haypress (River Complex)/RAMSHORN</v>
      </c>
    </row>
    <row r="2326" spans="1:8" x14ac:dyDescent="0.25">
      <c r="A2326" s="11" t="s">
        <v>13</v>
      </c>
      <c r="B2326" s="12">
        <v>331</v>
      </c>
      <c r="C2326" s="11" t="s">
        <v>0</v>
      </c>
      <c r="D2326" s="12">
        <v>4.0749944676942738</v>
      </c>
      <c r="E2326" s="12">
        <v>4.0749944676942738</v>
      </c>
      <c r="F2326" s="11" t="str">
        <f>VLOOKUP(B2326,'[1]Units SZ'!$A$2:$B$85,2,FALSE)</f>
        <v>SHU,SKU</v>
      </c>
      <c r="G2326" s="11">
        <v>2656.3517430000002</v>
      </c>
      <c r="H2326" s="13" t="str">
        <f>VLOOKUP(B2326,'[1]Fire pivot (2)'!$A$3:$D$75,4,FALSE)</f>
        <v>CARR /COFFEE/DELTA/Haypress (River Complex)/RAMSHORN</v>
      </c>
    </row>
    <row r="2327" spans="1:8" x14ac:dyDescent="0.25">
      <c r="A2327" s="11" t="s">
        <v>13</v>
      </c>
      <c r="B2327" s="12">
        <v>331</v>
      </c>
      <c r="C2327" s="11" t="s">
        <v>3</v>
      </c>
      <c r="D2327" s="12">
        <v>2.9121034341163989</v>
      </c>
      <c r="E2327" s="12">
        <v>2.9121034341163989</v>
      </c>
      <c r="F2327" s="11" t="str">
        <f>VLOOKUP(B2327,'[1]Units SZ'!$A$2:$B$85,2,FALSE)</f>
        <v>SHU,SKU</v>
      </c>
      <c r="G2327" s="11">
        <v>2656.3517430000002</v>
      </c>
      <c r="H2327" s="13" t="str">
        <f>VLOOKUP(B2327,'[1]Fire pivot (2)'!$A$3:$D$75,4,FALSE)</f>
        <v>CARR /COFFEE/DELTA/Haypress (River Complex)/RAMSHORN</v>
      </c>
    </row>
    <row r="2328" spans="1:8" x14ac:dyDescent="0.25">
      <c r="A2328" s="11" t="s">
        <v>13</v>
      </c>
      <c r="B2328" s="12">
        <v>331</v>
      </c>
      <c r="C2328" s="11" t="s">
        <v>2</v>
      </c>
      <c r="D2328" s="12">
        <v>3.8516298683354822</v>
      </c>
      <c r="E2328" s="12">
        <v>3.8516298683354822</v>
      </c>
      <c r="F2328" s="11" t="str">
        <f>VLOOKUP(B2328,'[1]Units SZ'!$A$2:$B$85,2,FALSE)</f>
        <v>SHU,SKU</v>
      </c>
      <c r="G2328" s="11">
        <v>2656.3517430000002</v>
      </c>
      <c r="H2328" s="13" t="str">
        <f>VLOOKUP(B2328,'[1]Fire pivot (2)'!$A$3:$D$75,4,FALSE)</f>
        <v>CARR /COFFEE/DELTA/Haypress (River Complex)/RAMSHORN</v>
      </c>
    </row>
    <row r="2329" spans="1:8" x14ac:dyDescent="0.25">
      <c r="A2329" s="11" t="s">
        <v>13</v>
      </c>
      <c r="B2329" s="12">
        <v>331</v>
      </c>
      <c r="C2329" s="11" t="s">
        <v>8</v>
      </c>
      <c r="D2329" s="12">
        <v>2.9326005404634503</v>
      </c>
      <c r="E2329" s="12">
        <v>2.9326005404634503</v>
      </c>
      <c r="F2329" s="11" t="str">
        <f>VLOOKUP(B2329,'[1]Units SZ'!$A$2:$B$85,2,FALSE)</f>
        <v>SHU,SKU</v>
      </c>
      <c r="G2329" s="11">
        <v>2656.3517430000002</v>
      </c>
      <c r="H2329" s="13" t="str">
        <f>VLOOKUP(B2329,'[1]Fire pivot (2)'!$A$3:$D$75,4,FALSE)</f>
        <v>CARR /COFFEE/DELTA/Haypress (River Complex)/RAMSHORN</v>
      </c>
    </row>
    <row r="2330" spans="1:8" x14ac:dyDescent="0.25">
      <c r="A2330" s="11" t="s">
        <v>13</v>
      </c>
      <c r="B2330" s="12">
        <v>331</v>
      </c>
      <c r="C2330" s="11" t="s">
        <v>7</v>
      </c>
      <c r="D2330" s="12">
        <v>4</v>
      </c>
      <c r="E2330" s="12">
        <v>4</v>
      </c>
      <c r="F2330" s="11" t="str">
        <f>VLOOKUP(B2330,'[1]Units SZ'!$A$2:$B$85,2,FALSE)</f>
        <v>SHU,SKU</v>
      </c>
      <c r="G2330" s="11">
        <v>2656.3517430000002</v>
      </c>
      <c r="H2330" s="13" t="str">
        <f>VLOOKUP(B2330,'[1]Fire pivot (2)'!$A$3:$D$75,4,FALSE)</f>
        <v>CARR /COFFEE/DELTA/Haypress (River Complex)/RAMSHORN</v>
      </c>
    </row>
    <row r="2331" spans="1:8" x14ac:dyDescent="0.25">
      <c r="A2331" s="11" t="s">
        <v>13</v>
      </c>
      <c r="B2331" s="12">
        <v>331</v>
      </c>
      <c r="C2331" s="11" t="s">
        <v>20</v>
      </c>
      <c r="D2331" s="12">
        <v>3</v>
      </c>
      <c r="E2331" s="12">
        <v>3</v>
      </c>
      <c r="F2331" s="11" t="str">
        <f>VLOOKUP(B2331,'[1]Units SZ'!$A$2:$B$85,2,FALSE)</f>
        <v>SHU,SKU</v>
      </c>
      <c r="G2331" s="11">
        <v>2656.3517430000002</v>
      </c>
      <c r="H2331" s="13" t="str">
        <f>VLOOKUP(B2331,'[1]Fire pivot (2)'!$A$3:$D$75,4,FALSE)</f>
        <v>CARR /COFFEE/DELTA/Haypress (River Complex)/RAMSHORN</v>
      </c>
    </row>
    <row r="2332" spans="1:8" x14ac:dyDescent="0.25">
      <c r="A2332" s="11" t="s">
        <v>11</v>
      </c>
      <c r="B2332" s="12">
        <v>331</v>
      </c>
      <c r="C2332" s="11" t="s">
        <v>10</v>
      </c>
      <c r="D2332" s="12">
        <v>3</v>
      </c>
      <c r="E2332" s="12">
        <v>3</v>
      </c>
      <c r="F2332" s="11" t="str">
        <f>VLOOKUP(B2332,'[1]Units SZ'!$A$2:$B$85,2,FALSE)</f>
        <v>SHU,SKU</v>
      </c>
      <c r="G2332" s="11">
        <v>2656.3517430000002</v>
      </c>
      <c r="H2332" s="13" t="str">
        <f>VLOOKUP(B2332,'[1]Fire pivot (2)'!$A$3:$D$75,4,FALSE)</f>
        <v>CARR /COFFEE/DELTA/Haypress (River Complex)/RAMSHORN</v>
      </c>
    </row>
    <row r="2333" spans="1:8" x14ac:dyDescent="0.25">
      <c r="A2333" s="11" t="s">
        <v>11</v>
      </c>
      <c r="B2333" s="12">
        <v>331</v>
      </c>
      <c r="C2333" s="11" t="s">
        <v>9</v>
      </c>
      <c r="D2333" s="12">
        <v>4.6074769283165935</v>
      </c>
      <c r="E2333" s="12">
        <v>4.6074769283165935</v>
      </c>
      <c r="F2333" s="11" t="str">
        <f>VLOOKUP(B2333,'[1]Units SZ'!$A$2:$B$85,2,FALSE)</f>
        <v>SHU,SKU</v>
      </c>
      <c r="G2333" s="11">
        <v>2656.3517430000002</v>
      </c>
      <c r="H2333" s="13" t="str">
        <f>VLOOKUP(B2333,'[1]Fire pivot (2)'!$A$3:$D$75,4,FALSE)</f>
        <v>CARR /COFFEE/DELTA/Haypress (River Complex)/RAMSHORN</v>
      </c>
    </row>
    <row r="2334" spans="1:8" x14ac:dyDescent="0.25">
      <c r="A2334" s="11" t="s">
        <v>11</v>
      </c>
      <c r="B2334" s="12">
        <v>331</v>
      </c>
      <c r="C2334" s="11" t="s">
        <v>8</v>
      </c>
      <c r="D2334" s="12">
        <v>7.4040075300282453</v>
      </c>
      <c r="E2334" s="12">
        <v>7.4040075300282453</v>
      </c>
      <c r="F2334" s="11" t="str">
        <f>VLOOKUP(B2334,'[1]Units SZ'!$A$2:$B$85,2,FALSE)</f>
        <v>SHU,SKU</v>
      </c>
      <c r="G2334" s="11">
        <v>2656.3517430000002</v>
      </c>
      <c r="H2334" s="13" t="str">
        <f>VLOOKUP(B2334,'[1]Fire pivot (2)'!$A$3:$D$75,4,FALSE)</f>
        <v>CARR /COFFEE/DELTA/Haypress (River Complex)/RAMSHORN</v>
      </c>
    </row>
    <row r="2335" spans="1:8" x14ac:dyDescent="0.25">
      <c r="A2335" s="11" t="s">
        <v>11</v>
      </c>
      <c r="B2335" s="12">
        <v>331</v>
      </c>
      <c r="C2335" s="11" t="s">
        <v>7</v>
      </c>
      <c r="D2335" s="12">
        <v>2.4867568443975645</v>
      </c>
      <c r="E2335" s="12">
        <v>2.4867568443975645</v>
      </c>
      <c r="F2335" s="11" t="str">
        <f>VLOOKUP(B2335,'[1]Units SZ'!$A$2:$B$85,2,FALSE)</f>
        <v>SHU,SKU</v>
      </c>
      <c r="G2335" s="11">
        <v>2656.3517430000002</v>
      </c>
      <c r="H2335" s="13" t="str">
        <f>VLOOKUP(B2335,'[1]Fire pivot (2)'!$A$3:$D$75,4,FALSE)</f>
        <v>CARR /COFFEE/DELTA/Haypress (River Complex)/RAMSHORN</v>
      </c>
    </row>
    <row r="2336" spans="1:8" x14ac:dyDescent="0.25">
      <c r="A2336" s="11" t="s">
        <v>11</v>
      </c>
      <c r="B2336" s="12">
        <v>331</v>
      </c>
      <c r="C2336" s="11" t="s">
        <v>20</v>
      </c>
      <c r="D2336" s="12">
        <v>2</v>
      </c>
      <c r="E2336" s="12">
        <v>2</v>
      </c>
      <c r="F2336" s="11" t="str">
        <f>VLOOKUP(B2336,'[1]Units SZ'!$A$2:$B$85,2,FALSE)</f>
        <v>SHU,SKU</v>
      </c>
      <c r="G2336" s="11">
        <v>2656.3517430000002</v>
      </c>
      <c r="H2336" s="13" t="str">
        <f>VLOOKUP(B2336,'[1]Fire pivot (2)'!$A$3:$D$75,4,FALSE)</f>
        <v>CARR /COFFEE/DELTA/Haypress (River Complex)/RAMSHORN</v>
      </c>
    </row>
    <row r="2337" spans="1:8" x14ac:dyDescent="0.25">
      <c r="A2337" s="11" t="s">
        <v>36</v>
      </c>
      <c r="B2337" s="12">
        <v>331</v>
      </c>
      <c r="C2337" s="11" t="s">
        <v>3</v>
      </c>
      <c r="D2337" s="12">
        <v>1</v>
      </c>
      <c r="E2337" s="12">
        <v>1</v>
      </c>
      <c r="F2337" s="11" t="str">
        <f>VLOOKUP(B2337,'[1]Units SZ'!$A$2:$B$85,2,FALSE)</f>
        <v>SHU,SKU</v>
      </c>
      <c r="G2337" s="11">
        <v>2656.3517430000002</v>
      </c>
      <c r="H2337" s="13" t="str">
        <f>VLOOKUP(B2337,'[1]Fire pivot (2)'!$A$3:$D$75,4,FALSE)</f>
        <v>CARR /COFFEE/DELTA/Haypress (River Complex)/RAMSHORN</v>
      </c>
    </row>
    <row r="2338" spans="1:8" x14ac:dyDescent="0.25">
      <c r="A2338" s="11" t="s">
        <v>36</v>
      </c>
      <c r="B2338" s="12">
        <v>331</v>
      </c>
      <c r="C2338" s="11" t="s">
        <v>2</v>
      </c>
      <c r="D2338" s="12">
        <v>0.850771096109182</v>
      </c>
      <c r="E2338" s="12">
        <v>0.850771096109182</v>
      </c>
      <c r="F2338" s="11" t="str">
        <f>VLOOKUP(B2338,'[1]Units SZ'!$A$2:$B$85,2,FALSE)</f>
        <v>SHU,SKU</v>
      </c>
      <c r="G2338" s="11">
        <v>2656.3517430000002</v>
      </c>
      <c r="H2338" s="13" t="str">
        <f>VLOOKUP(B2338,'[1]Fire pivot (2)'!$A$3:$D$75,4,FALSE)</f>
        <v>CARR /COFFEE/DELTA/Haypress (River Complex)/RAMSHORN</v>
      </c>
    </row>
    <row r="2339" spans="1:8" x14ac:dyDescent="0.25">
      <c r="A2339" s="11" t="s">
        <v>36</v>
      </c>
      <c r="B2339" s="12">
        <v>331</v>
      </c>
      <c r="C2339" s="11" t="s">
        <v>8</v>
      </c>
      <c r="D2339" s="12">
        <v>5.4728693095007657</v>
      </c>
      <c r="E2339" s="12">
        <v>5.4728693095007657</v>
      </c>
      <c r="F2339" s="11" t="str">
        <f>VLOOKUP(B2339,'[1]Units SZ'!$A$2:$B$85,2,FALSE)</f>
        <v>SHU,SKU</v>
      </c>
      <c r="G2339" s="11">
        <v>2656.3517430000002</v>
      </c>
      <c r="H2339" s="13" t="str">
        <f>VLOOKUP(B2339,'[1]Fire pivot (2)'!$A$3:$D$75,4,FALSE)</f>
        <v>CARR /COFFEE/DELTA/Haypress (River Complex)/RAMSHORN</v>
      </c>
    </row>
    <row r="2340" spans="1:8" x14ac:dyDescent="0.25">
      <c r="A2340" s="11" t="s">
        <v>36</v>
      </c>
      <c r="B2340" s="12">
        <v>331</v>
      </c>
      <c r="C2340" s="11" t="s">
        <v>19</v>
      </c>
      <c r="D2340" s="12">
        <v>1</v>
      </c>
      <c r="E2340" s="12">
        <v>1</v>
      </c>
      <c r="F2340" s="11" t="str">
        <f>VLOOKUP(B2340,'[1]Units SZ'!$A$2:$B$85,2,FALSE)</f>
        <v>SHU,SKU</v>
      </c>
      <c r="G2340" s="11">
        <v>2656.3517430000002</v>
      </c>
      <c r="H2340" s="13" t="str">
        <f>VLOOKUP(B2340,'[1]Fire pivot (2)'!$A$3:$D$75,4,FALSE)</f>
        <v>CARR /COFFEE/DELTA/Haypress (River Complex)/RAMSHORN</v>
      </c>
    </row>
    <row r="2341" spans="1:8" x14ac:dyDescent="0.25">
      <c r="A2341" s="11" t="s">
        <v>39</v>
      </c>
      <c r="B2341" s="12">
        <v>331</v>
      </c>
      <c r="C2341" s="11" t="s">
        <v>10</v>
      </c>
      <c r="D2341" s="12">
        <v>1</v>
      </c>
      <c r="E2341" s="12">
        <v>1</v>
      </c>
      <c r="F2341" s="11" t="str">
        <f>VLOOKUP(B2341,'[1]Units SZ'!$A$2:$B$85,2,FALSE)</f>
        <v>SHU,SKU</v>
      </c>
      <c r="G2341" s="11">
        <v>2656.3517430000002</v>
      </c>
      <c r="H2341" s="13" t="str">
        <f>VLOOKUP(B2341,'[1]Fire pivot (2)'!$A$3:$D$75,4,FALSE)</f>
        <v>CARR /COFFEE/DELTA/Haypress (River Complex)/RAMSHORN</v>
      </c>
    </row>
    <row r="2342" spans="1:8" x14ac:dyDescent="0.25">
      <c r="A2342" s="11" t="s">
        <v>39</v>
      </c>
      <c r="B2342" s="12">
        <v>331</v>
      </c>
      <c r="C2342" s="11" t="s">
        <v>9</v>
      </c>
      <c r="D2342" s="12">
        <v>3.1543388115713666</v>
      </c>
      <c r="E2342" s="12">
        <v>3.1543388115713666</v>
      </c>
      <c r="F2342" s="11" t="str">
        <f>VLOOKUP(B2342,'[1]Units SZ'!$A$2:$B$85,2,FALSE)</f>
        <v>SHU,SKU</v>
      </c>
      <c r="G2342" s="11">
        <v>2656.3517430000002</v>
      </c>
      <c r="H2342" s="13" t="str">
        <f>VLOOKUP(B2342,'[1]Fire pivot (2)'!$A$3:$D$75,4,FALSE)</f>
        <v>CARR /COFFEE/DELTA/Haypress (River Complex)/RAMSHORN</v>
      </c>
    </row>
    <row r="2343" spans="1:8" x14ac:dyDescent="0.25">
      <c r="A2343" s="11" t="s">
        <v>39</v>
      </c>
      <c r="B2343" s="12">
        <v>331</v>
      </c>
      <c r="C2343" s="11" t="s">
        <v>7</v>
      </c>
      <c r="D2343" s="12">
        <v>3.7935813787865107</v>
      </c>
      <c r="E2343" s="12">
        <v>3.7935813787865107</v>
      </c>
      <c r="F2343" s="11" t="str">
        <f>VLOOKUP(B2343,'[1]Units SZ'!$A$2:$B$85,2,FALSE)</f>
        <v>SHU,SKU</v>
      </c>
      <c r="G2343" s="11">
        <v>2656.3517430000002</v>
      </c>
      <c r="H2343" s="13" t="str">
        <f>VLOOKUP(B2343,'[1]Fire pivot (2)'!$A$3:$D$75,4,FALSE)</f>
        <v>CARR /COFFEE/DELTA/Haypress (River Complex)/RAMSHORN</v>
      </c>
    </row>
    <row r="2344" spans="1:8" x14ac:dyDescent="0.25">
      <c r="A2344" s="11" t="s">
        <v>39</v>
      </c>
      <c r="B2344" s="12">
        <v>331</v>
      </c>
      <c r="C2344" s="11" t="s">
        <v>20</v>
      </c>
      <c r="D2344" s="12">
        <v>1</v>
      </c>
      <c r="E2344" s="12">
        <v>1</v>
      </c>
      <c r="F2344" s="11" t="str">
        <f>VLOOKUP(B2344,'[1]Units SZ'!$A$2:$B$85,2,FALSE)</f>
        <v>SHU,SKU</v>
      </c>
      <c r="G2344" s="11">
        <v>2656.3517430000002</v>
      </c>
      <c r="H2344" s="13" t="str">
        <f>VLOOKUP(B2344,'[1]Fire pivot (2)'!$A$3:$D$75,4,FALSE)</f>
        <v>CARR /COFFEE/DELTA/Haypress (River Complex)/RAMSHORN</v>
      </c>
    </row>
    <row r="2345" spans="1:8" x14ac:dyDescent="0.25">
      <c r="A2345" s="11" t="s">
        <v>29</v>
      </c>
      <c r="B2345" s="12">
        <v>331</v>
      </c>
      <c r="C2345" s="11" t="s">
        <v>7</v>
      </c>
      <c r="D2345" s="12">
        <v>1</v>
      </c>
      <c r="E2345" s="12">
        <v>1</v>
      </c>
      <c r="F2345" s="11" t="str">
        <f>VLOOKUP(B2345,'[1]Units SZ'!$A$2:$B$85,2,FALSE)</f>
        <v>SHU,SKU</v>
      </c>
      <c r="G2345" s="11">
        <v>2656.3517430000002</v>
      </c>
      <c r="H2345" s="13" t="str">
        <f>VLOOKUP(B2345,'[1]Fire pivot (2)'!$A$3:$D$75,4,FALSE)</f>
        <v>CARR /COFFEE/DELTA/Haypress (River Complex)/RAMSHORN</v>
      </c>
    </row>
    <row r="2346" spans="1:8" x14ac:dyDescent="0.25">
      <c r="A2346" s="11" t="s">
        <v>29</v>
      </c>
      <c r="B2346" s="12">
        <v>331</v>
      </c>
      <c r="C2346" s="11" t="s">
        <v>20</v>
      </c>
      <c r="D2346" s="12">
        <v>1</v>
      </c>
      <c r="E2346" s="12">
        <v>1</v>
      </c>
      <c r="F2346" s="11" t="str">
        <f>VLOOKUP(B2346,'[1]Units SZ'!$A$2:$B$85,2,FALSE)</f>
        <v>SHU,SKU</v>
      </c>
      <c r="G2346" s="11">
        <v>2656.3517430000002</v>
      </c>
      <c r="H2346" s="13" t="str">
        <f>VLOOKUP(B2346,'[1]Fire pivot (2)'!$A$3:$D$75,4,FALSE)</f>
        <v>CARR /COFFEE/DELTA/Haypress (River Complex)/RAMSHORN</v>
      </c>
    </row>
    <row r="2347" spans="1:8" x14ac:dyDescent="0.25">
      <c r="A2347" s="11" t="s">
        <v>6</v>
      </c>
      <c r="B2347" s="12">
        <v>331</v>
      </c>
      <c r="C2347" s="11" t="s">
        <v>10</v>
      </c>
      <c r="D2347" s="12">
        <v>1</v>
      </c>
      <c r="E2347" s="12">
        <v>1</v>
      </c>
      <c r="F2347" s="11" t="str">
        <f>VLOOKUP(B2347,'[1]Units SZ'!$A$2:$B$85,2,FALSE)</f>
        <v>SHU,SKU</v>
      </c>
      <c r="G2347" s="11">
        <v>2656.3517430000002</v>
      </c>
      <c r="H2347" s="13" t="str">
        <f>VLOOKUP(B2347,'[1]Fire pivot (2)'!$A$3:$D$75,4,FALSE)</f>
        <v>CARR /COFFEE/DELTA/Haypress (River Complex)/RAMSHORN</v>
      </c>
    </row>
    <row r="2348" spans="1:8" x14ac:dyDescent="0.25">
      <c r="A2348" s="11" t="s">
        <v>6</v>
      </c>
      <c r="B2348" s="12">
        <v>331</v>
      </c>
      <c r="C2348" s="11" t="s">
        <v>9</v>
      </c>
      <c r="D2348" s="12">
        <v>3.260031269709708</v>
      </c>
      <c r="E2348" s="12">
        <v>3.260031269709708</v>
      </c>
      <c r="F2348" s="11" t="str">
        <f>VLOOKUP(B2348,'[1]Units SZ'!$A$2:$B$85,2,FALSE)</f>
        <v>SHU,SKU</v>
      </c>
      <c r="G2348" s="11">
        <v>2656.3517430000002</v>
      </c>
      <c r="H2348" s="13" t="str">
        <f>VLOOKUP(B2348,'[1]Fire pivot (2)'!$A$3:$D$75,4,FALSE)</f>
        <v>CARR /COFFEE/DELTA/Haypress (River Complex)/RAMSHORN</v>
      </c>
    </row>
    <row r="2349" spans="1:8" x14ac:dyDescent="0.25">
      <c r="A2349" s="11" t="s">
        <v>6</v>
      </c>
      <c r="B2349" s="12">
        <v>331</v>
      </c>
      <c r="C2349" s="11" t="s">
        <v>7</v>
      </c>
      <c r="D2349" s="12">
        <v>3.9206929432135573</v>
      </c>
      <c r="E2349" s="12">
        <v>3.9206929432135573</v>
      </c>
      <c r="F2349" s="11" t="str">
        <f>VLOOKUP(B2349,'[1]Units SZ'!$A$2:$B$85,2,FALSE)</f>
        <v>SHU,SKU</v>
      </c>
      <c r="G2349" s="11">
        <v>2656.3517430000002</v>
      </c>
      <c r="H2349" s="13" t="str">
        <f>VLOOKUP(B2349,'[1]Fire pivot (2)'!$A$3:$D$75,4,FALSE)</f>
        <v>CARR /COFFEE/DELTA/Haypress (River Complex)/RAMSHORN</v>
      </c>
    </row>
    <row r="2350" spans="1:8" x14ac:dyDescent="0.25">
      <c r="A2350" s="11" t="s">
        <v>6</v>
      </c>
      <c r="B2350" s="12">
        <v>331</v>
      </c>
      <c r="C2350" s="11" t="s">
        <v>20</v>
      </c>
      <c r="D2350" s="12">
        <v>1</v>
      </c>
      <c r="E2350" s="12">
        <v>1</v>
      </c>
      <c r="F2350" s="11" t="str">
        <f>VLOOKUP(B2350,'[1]Units SZ'!$A$2:$B$85,2,FALSE)</f>
        <v>SHU,SKU</v>
      </c>
      <c r="G2350" s="11">
        <v>2656.3517430000002</v>
      </c>
      <c r="H2350" s="13" t="str">
        <f>VLOOKUP(B2350,'[1]Fire pivot (2)'!$A$3:$D$75,4,FALSE)</f>
        <v>CARR /COFFEE/DELTA/Haypress (River Complex)/RAMSHORN</v>
      </c>
    </row>
    <row r="2351" spans="1:8" x14ac:dyDescent="0.25">
      <c r="A2351" s="11" t="s">
        <v>22</v>
      </c>
      <c r="B2351" s="12">
        <v>331</v>
      </c>
      <c r="C2351" s="11" t="s">
        <v>10</v>
      </c>
      <c r="D2351" s="12">
        <v>1</v>
      </c>
      <c r="E2351" s="12">
        <v>1</v>
      </c>
      <c r="F2351" s="11" t="str">
        <f>VLOOKUP(B2351,'[1]Units SZ'!$A$2:$B$85,2,FALSE)</f>
        <v>SHU,SKU</v>
      </c>
      <c r="G2351" s="11">
        <v>2656.3517430000002</v>
      </c>
      <c r="H2351" s="13" t="str">
        <f>VLOOKUP(B2351,'[1]Fire pivot (2)'!$A$3:$D$75,4,FALSE)</f>
        <v>CARR /COFFEE/DELTA/Haypress (River Complex)/RAMSHORN</v>
      </c>
    </row>
    <row r="2352" spans="1:8" x14ac:dyDescent="0.25">
      <c r="A2352" s="11" t="s">
        <v>22</v>
      </c>
      <c r="B2352" s="12">
        <v>331</v>
      </c>
      <c r="C2352" s="11" t="s">
        <v>9</v>
      </c>
      <c r="D2352" s="12">
        <v>1.2190632634514025</v>
      </c>
      <c r="E2352" s="12">
        <v>1.2190632634514025</v>
      </c>
      <c r="F2352" s="11" t="str">
        <f>VLOOKUP(B2352,'[1]Units SZ'!$A$2:$B$85,2,FALSE)</f>
        <v>SHU,SKU</v>
      </c>
      <c r="G2352" s="11">
        <v>2656.3517430000002</v>
      </c>
      <c r="H2352" s="13" t="str">
        <f>VLOOKUP(B2352,'[1]Fire pivot (2)'!$A$3:$D$75,4,FALSE)</f>
        <v>CARR /COFFEE/DELTA/Haypress (River Complex)/RAMSHORN</v>
      </c>
    </row>
    <row r="2353" spans="1:8" x14ac:dyDescent="0.25">
      <c r="A2353" s="11" t="s">
        <v>22</v>
      </c>
      <c r="B2353" s="12">
        <v>331</v>
      </c>
      <c r="C2353" s="11" t="s">
        <v>5</v>
      </c>
      <c r="D2353" s="12">
        <v>4.3374128912458323</v>
      </c>
      <c r="E2353" s="12">
        <v>4.3374128912458323</v>
      </c>
      <c r="F2353" s="11" t="str">
        <f>VLOOKUP(B2353,'[1]Units SZ'!$A$2:$B$85,2,FALSE)</f>
        <v>SHU,SKU</v>
      </c>
      <c r="G2353" s="11">
        <v>2656.3517430000002</v>
      </c>
      <c r="H2353" s="13" t="str">
        <f>VLOOKUP(B2353,'[1]Fire pivot (2)'!$A$3:$D$75,4,FALSE)</f>
        <v>CARR /COFFEE/DELTA/Haypress (River Complex)/RAMSHORN</v>
      </c>
    </row>
    <row r="2354" spans="1:8" x14ac:dyDescent="0.25">
      <c r="A2354" s="11" t="s">
        <v>22</v>
      </c>
      <c r="B2354" s="12">
        <v>331</v>
      </c>
      <c r="C2354" s="11" t="s">
        <v>17</v>
      </c>
      <c r="D2354" s="12">
        <v>9.0018980940534696</v>
      </c>
      <c r="E2354" s="12">
        <v>9.0018980940534696</v>
      </c>
      <c r="F2354" s="11" t="str">
        <f>VLOOKUP(B2354,'[1]Units SZ'!$A$2:$B$85,2,FALSE)</f>
        <v>SHU,SKU</v>
      </c>
      <c r="G2354" s="11">
        <v>2656.3517430000002</v>
      </c>
      <c r="H2354" s="13" t="str">
        <f>VLOOKUP(B2354,'[1]Fire pivot (2)'!$A$3:$D$75,4,FALSE)</f>
        <v>CARR /COFFEE/DELTA/Haypress (River Complex)/RAMSHORN</v>
      </c>
    </row>
    <row r="2355" spans="1:8" x14ac:dyDescent="0.25">
      <c r="A2355" s="11" t="s">
        <v>22</v>
      </c>
      <c r="B2355" s="12">
        <v>331</v>
      </c>
      <c r="C2355" s="11" t="s">
        <v>0</v>
      </c>
      <c r="D2355" s="12">
        <v>10.048041931022448</v>
      </c>
      <c r="E2355" s="12">
        <v>10.048041931022448</v>
      </c>
      <c r="F2355" s="11" t="str">
        <f>VLOOKUP(B2355,'[1]Units SZ'!$A$2:$B$85,2,FALSE)</f>
        <v>SHU,SKU</v>
      </c>
      <c r="G2355" s="11">
        <v>2656.3517430000002</v>
      </c>
      <c r="H2355" s="13" t="str">
        <f>VLOOKUP(B2355,'[1]Fire pivot (2)'!$A$3:$D$75,4,FALSE)</f>
        <v>CARR /COFFEE/DELTA/Haypress (River Complex)/RAMSHORN</v>
      </c>
    </row>
    <row r="2356" spans="1:8" x14ac:dyDescent="0.25">
      <c r="A2356" s="11" t="s">
        <v>22</v>
      </c>
      <c r="B2356" s="12">
        <v>331</v>
      </c>
      <c r="C2356" s="11" t="s">
        <v>3</v>
      </c>
      <c r="D2356" s="12">
        <v>9.515769124429287</v>
      </c>
      <c r="E2356" s="12">
        <v>9.515769124429287</v>
      </c>
      <c r="F2356" s="11" t="str">
        <f>VLOOKUP(B2356,'[1]Units SZ'!$A$2:$B$85,2,FALSE)</f>
        <v>SHU,SKU</v>
      </c>
      <c r="G2356" s="11">
        <v>2656.3517430000002</v>
      </c>
      <c r="H2356" s="13" t="str">
        <f>VLOOKUP(B2356,'[1]Fire pivot (2)'!$A$3:$D$75,4,FALSE)</f>
        <v>CARR /COFFEE/DELTA/Haypress (River Complex)/RAMSHORN</v>
      </c>
    </row>
    <row r="2357" spans="1:8" x14ac:dyDescent="0.25">
      <c r="A2357" s="11" t="s">
        <v>22</v>
      </c>
      <c r="B2357" s="12">
        <v>331</v>
      </c>
      <c r="C2357" s="11" t="s">
        <v>2</v>
      </c>
      <c r="D2357" s="12">
        <v>9.318161964133898</v>
      </c>
      <c r="E2357" s="12">
        <v>9.318161964133898</v>
      </c>
      <c r="F2357" s="11" t="str">
        <f>VLOOKUP(B2357,'[1]Units SZ'!$A$2:$B$85,2,FALSE)</f>
        <v>SHU,SKU</v>
      </c>
      <c r="G2357" s="11">
        <v>2656.3517430000002</v>
      </c>
      <c r="H2357" s="13" t="str">
        <f>VLOOKUP(B2357,'[1]Fire pivot (2)'!$A$3:$D$75,4,FALSE)</f>
        <v>CARR /COFFEE/DELTA/Haypress (River Complex)/RAMSHORN</v>
      </c>
    </row>
    <row r="2358" spans="1:8" x14ac:dyDescent="0.25">
      <c r="A2358" s="11" t="s">
        <v>22</v>
      </c>
      <c r="B2358" s="12">
        <v>331</v>
      </c>
      <c r="C2358" s="11" t="s">
        <v>8</v>
      </c>
      <c r="D2358" s="12">
        <v>6.3150849442191843</v>
      </c>
      <c r="E2358" s="12">
        <v>6.3150849442191843</v>
      </c>
      <c r="F2358" s="11" t="str">
        <f>VLOOKUP(B2358,'[1]Units SZ'!$A$2:$B$85,2,FALSE)</f>
        <v>SHU,SKU</v>
      </c>
      <c r="G2358" s="11">
        <v>2656.3517430000002</v>
      </c>
      <c r="H2358" s="13" t="str">
        <f>VLOOKUP(B2358,'[1]Fire pivot (2)'!$A$3:$D$75,4,FALSE)</f>
        <v>CARR /COFFEE/DELTA/Haypress (River Complex)/RAMSHORN</v>
      </c>
    </row>
    <row r="2359" spans="1:8" x14ac:dyDescent="0.25">
      <c r="A2359" s="11" t="s">
        <v>22</v>
      </c>
      <c r="B2359" s="12">
        <v>331</v>
      </c>
      <c r="C2359" s="11" t="s">
        <v>7</v>
      </c>
      <c r="D2359" s="12">
        <v>2.4661125427703041</v>
      </c>
      <c r="E2359" s="12">
        <v>2.4661125427703041</v>
      </c>
      <c r="F2359" s="11" t="str">
        <f>VLOOKUP(B2359,'[1]Units SZ'!$A$2:$B$85,2,FALSE)</f>
        <v>SHU,SKU</v>
      </c>
      <c r="G2359" s="11">
        <v>2656.3517430000002</v>
      </c>
      <c r="H2359" s="13" t="str">
        <f>VLOOKUP(B2359,'[1]Fire pivot (2)'!$A$3:$D$75,4,FALSE)</f>
        <v>CARR /COFFEE/DELTA/Haypress (River Complex)/RAMSHORN</v>
      </c>
    </row>
    <row r="2360" spans="1:8" x14ac:dyDescent="0.25">
      <c r="A2360" s="11" t="s">
        <v>22</v>
      </c>
      <c r="B2360" s="12">
        <v>331</v>
      </c>
      <c r="C2360" s="11" t="s">
        <v>20</v>
      </c>
      <c r="D2360" s="12">
        <v>2</v>
      </c>
      <c r="E2360" s="12">
        <v>2</v>
      </c>
      <c r="F2360" s="11" t="str">
        <f>VLOOKUP(B2360,'[1]Units SZ'!$A$2:$B$85,2,FALSE)</f>
        <v>SHU,SKU</v>
      </c>
      <c r="G2360" s="11">
        <v>2656.3517430000002</v>
      </c>
      <c r="H2360" s="13" t="str">
        <f>VLOOKUP(B2360,'[1]Fire pivot (2)'!$A$3:$D$75,4,FALSE)</f>
        <v>CARR /COFFEE/DELTA/Haypress (River Complex)/RAMSHORN</v>
      </c>
    </row>
    <row r="2361" spans="1:8" x14ac:dyDescent="0.25">
      <c r="A2361" s="11" t="s">
        <v>4</v>
      </c>
      <c r="B2361" s="12">
        <v>331</v>
      </c>
      <c r="C2361" s="11" t="s">
        <v>10</v>
      </c>
      <c r="D2361" s="12">
        <v>1</v>
      </c>
      <c r="E2361" s="12">
        <v>1</v>
      </c>
      <c r="F2361" s="11" t="str">
        <f>VLOOKUP(B2361,'[1]Units SZ'!$A$2:$B$85,2,FALSE)</f>
        <v>SHU,SKU</v>
      </c>
      <c r="G2361" s="11">
        <v>2656.3517430000002</v>
      </c>
      <c r="H2361" s="13" t="str">
        <f>VLOOKUP(B2361,'[1]Fire pivot (2)'!$A$3:$D$75,4,FALSE)</f>
        <v>CARR /COFFEE/DELTA/Haypress (River Complex)/RAMSHORN</v>
      </c>
    </row>
    <row r="2362" spans="1:8" x14ac:dyDescent="0.25">
      <c r="A2362" s="11" t="s">
        <v>4</v>
      </c>
      <c r="B2362" s="12">
        <v>331</v>
      </c>
      <c r="C2362" s="11" t="s">
        <v>9</v>
      </c>
      <c r="D2362" s="12">
        <v>1.4518559033664189</v>
      </c>
      <c r="E2362" s="12">
        <v>1.4518559033664189</v>
      </c>
      <c r="F2362" s="11" t="str">
        <f>VLOOKUP(B2362,'[1]Units SZ'!$A$2:$B$85,2,FALSE)</f>
        <v>SHU,SKU</v>
      </c>
      <c r="G2362" s="11">
        <v>2656.3517430000002</v>
      </c>
      <c r="H2362" s="13" t="str">
        <f>VLOOKUP(B2362,'[1]Fire pivot (2)'!$A$3:$D$75,4,FALSE)</f>
        <v>CARR /COFFEE/DELTA/Haypress (River Complex)/RAMSHORN</v>
      </c>
    </row>
    <row r="2363" spans="1:8" x14ac:dyDescent="0.25">
      <c r="A2363" s="11" t="s">
        <v>4</v>
      </c>
      <c r="B2363" s="12">
        <v>331</v>
      </c>
      <c r="C2363" s="11" t="s">
        <v>5</v>
      </c>
      <c r="D2363" s="12">
        <v>5.1656863924059246</v>
      </c>
      <c r="E2363" s="12">
        <v>5.1656863924059246</v>
      </c>
      <c r="F2363" s="11" t="str">
        <f>VLOOKUP(B2363,'[1]Units SZ'!$A$2:$B$85,2,FALSE)</f>
        <v>SHU,SKU</v>
      </c>
      <c r="G2363" s="11">
        <v>2656.3517430000002</v>
      </c>
      <c r="H2363" s="13" t="str">
        <f>VLOOKUP(B2363,'[1]Fire pivot (2)'!$A$3:$D$75,4,FALSE)</f>
        <v>CARR /COFFEE/DELTA/Haypress (River Complex)/RAMSHORN</v>
      </c>
    </row>
    <row r="2364" spans="1:8" x14ac:dyDescent="0.25">
      <c r="A2364" s="11" t="s">
        <v>4</v>
      </c>
      <c r="B2364" s="12">
        <v>331</v>
      </c>
      <c r="C2364" s="11" t="s">
        <v>17</v>
      </c>
      <c r="D2364" s="12">
        <v>-11.00636981666225</v>
      </c>
      <c r="E2364" s="12">
        <v>0</v>
      </c>
      <c r="F2364" s="11" t="str">
        <f>VLOOKUP(B2364,'[1]Units SZ'!$A$2:$B$85,2,FALSE)</f>
        <v>SHU,SKU</v>
      </c>
      <c r="G2364" s="11">
        <v>2656.3517430000002</v>
      </c>
      <c r="H2364" s="13" t="str">
        <f>VLOOKUP(B2364,'[1]Fire pivot (2)'!$A$3:$D$75,4,FALSE)</f>
        <v>CARR /COFFEE/DELTA/Haypress (River Complex)/RAMSHORN</v>
      </c>
    </row>
    <row r="2365" spans="1:8" x14ac:dyDescent="0.25">
      <c r="A2365" s="11" t="s">
        <v>4</v>
      </c>
      <c r="B2365" s="12">
        <v>331</v>
      </c>
      <c r="C2365" s="11" t="s">
        <v>0</v>
      </c>
      <c r="D2365" s="12">
        <v>-9.2649034186911869</v>
      </c>
      <c r="E2365" s="12">
        <v>0</v>
      </c>
      <c r="F2365" s="11" t="str">
        <f>VLOOKUP(B2365,'[1]Units SZ'!$A$2:$B$85,2,FALSE)</f>
        <v>SHU,SKU</v>
      </c>
      <c r="G2365" s="11">
        <v>2656.3517430000002</v>
      </c>
      <c r="H2365" s="13" t="str">
        <f>VLOOKUP(B2365,'[1]Fire pivot (2)'!$A$3:$D$75,4,FALSE)</f>
        <v>CARR /COFFEE/DELTA/Haypress (River Complex)/RAMSHORN</v>
      </c>
    </row>
    <row r="2366" spans="1:8" x14ac:dyDescent="0.25">
      <c r="A2366" s="11" t="s">
        <v>4</v>
      </c>
      <c r="B2366" s="12">
        <v>331</v>
      </c>
      <c r="C2366" s="11" t="s">
        <v>3</v>
      </c>
      <c r="D2366" s="12">
        <v>-26.022288088789285</v>
      </c>
      <c r="E2366" s="12">
        <v>0</v>
      </c>
      <c r="F2366" s="11" t="str">
        <f>VLOOKUP(B2366,'[1]Units SZ'!$A$2:$B$85,2,FALSE)</f>
        <v>SHU,SKU</v>
      </c>
      <c r="G2366" s="11">
        <v>2656.3517430000002</v>
      </c>
      <c r="H2366" s="13" t="str">
        <f>VLOOKUP(B2366,'[1]Fire pivot (2)'!$A$3:$D$75,4,FALSE)</f>
        <v>CARR /COFFEE/DELTA/Haypress (River Complex)/RAMSHORN</v>
      </c>
    </row>
    <row r="2367" spans="1:8" x14ac:dyDescent="0.25">
      <c r="A2367" s="11" t="s">
        <v>4</v>
      </c>
      <c r="B2367" s="12">
        <v>331</v>
      </c>
      <c r="C2367" s="11" t="s">
        <v>20</v>
      </c>
      <c r="D2367" s="12">
        <v>6.1115189283217077</v>
      </c>
      <c r="E2367" s="12">
        <v>6.1115189283217077</v>
      </c>
      <c r="F2367" s="11" t="str">
        <f>VLOOKUP(B2367,'[1]Units SZ'!$A$2:$B$85,2,FALSE)</f>
        <v>SHU,SKU</v>
      </c>
      <c r="G2367" s="11">
        <v>2656.3517430000002</v>
      </c>
      <c r="H2367" s="13" t="str">
        <f>VLOOKUP(B2367,'[1]Fire pivot (2)'!$A$3:$D$75,4,FALSE)</f>
        <v>CARR /COFFEE/DELTA/Haypress (River Complex)/RAMSHORN</v>
      </c>
    </row>
    <row r="2368" spans="1:8" x14ac:dyDescent="0.25">
      <c r="A2368" s="21" t="s">
        <v>15</v>
      </c>
      <c r="B2368" s="22">
        <v>332</v>
      </c>
      <c r="C2368" s="21" t="s">
        <v>10</v>
      </c>
      <c r="D2368" s="22">
        <v>179.42090497668798</v>
      </c>
      <c r="E2368" s="22">
        <v>179.42090497668798</v>
      </c>
      <c r="F2368" s="21" t="str">
        <f>VLOOKUP(B2368,'[1]Units SZ'!$A$2:$B$85,2,FALSE)</f>
        <v>SHU</v>
      </c>
      <c r="G2368" s="21">
        <v>2656.3517430000002</v>
      </c>
      <c r="H2368" s="23" t="str">
        <f>VLOOKUP(B2368,'[1]Fire pivot (2)'!$A$3:$D$75,4,FALSE)</f>
        <v>BULLY/CARR /DEMOCRAT/FLAT/HELENA/MCFARLAND/OREGON/PLATINA/SHEILL/Zogg</v>
      </c>
    </row>
    <row r="2369" spans="1:8" x14ac:dyDescent="0.25">
      <c r="A2369" s="21" t="s">
        <v>15</v>
      </c>
      <c r="B2369" s="22">
        <v>332</v>
      </c>
      <c r="C2369" s="21" t="s">
        <v>9</v>
      </c>
      <c r="D2369" s="22">
        <v>223.58739186951834</v>
      </c>
      <c r="E2369" s="22">
        <v>223.58739186951834</v>
      </c>
      <c r="F2369" s="21" t="str">
        <f>VLOOKUP(B2369,'[1]Units SZ'!$A$2:$B$85,2,FALSE)</f>
        <v>SHU</v>
      </c>
      <c r="G2369" s="21">
        <v>2656.3517430000002</v>
      </c>
      <c r="H2369" s="23" t="str">
        <f>VLOOKUP(B2369,'[1]Fire pivot (2)'!$A$3:$D$75,4,FALSE)</f>
        <v>BULLY/CARR /DEMOCRAT/FLAT/HELENA/MCFARLAND/OREGON/PLATINA/SHEILL/Zogg</v>
      </c>
    </row>
    <row r="2370" spans="1:8" x14ac:dyDescent="0.25">
      <c r="A2370" s="21" t="s">
        <v>15</v>
      </c>
      <c r="B2370" s="22">
        <v>332</v>
      </c>
      <c r="C2370" s="21" t="s">
        <v>5</v>
      </c>
      <c r="D2370" s="22">
        <v>220.17810417941459</v>
      </c>
      <c r="E2370" s="22">
        <v>220.17810417941459</v>
      </c>
      <c r="F2370" s="21" t="str">
        <f>VLOOKUP(B2370,'[1]Units SZ'!$A$2:$B$85,2,FALSE)</f>
        <v>SHU</v>
      </c>
      <c r="G2370" s="21">
        <v>2656.3517430000002</v>
      </c>
      <c r="H2370" s="23" t="str">
        <f>VLOOKUP(B2370,'[1]Fire pivot (2)'!$A$3:$D$75,4,FALSE)</f>
        <v>BULLY/CARR /DEMOCRAT/FLAT/HELENA/MCFARLAND/OREGON/PLATINA/SHEILL/Zogg</v>
      </c>
    </row>
    <row r="2371" spans="1:8" x14ac:dyDescent="0.25">
      <c r="A2371" s="2" t="s">
        <v>15</v>
      </c>
      <c r="B2371" s="3">
        <v>332</v>
      </c>
      <c r="C2371" s="2" t="s">
        <v>12</v>
      </c>
      <c r="D2371" s="3">
        <v>42.530505454558416</v>
      </c>
      <c r="E2371" s="3">
        <v>42.530505454558416</v>
      </c>
      <c r="F2371" s="2" t="str">
        <f>VLOOKUP(B2371,'[1]Units SZ'!$A$2:$B$85,2,FALSE)</f>
        <v>SHU</v>
      </c>
      <c r="G2371" s="2">
        <v>2656.3517430000002</v>
      </c>
      <c r="H2371" s="1" t="str">
        <f>VLOOKUP(B2371,'[1]Fire pivot (2)'!$A$3:$D$75,4,FALSE)</f>
        <v>BULLY/CARR /DEMOCRAT/FLAT/HELENA/MCFARLAND/OREGON/PLATINA/SHEILL/Zogg</v>
      </c>
    </row>
    <row r="2372" spans="1:8" x14ac:dyDescent="0.25">
      <c r="A2372" s="2" t="s">
        <v>15</v>
      </c>
      <c r="B2372" s="3">
        <v>332</v>
      </c>
      <c r="C2372" s="2" t="s">
        <v>0</v>
      </c>
      <c r="D2372" s="3">
        <v>61.342386701661262</v>
      </c>
      <c r="E2372" s="3">
        <v>61.342386701661262</v>
      </c>
      <c r="F2372" s="2" t="str">
        <f>VLOOKUP(B2372,'[1]Units SZ'!$A$2:$B$85,2,FALSE)</f>
        <v>SHU</v>
      </c>
      <c r="G2372" s="2">
        <v>2656.3517430000002</v>
      </c>
      <c r="H2372" s="1" t="str">
        <f>VLOOKUP(B2372,'[1]Fire pivot (2)'!$A$3:$D$75,4,FALSE)</f>
        <v>BULLY/CARR /DEMOCRAT/FLAT/HELENA/MCFARLAND/OREGON/PLATINA/SHEILL/Zogg</v>
      </c>
    </row>
    <row r="2373" spans="1:8" x14ac:dyDescent="0.25">
      <c r="A2373" s="2" t="s">
        <v>11</v>
      </c>
      <c r="B2373" s="3">
        <v>332</v>
      </c>
      <c r="C2373" s="2" t="s">
        <v>10</v>
      </c>
      <c r="D2373" s="3">
        <v>32.963498054575737</v>
      </c>
      <c r="E2373" s="3">
        <v>32.963498054575737</v>
      </c>
      <c r="F2373" s="2" t="str">
        <f>VLOOKUP(B2373,'[1]Units SZ'!$A$2:$B$85,2,FALSE)</f>
        <v>SHU</v>
      </c>
      <c r="G2373" s="2">
        <v>2656.3517430000002</v>
      </c>
      <c r="H2373" s="1" t="str">
        <f>VLOOKUP(B2373,'[1]Fire pivot (2)'!$A$3:$D$75,4,FALSE)</f>
        <v>BULLY/CARR /DEMOCRAT/FLAT/HELENA/MCFARLAND/OREGON/PLATINA/SHEILL/Zogg</v>
      </c>
    </row>
    <row r="2374" spans="1:8" x14ac:dyDescent="0.25">
      <c r="A2374" s="2" t="s">
        <v>15</v>
      </c>
      <c r="B2374" s="3">
        <v>772</v>
      </c>
      <c r="C2374" s="2" t="s">
        <v>8</v>
      </c>
      <c r="D2374" s="3">
        <v>10.775243843635451</v>
      </c>
      <c r="E2374" s="3">
        <v>10.775243843635451</v>
      </c>
      <c r="F2374" s="2" t="str">
        <f>VLOOKUP(B2374,'[1]Units SZ'!$A$2:$B$85,2,FALSE)</f>
        <v>AEU,LMU,NEU</v>
      </c>
      <c r="G2374" s="2">
        <v>2146.3883490000003</v>
      </c>
      <c r="H2374" s="1" t="str">
        <f>VLOOKUP(B2374,'[1]Fire pivot (2)'!$A$3:$D$75,4,FALSE)</f>
        <v>Antelope/EMERALD/Loyalton</v>
      </c>
    </row>
    <row r="2375" spans="1:8" x14ac:dyDescent="0.25">
      <c r="A2375" s="2" t="s">
        <v>15</v>
      </c>
      <c r="B2375" s="3">
        <v>772</v>
      </c>
      <c r="C2375" s="2" t="s">
        <v>7</v>
      </c>
      <c r="D2375" s="3">
        <v>40.344196239049126</v>
      </c>
      <c r="E2375" s="3">
        <v>40.344196239049126</v>
      </c>
      <c r="F2375" s="2" t="str">
        <f>VLOOKUP(B2375,'[1]Units SZ'!$A$2:$B$85,2,FALSE)</f>
        <v>AEU,LMU,NEU</v>
      </c>
      <c r="G2375" s="2">
        <v>2146.3883490000003</v>
      </c>
      <c r="H2375" s="1" t="str">
        <f>VLOOKUP(B2375,'[1]Fire pivot (2)'!$A$3:$D$75,4,FALSE)</f>
        <v>Antelope/EMERALD/Loyalton</v>
      </c>
    </row>
    <row r="2376" spans="1:8" x14ac:dyDescent="0.25">
      <c r="A2376" s="2" t="s">
        <v>15</v>
      </c>
      <c r="B2376" s="3">
        <v>772</v>
      </c>
      <c r="C2376" s="2" t="s">
        <v>20</v>
      </c>
      <c r="D2376" s="3">
        <v>43.830116151969591</v>
      </c>
      <c r="E2376" s="3">
        <v>43.830116151969591</v>
      </c>
      <c r="F2376" s="2" t="str">
        <f>VLOOKUP(B2376,'[1]Units SZ'!$A$2:$B$85,2,FALSE)</f>
        <v>AEU,LMU,NEU</v>
      </c>
      <c r="G2376" s="2">
        <v>2146.3883490000003</v>
      </c>
      <c r="H2376" s="1" t="str">
        <f>VLOOKUP(B2376,'[1]Fire pivot (2)'!$A$3:$D$75,4,FALSE)</f>
        <v>Antelope/EMERALD/Loyalton</v>
      </c>
    </row>
    <row r="2377" spans="1:8" x14ac:dyDescent="0.25">
      <c r="A2377" s="2" t="s">
        <v>15</v>
      </c>
      <c r="B2377" s="3">
        <v>772</v>
      </c>
      <c r="C2377" s="2" t="s">
        <v>19</v>
      </c>
      <c r="D2377" s="3">
        <v>18.821986815829284</v>
      </c>
      <c r="E2377" s="3">
        <v>18.821986815829284</v>
      </c>
      <c r="F2377" s="2" t="str">
        <f>VLOOKUP(B2377,'[1]Units SZ'!$A$2:$B$85,2,FALSE)</f>
        <v>AEU,LMU,NEU</v>
      </c>
      <c r="G2377" s="2">
        <v>2146.3883490000003</v>
      </c>
      <c r="H2377" s="1" t="str">
        <f>VLOOKUP(B2377,'[1]Fire pivot (2)'!$A$3:$D$75,4,FALSE)</f>
        <v>Antelope/EMERALD/Loyalton</v>
      </c>
    </row>
    <row r="2378" spans="1:8" x14ac:dyDescent="0.25">
      <c r="A2378" s="2" t="s">
        <v>14</v>
      </c>
      <c r="B2378" s="3">
        <v>772</v>
      </c>
      <c r="C2378" s="2" t="s">
        <v>2</v>
      </c>
      <c r="D2378" s="3">
        <v>16.269724237272918</v>
      </c>
      <c r="E2378" s="3">
        <v>16.269724237272918</v>
      </c>
      <c r="F2378" s="2" t="str">
        <f>VLOOKUP(B2378,'[1]Units SZ'!$A$2:$B$85,2,FALSE)</f>
        <v>AEU,LMU,NEU</v>
      </c>
      <c r="G2378" s="2">
        <v>2146.3883490000003</v>
      </c>
      <c r="H2378" s="1" t="str">
        <f>VLOOKUP(B2378,'[1]Fire pivot (2)'!$A$3:$D$75,4,FALSE)</f>
        <v>Antelope/EMERALD/Loyalton</v>
      </c>
    </row>
    <row r="2379" spans="1:8" x14ac:dyDescent="0.25">
      <c r="A2379" s="2" t="s">
        <v>14</v>
      </c>
      <c r="B2379" s="3">
        <v>772</v>
      </c>
      <c r="C2379" s="2" t="s">
        <v>8</v>
      </c>
      <c r="D2379" s="3">
        <v>26.459824620482465</v>
      </c>
      <c r="E2379" s="3">
        <v>26.459824620482465</v>
      </c>
      <c r="F2379" s="2" t="str">
        <f>VLOOKUP(B2379,'[1]Units SZ'!$A$2:$B$85,2,FALSE)</f>
        <v>AEU,LMU,NEU</v>
      </c>
      <c r="G2379" s="2">
        <v>2146.3883490000003</v>
      </c>
      <c r="H2379" s="1" t="str">
        <f>VLOOKUP(B2379,'[1]Fire pivot (2)'!$A$3:$D$75,4,FALSE)</f>
        <v>Antelope/EMERALD/Loyalton</v>
      </c>
    </row>
    <row r="2380" spans="1:8" x14ac:dyDescent="0.25">
      <c r="A2380" s="2" t="s">
        <v>14</v>
      </c>
      <c r="B2380" s="3">
        <v>772</v>
      </c>
      <c r="C2380" s="2" t="s">
        <v>19</v>
      </c>
      <c r="D2380" s="3">
        <v>43.443559531525231</v>
      </c>
      <c r="E2380" s="3">
        <v>43.443559531525231</v>
      </c>
      <c r="F2380" s="2" t="str">
        <f>VLOOKUP(B2380,'[1]Units SZ'!$A$2:$B$85,2,FALSE)</f>
        <v>AEU,LMU,NEU</v>
      </c>
      <c r="G2380" s="2">
        <v>2146.3883490000003</v>
      </c>
      <c r="H2380" s="1" t="str">
        <f>VLOOKUP(B2380,'[1]Fire pivot (2)'!$A$3:$D$75,4,FALSE)</f>
        <v>Antelope/EMERALD/Loyalton</v>
      </c>
    </row>
    <row r="2381" spans="1:8" x14ac:dyDescent="0.25">
      <c r="A2381" s="2" t="s">
        <v>14</v>
      </c>
      <c r="B2381" s="3">
        <v>772</v>
      </c>
      <c r="C2381" s="2" t="s">
        <v>27</v>
      </c>
      <c r="D2381" s="3">
        <v>13.077177249924739</v>
      </c>
      <c r="E2381" s="3">
        <v>13.077177249924739</v>
      </c>
      <c r="F2381" s="2" t="str">
        <f>VLOOKUP(B2381,'[1]Units SZ'!$A$2:$B$85,2,FALSE)</f>
        <v>AEU,LMU,NEU</v>
      </c>
      <c r="G2381" s="2">
        <v>2146.3883490000003</v>
      </c>
      <c r="H2381" s="1" t="str">
        <f>VLOOKUP(B2381,'[1]Fire pivot (2)'!$A$3:$D$75,4,FALSE)</f>
        <v>Antelope/EMERALD/Loyalton</v>
      </c>
    </row>
    <row r="2382" spans="1:8" x14ac:dyDescent="0.25">
      <c r="A2382" s="2" t="s">
        <v>1</v>
      </c>
      <c r="B2382" s="3">
        <v>772</v>
      </c>
      <c r="C2382" s="2" t="s">
        <v>8</v>
      </c>
      <c r="D2382" s="3">
        <v>12.567379506642977</v>
      </c>
      <c r="E2382" s="3">
        <v>12.567379506642977</v>
      </c>
      <c r="F2382" s="2" t="str">
        <f>VLOOKUP(B2382,'[1]Units SZ'!$A$2:$B$85,2,FALSE)</f>
        <v>AEU,LMU,NEU</v>
      </c>
      <c r="G2382" s="2">
        <v>2146.3883490000003</v>
      </c>
      <c r="H2382" s="1" t="str">
        <f>VLOOKUP(B2382,'[1]Fire pivot (2)'!$A$3:$D$75,4,FALSE)</f>
        <v>Antelope/EMERALD/Loyalton</v>
      </c>
    </row>
    <row r="2383" spans="1:8" x14ac:dyDescent="0.25">
      <c r="A2383" s="2" t="s">
        <v>1</v>
      </c>
      <c r="B2383" s="3">
        <v>772</v>
      </c>
      <c r="C2383" s="2" t="s">
        <v>7</v>
      </c>
      <c r="D2383" s="3">
        <v>16.111706403493685</v>
      </c>
      <c r="E2383" s="3">
        <v>16.111706403493685</v>
      </c>
      <c r="F2383" s="2" t="str">
        <f>VLOOKUP(B2383,'[1]Units SZ'!$A$2:$B$85,2,FALSE)</f>
        <v>AEU,LMU,NEU</v>
      </c>
      <c r="G2383" s="2">
        <v>2146.3883490000003</v>
      </c>
      <c r="H2383" s="1" t="str">
        <f>VLOOKUP(B2383,'[1]Fire pivot (2)'!$A$3:$D$75,4,FALSE)</f>
        <v>Antelope/EMERALD/Loyalton</v>
      </c>
    </row>
    <row r="2384" spans="1:8" x14ac:dyDescent="0.25">
      <c r="A2384" s="2" t="s">
        <v>1</v>
      </c>
      <c r="B2384" s="3">
        <v>772</v>
      </c>
      <c r="C2384" s="2" t="s">
        <v>20</v>
      </c>
      <c r="D2384" s="3">
        <v>24.26145389521065</v>
      </c>
      <c r="E2384" s="3">
        <v>24.26145389521065</v>
      </c>
      <c r="F2384" s="2" t="str">
        <f>VLOOKUP(B2384,'[1]Units SZ'!$A$2:$B$85,2,FALSE)</f>
        <v>AEU,LMU,NEU</v>
      </c>
      <c r="G2384" s="2">
        <v>2146.3883490000003</v>
      </c>
      <c r="H2384" s="1" t="str">
        <f>VLOOKUP(B2384,'[1]Fire pivot (2)'!$A$3:$D$75,4,FALSE)</f>
        <v>Antelope/EMERALD/Loyalton</v>
      </c>
    </row>
    <row r="2385" spans="1:8" x14ac:dyDescent="0.25">
      <c r="A2385" s="2" t="s">
        <v>11</v>
      </c>
      <c r="B2385" s="3">
        <v>772</v>
      </c>
      <c r="C2385" s="2" t="s">
        <v>7</v>
      </c>
      <c r="D2385" s="3">
        <v>46.275845533665297</v>
      </c>
      <c r="E2385" s="3">
        <v>46.275845533665297</v>
      </c>
      <c r="F2385" s="2" t="str">
        <f>VLOOKUP(B2385,'[1]Units SZ'!$A$2:$B$85,2,FALSE)</f>
        <v>AEU,LMU,NEU</v>
      </c>
      <c r="G2385" s="2">
        <v>2146.3883490000003</v>
      </c>
      <c r="H2385" s="1" t="str">
        <f>VLOOKUP(B2385,'[1]Fire pivot (2)'!$A$3:$D$75,4,FALSE)</f>
        <v>Antelope/EMERALD/Loyalton</v>
      </c>
    </row>
    <row r="2386" spans="1:8" x14ac:dyDescent="0.25">
      <c r="A2386" s="2" t="s">
        <v>11</v>
      </c>
      <c r="B2386" s="3">
        <v>772</v>
      </c>
      <c r="C2386" s="2" t="s">
        <v>20</v>
      </c>
      <c r="D2386" s="3">
        <v>50.287313211418251</v>
      </c>
      <c r="E2386" s="3">
        <v>50.287313211418251</v>
      </c>
      <c r="F2386" s="2" t="str">
        <f>VLOOKUP(B2386,'[1]Units SZ'!$A$2:$B$85,2,FALSE)</f>
        <v>AEU,LMU,NEU</v>
      </c>
      <c r="G2386" s="2">
        <v>2146.3883490000003</v>
      </c>
      <c r="H2386" s="1" t="str">
        <f>VLOOKUP(B2386,'[1]Fire pivot (2)'!$A$3:$D$75,4,FALSE)</f>
        <v>Antelope/EMERALD/Loyalton</v>
      </c>
    </row>
    <row r="2387" spans="1:8" x14ac:dyDescent="0.25">
      <c r="A2387" s="2" t="s">
        <v>11</v>
      </c>
      <c r="B2387" s="3">
        <v>772</v>
      </c>
      <c r="C2387" s="2" t="s">
        <v>19</v>
      </c>
      <c r="D2387" s="3">
        <v>20.89013984685629</v>
      </c>
      <c r="E2387" s="3">
        <v>20.89013984685629</v>
      </c>
      <c r="F2387" s="2" t="str">
        <f>VLOOKUP(B2387,'[1]Units SZ'!$A$2:$B$85,2,FALSE)</f>
        <v>AEU,LMU,NEU</v>
      </c>
      <c r="G2387" s="2">
        <v>2146.3883490000003</v>
      </c>
      <c r="H2387" s="1" t="str">
        <f>VLOOKUP(B2387,'[1]Fire pivot (2)'!$A$3:$D$75,4,FALSE)</f>
        <v>Antelope/EMERALD/Loyalton</v>
      </c>
    </row>
    <row r="2388" spans="1:8" x14ac:dyDescent="0.25">
      <c r="A2388" s="2" t="s">
        <v>36</v>
      </c>
      <c r="B2388" s="3">
        <v>772</v>
      </c>
      <c r="C2388" s="2" t="s">
        <v>26</v>
      </c>
      <c r="D2388" s="3">
        <v>23.455369986520608</v>
      </c>
      <c r="E2388" s="3">
        <v>23.455369986520608</v>
      </c>
      <c r="F2388" s="2" t="str">
        <f>VLOOKUP(B2388,'[1]Units SZ'!$A$2:$B$85,2,FALSE)</f>
        <v>AEU,LMU,NEU</v>
      </c>
      <c r="G2388" s="2">
        <v>2146.3883490000003</v>
      </c>
      <c r="H2388" s="1" t="str">
        <f>VLOOKUP(B2388,'[1]Fire pivot (2)'!$A$3:$D$75,4,FALSE)</f>
        <v>Antelope/EMERALD/Loyalton</v>
      </c>
    </row>
    <row r="2389" spans="1:8" x14ac:dyDescent="0.25">
      <c r="A2389" s="2" t="s">
        <v>6</v>
      </c>
      <c r="B2389" s="3">
        <v>772</v>
      </c>
      <c r="C2389" s="2" t="s">
        <v>19</v>
      </c>
      <c r="D2389" s="3">
        <v>51.048861968701758</v>
      </c>
      <c r="E2389" s="3">
        <v>51.048861968701758</v>
      </c>
      <c r="F2389" s="2" t="str">
        <f>VLOOKUP(B2389,'[1]Units SZ'!$A$2:$B$85,2,FALSE)</f>
        <v>AEU,LMU,NEU</v>
      </c>
      <c r="G2389" s="2">
        <v>2146.3883490000003</v>
      </c>
      <c r="H2389" s="1" t="str">
        <f>VLOOKUP(B2389,'[1]Fire pivot (2)'!$A$3:$D$75,4,FALSE)</f>
        <v>Antelope/EMERALD/Loyalton</v>
      </c>
    </row>
    <row r="2390" spans="1:8" x14ac:dyDescent="0.25">
      <c r="A2390" s="2" t="s">
        <v>6</v>
      </c>
      <c r="B2390" s="3">
        <v>772</v>
      </c>
      <c r="C2390" s="2" t="s">
        <v>27</v>
      </c>
      <c r="D2390" s="3">
        <v>13.689198699524335</v>
      </c>
      <c r="E2390" s="3">
        <v>13.689198699524335</v>
      </c>
      <c r="F2390" s="2" t="str">
        <f>VLOOKUP(B2390,'[1]Units SZ'!$A$2:$B$85,2,FALSE)</f>
        <v>AEU,LMU,NEU</v>
      </c>
      <c r="G2390" s="2">
        <v>2146.3883490000003</v>
      </c>
      <c r="H2390" s="1" t="str">
        <f>VLOOKUP(B2390,'[1]Fire pivot (2)'!$A$3:$D$75,4,FALSE)</f>
        <v>Antelope/EMERALD/Loyalton</v>
      </c>
    </row>
    <row r="2391" spans="1:8" x14ac:dyDescent="0.25">
      <c r="A2391" s="2" t="s">
        <v>4</v>
      </c>
      <c r="B2391" s="3">
        <v>772</v>
      </c>
      <c r="C2391" s="2" t="s">
        <v>8</v>
      </c>
      <c r="D2391" s="3">
        <v>13.183097826605628</v>
      </c>
      <c r="E2391" s="3">
        <v>13.183097826605628</v>
      </c>
      <c r="F2391" s="2" t="str">
        <f>VLOOKUP(B2391,'[1]Units SZ'!$A$2:$B$85,2,FALSE)</f>
        <v>AEU,LMU,NEU</v>
      </c>
      <c r="G2391" s="2">
        <v>2146.3883490000003</v>
      </c>
      <c r="H2391" s="1" t="str">
        <f>VLOOKUP(B2391,'[1]Fire pivot (2)'!$A$3:$D$75,4,FALSE)</f>
        <v>Antelope/EMERALD/Loyalton</v>
      </c>
    </row>
    <row r="2392" spans="1:8" x14ac:dyDescent="0.25">
      <c r="A2392" s="2" t="s">
        <v>4</v>
      </c>
      <c r="B2392" s="3">
        <v>772</v>
      </c>
      <c r="C2392" s="2" t="s">
        <v>7</v>
      </c>
      <c r="D2392" s="3">
        <v>34.855931804457299</v>
      </c>
      <c r="E2392" s="3">
        <v>34.855931804457299</v>
      </c>
      <c r="F2392" s="2" t="str">
        <f>VLOOKUP(B2392,'[1]Units SZ'!$A$2:$B$85,2,FALSE)</f>
        <v>AEU,LMU,NEU</v>
      </c>
      <c r="G2392" s="2">
        <v>2146.3883490000003</v>
      </c>
      <c r="H2392" s="1" t="str">
        <f>VLOOKUP(B2392,'[1]Fire pivot (2)'!$A$3:$D$75,4,FALSE)</f>
        <v>Antelope/EMERALD/Loyalton</v>
      </c>
    </row>
    <row r="2393" spans="1:8" x14ac:dyDescent="0.25">
      <c r="A2393" s="2" t="s">
        <v>4</v>
      </c>
      <c r="B2393" s="3">
        <v>772</v>
      </c>
      <c r="C2393" s="2" t="s">
        <v>19</v>
      </c>
      <c r="D2393" s="3">
        <v>44.929612318452264</v>
      </c>
      <c r="E2393" s="3">
        <v>44.929612318452264</v>
      </c>
      <c r="F2393" s="2" t="str">
        <f>VLOOKUP(B2393,'[1]Units SZ'!$A$2:$B$85,2,FALSE)</f>
        <v>AEU,LMU,NEU</v>
      </c>
      <c r="G2393" s="2">
        <v>2146.3883490000003</v>
      </c>
      <c r="H2393" s="1" t="str">
        <f>VLOOKUP(B2393,'[1]Fire pivot (2)'!$A$3:$D$75,4,FALSE)</f>
        <v>Antelope/EMERALD/Loyalton</v>
      </c>
    </row>
    <row r="2394" spans="1:8" x14ac:dyDescent="0.25">
      <c r="A2394" s="11" t="s">
        <v>15</v>
      </c>
      <c r="B2394" s="12">
        <v>772</v>
      </c>
      <c r="C2394" s="11" t="s">
        <v>3</v>
      </c>
      <c r="D2394" s="12">
        <v>1</v>
      </c>
      <c r="E2394" s="12">
        <v>1</v>
      </c>
      <c r="F2394" s="11" t="str">
        <f>VLOOKUP(B2394,'[1]Units SZ'!$A$2:$B$85,2,FALSE)</f>
        <v>AEU,LMU,NEU</v>
      </c>
      <c r="G2394" s="11">
        <v>2146.3883490000003</v>
      </c>
      <c r="H2394" s="13" t="str">
        <f>VLOOKUP(B2394,'[1]Fire pivot (2)'!$A$3:$D$75,4,FALSE)</f>
        <v>Antelope/EMERALD/Loyalton</v>
      </c>
    </row>
    <row r="2395" spans="1:8" x14ac:dyDescent="0.25">
      <c r="A2395" s="11" t="s">
        <v>15</v>
      </c>
      <c r="B2395" s="12">
        <v>772</v>
      </c>
      <c r="C2395" s="11" t="s">
        <v>2</v>
      </c>
      <c r="D2395" s="12">
        <v>-0.74970473759224898</v>
      </c>
      <c r="E2395" s="12">
        <v>0</v>
      </c>
      <c r="F2395" s="11" t="str">
        <f>VLOOKUP(B2395,'[1]Units SZ'!$A$2:$B$85,2,FALSE)</f>
        <v>AEU,LMU,NEU</v>
      </c>
      <c r="G2395" s="11">
        <v>2146.3883490000003</v>
      </c>
      <c r="H2395" s="13" t="str">
        <f>VLOOKUP(B2395,'[1]Fire pivot (2)'!$A$3:$D$75,4,FALSE)</f>
        <v>Antelope/EMERALD/Loyalton</v>
      </c>
    </row>
    <row r="2396" spans="1:8" x14ac:dyDescent="0.25">
      <c r="A2396" s="11" t="s">
        <v>15</v>
      </c>
      <c r="B2396" s="12">
        <v>772</v>
      </c>
      <c r="C2396" s="11" t="s">
        <v>27</v>
      </c>
      <c r="D2396" s="12">
        <v>6.5109628532728294</v>
      </c>
      <c r="E2396" s="12">
        <v>6.5109628532728294</v>
      </c>
      <c r="F2396" s="11" t="str">
        <f>VLOOKUP(B2396,'[1]Units SZ'!$A$2:$B$85,2,FALSE)</f>
        <v>AEU,LMU,NEU</v>
      </c>
      <c r="G2396" s="11">
        <v>2146.3883490000003</v>
      </c>
      <c r="H2396" s="13" t="str">
        <f>VLOOKUP(B2396,'[1]Fire pivot (2)'!$A$3:$D$75,4,FALSE)</f>
        <v>Antelope/EMERALD/Loyalton</v>
      </c>
    </row>
    <row r="2397" spans="1:8" x14ac:dyDescent="0.25">
      <c r="A2397" s="11" t="s">
        <v>15</v>
      </c>
      <c r="B2397" s="12">
        <v>772</v>
      </c>
      <c r="C2397" s="11" t="s">
        <v>26</v>
      </c>
      <c r="D2397" s="12">
        <v>2.840747844367058</v>
      </c>
      <c r="E2397" s="12">
        <v>2.840747844367058</v>
      </c>
      <c r="F2397" s="11" t="str">
        <f>VLOOKUP(B2397,'[1]Units SZ'!$A$2:$B$85,2,FALSE)</f>
        <v>AEU,LMU,NEU</v>
      </c>
      <c r="G2397" s="11">
        <v>2146.3883490000003</v>
      </c>
      <c r="H2397" s="13" t="str">
        <f>VLOOKUP(B2397,'[1]Fire pivot (2)'!$A$3:$D$75,4,FALSE)</f>
        <v>Antelope/EMERALD/Loyalton</v>
      </c>
    </row>
    <row r="2398" spans="1:8" x14ac:dyDescent="0.25">
      <c r="A2398" s="11" t="s">
        <v>15</v>
      </c>
      <c r="B2398" s="12">
        <v>772</v>
      </c>
      <c r="C2398" s="11" t="s">
        <v>25</v>
      </c>
      <c r="D2398" s="12">
        <v>2</v>
      </c>
      <c r="E2398" s="12">
        <v>2</v>
      </c>
      <c r="F2398" s="11" t="str">
        <f>VLOOKUP(B2398,'[1]Units SZ'!$A$2:$B$85,2,FALSE)</f>
        <v>AEU,LMU,NEU</v>
      </c>
      <c r="G2398" s="11">
        <v>2146.3883490000003</v>
      </c>
      <c r="H2398" s="13" t="str">
        <f>VLOOKUP(B2398,'[1]Fire pivot (2)'!$A$3:$D$75,4,FALSE)</f>
        <v>Antelope/EMERALD/Loyalton</v>
      </c>
    </row>
    <row r="2399" spans="1:8" x14ac:dyDescent="0.25">
      <c r="A2399" s="11" t="s">
        <v>14</v>
      </c>
      <c r="B2399" s="12">
        <v>772</v>
      </c>
      <c r="C2399" s="11" t="s">
        <v>3</v>
      </c>
      <c r="D2399" s="12">
        <v>0.79729645756306056</v>
      </c>
      <c r="E2399" s="12">
        <v>0.79729645756306056</v>
      </c>
      <c r="F2399" s="11" t="str">
        <f>VLOOKUP(B2399,'[1]Units SZ'!$A$2:$B$85,2,FALSE)</f>
        <v>AEU,LMU,NEU</v>
      </c>
      <c r="G2399" s="11">
        <v>2146.3883490000003</v>
      </c>
      <c r="H2399" s="13" t="str">
        <f>VLOOKUP(B2399,'[1]Fire pivot (2)'!$A$3:$D$75,4,FALSE)</f>
        <v>Antelope/EMERALD/Loyalton</v>
      </c>
    </row>
    <row r="2400" spans="1:8" x14ac:dyDescent="0.25">
      <c r="A2400" s="11" t="s">
        <v>14</v>
      </c>
      <c r="B2400" s="12">
        <v>772</v>
      </c>
      <c r="C2400" s="11" t="s">
        <v>26</v>
      </c>
      <c r="D2400" s="12">
        <v>4.0645510055107446</v>
      </c>
      <c r="E2400" s="12">
        <v>4.0645510055107446</v>
      </c>
      <c r="F2400" s="11" t="str">
        <f>VLOOKUP(B2400,'[1]Units SZ'!$A$2:$B$85,2,FALSE)</f>
        <v>AEU,LMU,NEU</v>
      </c>
      <c r="G2400" s="11">
        <v>2146.3883490000003</v>
      </c>
      <c r="H2400" s="13" t="str">
        <f>VLOOKUP(B2400,'[1]Fire pivot (2)'!$A$3:$D$75,4,FALSE)</f>
        <v>Antelope/EMERALD/Loyalton</v>
      </c>
    </row>
    <row r="2401" spans="1:8" x14ac:dyDescent="0.25">
      <c r="A2401" s="11" t="s">
        <v>14</v>
      </c>
      <c r="B2401" s="12">
        <v>772</v>
      </c>
      <c r="C2401" s="11" t="s">
        <v>25</v>
      </c>
      <c r="D2401" s="12">
        <v>2</v>
      </c>
      <c r="E2401" s="12">
        <v>2</v>
      </c>
      <c r="F2401" s="11" t="str">
        <f>VLOOKUP(B2401,'[1]Units SZ'!$A$2:$B$85,2,FALSE)</f>
        <v>AEU,LMU,NEU</v>
      </c>
      <c r="G2401" s="11">
        <v>2146.3883490000003</v>
      </c>
      <c r="H2401" s="13" t="str">
        <f>VLOOKUP(B2401,'[1]Fire pivot (2)'!$A$3:$D$75,4,FALSE)</f>
        <v>Antelope/EMERALD/Loyalton</v>
      </c>
    </row>
    <row r="2402" spans="1:8" x14ac:dyDescent="0.25">
      <c r="A2402" s="11" t="s">
        <v>1</v>
      </c>
      <c r="B2402" s="12">
        <v>772</v>
      </c>
      <c r="C2402" s="11" t="s">
        <v>3</v>
      </c>
      <c r="D2402" s="12">
        <v>-6.9115825063703094</v>
      </c>
      <c r="E2402" s="12">
        <v>0</v>
      </c>
      <c r="F2402" s="11" t="str">
        <f>VLOOKUP(B2402,'[1]Units SZ'!$A$2:$B$85,2,FALSE)</f>
        <v>AEU,LMU,NEU</v>
      </c>
      <c r="G2402" s="11">
        <v>2146.3883490000003</v>
      </c>
      <c r="H2402" s="13" t="str">
        <f>VLOOKUP(B2402,'[1]Fire pivot (2)'!$A$3:$D$75,4,FALSE)</f>
        <v>Antelope/EMERALD/Loyalton</v>
      </c>
    </row>
    <row r="2403" spans="1:8" x14ac:dyDescent="0.25">
      <c r="A2403" s="11" t="s">
        <v>1</v>
      </c>
      <c r="B2403" s="12">
        <v>772</v>
      </c>
      <c r="C2403" s="11" t="s">
        <v>2</v>
      </c>
      <c r="D2403" s="12">
        <v>-9.0937412213126265</v>
      </c>
      <c r="E2403" s="12">
        <v>0</v>
      </c>
      <c r="F2403" s="11" t="str">
        <f>VLOOKUP(B2403,'[1]Units SZ'!$A$2:$B$85,2,FALSE)</f>
        <v>AEU,LMU,NEU</v>
      </c>
      <c r="G2403" s="11">
        <v>2146.3883490000003</v>
      </c>
      <c r="H2403" s="13" t="str">
        <f>VLOOKUP(B2403,'[1]Fire pivot (2)'!$A$3:$D$75,4,FALSE)</f>
        <v>Antelope/EMERALD/Loyalton</v>
      </c>
    </row>
    <row r="2404" spans="1:8" x14ac:dyDescent="0.25">
      <c r="A2404" s="11" t="s">
        <v>1</v>
      </c>
      <c r="B2404" s="12">
        <v>772</v>
      </c>
      <c r="C2404" s="11" t="s">
        <v>19</v>
      </c>
      <c r="D2404" s="12">
        <v>1.9565112383403844</v>
      </c>
      <c r="E2404" s="12">
        <v>1.9565112383403844</v>
      </c>
      <c r="F2404" s="11" t="str">
        <f>VLOOKUP(B2404,'[1]Units SZ'!$A$2:$B$85,2,FALSE)</f>
        <v>AEU,LMU,NEU</v>
      </c>
      <c r="G2404" s="11">
        <v>2146.3883490000003</v>
      </c>
      <c r="H2404" s="13" t="str">
        <f>VLOOKUP(B2404,'[1]Fire pivot (2)'!$A$3:$D$75,4,FALSE)</f>
        <v>Antelope/EMERALD/Loyalton</v>
      </c>
    </row>
    <row r="2405" spans="1:8" x14ac:dyDescent="0.25">
      <c r="A2405" s="11" t="s">
        <v>1</v>
      </c>
      <c r="B2405" s="12">
        <v>772</v>
      </c>
      <c r="C2405" s="11" t="s">
        <v>27</v>
      </c>
      <c r="D2405" s="12">
        <v>1</v>
      </c>
      <c r="E2405" s="12">
        <v>1</v>
      </c>
      <c r="F2405" s="11" t="str">
        <f>VLOOKUP(B2405,'[1]Units SZ'!$A$2:$B$85,2,FALSE)</f>
        <v>AEU,LMU,NEU</v>
      </c>
      <c r="G2405" s="11">
        <v>2146.3883490000003</v>
      </c>
      <c r="H2405" s="13" t="str">
        <f>VLOOKUP(B2405,'[1]Fire pivot (2)'!$A$3:$D$75,4,FALSE)</f>
        <v>Antelope/EMERALD/Loyalton</v>
      </c>
    </row>
    <row r="2406" spans="1:8" x14ac:dyDescent="0.25">
      <c r="A2406" s="11" t="s">
        <v>1</v>
      </c>
      <c r="B2406" s="12">
        <v>772</v>
      </c>
      <c r="C2406" s="11" t="s">
        <v>26</v>
      </c>
      <c r="D2406" s="12">
        <v>1</v>
      </c>
      <c r="E2406" s="12">
        <v>1</v>
      </c>
      <c r="F2406" s="11" t="str">
        <f>VLOOKUP(B2406,'[1]Units SZ'!$A$2:$B$85,2,FALSE)</f>
        <v>AEU,LMU,NEU</v>
      </c>
      <c r="G2406" s="11">
        <v>2146.3883490000003</v>
      </c>
      <c r="H2406" s="13" t="str">
        <f>VLOOKUP(B2406,'[1]Fire pivot (2)'!$A$3:$D$75,4,FALSE)</f>
        <v>Antelope/EMERALD/Loyalton</v>
      </c>
    </row>
    <row r="2407" spans="1:8" x14ac:dyDescent="0.25">
      <c r="A2407" s="11" t="s">
        <v>1</v>
      </c>
      <c r="B2407" s="12">
        <v>772</v>
      </c>
      <c r="C2407" s="11" t="s">
        <v>25</v>
      </c>
      <c r="D2407" s="12">
        <v>1</v>
      </c>
      <c r="E2407" s="12">
        <v>1</v>
      </c>
      <c r="F2407" s="11" t="str">
        <f>VLOOKUP(B2407,'[1]Units SZ'!$A$2:$B$85,2,FALSE)</f>
        <v>AEU,LMU,NEU</v>
      </c>
      <c r="G2407" s="11">
        <v>2146.3883490000003</v>
      </c>
      <c r="H2407" s="13" t="str">
        <f>VLOOKUP(B2407,'[1]Fire pivot (2)'!$A$3:$D$75,4,FALSE)</f>
        <v>Antelope/EMERALD/Loyalton</v>
      </c>
    </row>
    <row r="2408" spans="1:8" x14ac:dyDescent="0.25">
      <c r="A2408" s="11" t="s">
        <v>13</v>
      </c>
      <c r="B2408" s="12">
        <v>772</v>
      </c>
      <c r="C2408" s="11" t="s">
        <v>3</v>
      </c>
      <c r="D2408" s="12">
        <v>1</v>
      </c>
      <c r="E2408" s="12">
        <v>1</v>
      </c>
      <c r="F2408" s="11" t="str">
        <f>VLOOKUP(B2408,'[1]Units SZ'!$A$2:$B$85,2,FALSE)</f>
        <v>AEU,LMU,NEU</v>
      </c>
      <c r="G2408" s="11">
        <v>2146.3883490000003</v>
      </c>
      <c r="H2408" s="13" t="str">
        <f>VLOOKUP(B2408,'[1]Fire pivot (2)'!$A$3:$D$75,4,FALSE)</f>
        <v>Antelope/EMERALD/Loyalton</v>
      </c>
    </row>
    <row r="2409" spans="1:8" x14ac:dyDescent="0.25">
      <c r="A2409" s="11" t="s">
        <v>13</v>
      </c>
      <c r="B2409" s="12">
        <v>772</v>
      </c>
      <c r="C2409" s="11" t="s">
        <v>2</v>
      </c>
      <c r="D2409" s="12">
        <v>1.7886801347830883</v>
      </c>
      <c r="E2409" s="12">
        <v>1.7886801347830883</v>
      </c>
      <c r="F2409" s="11" t="str">
        <f>VLOOKUP(B2409,'[1]Units SZ'!$A$2:$B$85,2,FALSE)</f>
        <v>AEU,LMU,NEU</v>
      </c>
      <c r="G2409" s="11">
        <v>2146.3883490000003</v>
      </c>
      <c r="H2409" s="13" t="str">
        <f>VLOOKUP(B2409,'[1]Fire pivot (2)'!$A$3:$D$75,4,FALSE)</f>
        <v>Antelope/EMERALD/Loyalton</v>
      </c>
    </row>
    <row r="2410" spans="1:8" x14ac:dyDescent="0.25">
      <c r="A2410" s="11" t="s">
        <v>13</v>
      </c>
      <c r="B2410" s="12">
        <v>772</v>
      </c>
      <c r="C2410" s="11" t="s">
        <v>8</v>
      </c>
      <c r="D2410" s="12">
        <v>2.9305695788028494</v>
      </c>
      <c r="E2410" s="12">
        <v>2.9305695788028494</v>
      </c>
      <c r="F2410" s="11" t="str">
        <f>VLOOKUP(B2410,'[1]Units SZ'!$A$2:$B$85,2,FALSE)</f>
        <v>AEU,LMU,NEU</v>
      </c>
      <c r="G2410" s="11">
        <v>2146.3883490000003</v>
      </c>
      <c r="H2410" s="13" t="str">
        <f>VLOOKUP(B2410,'[1]Fire pivot (2)'!$A$3:$D$75,4,FALSE)</f>
        <v>Antelope/EMERALD/Loyalton</v>
      </c>
    </row>
    <row r="2411" spans="1:8" x14ac:dyDescent="0.25">
      <c r="A2411" s="11" t="s">
        <v>13</v>
      </c>
      <c r="B2411" s="12">
        <v>772</v>
      </c>
      <c r="C2411" s="11" t="s">
        <v>7</v>
      </c>
      <c r="D2411" s="12">
        <v>9.6926199970715885</v>
      </c>
      <c r="E2411" s="12">
        <v>9.6926199970715885</v>
      </c>
      <c r="F2411" s="11" t="str">
        <f>VLOOKUP(B2411,'[1]Units SZ'!$A$2:$B$85,2,FALSE)</f>
        <v>AEU,LMU,NEU</v>
      </c>
      <c r="G2411" s="11">
        <v>2146.3883490000003</v>
      </c>
      <c r="H2411" s="13" t="str">
        <f>VLOOKUP(B2411,'[1]Fire pivot (2)'!$A$3:$D$75,4,FALSE)</f>
        <v>Antelope/EMERALD/Loyalton</v>
      </c>
    </row>
    <row r="2412" spans="1:8" x14ac:dyDescent="0.25">
      <c r="A2412" s="11" t="s">
        <v>13</v>
      </c>
      <c r="B2412" s="12">
        <v>772</v>
      </c>
      <c r="C2412" s="11" t="s">
        <v>20</v>
      </c>
      <c r="D2412" s="12">
        <v>5.1470255544780006</v>
      </c>
      <c r="E2412" s="12">
        <v>5.1470255544780006</v>
      </c>
      <c r="F2412" s="11" t="str">
        <f>VLOOKUP(B2412,'[1]Units SZ'!$A$2:$B$85,2,FALSE)</f>
        <v>AEU,LMU,NEU</v>
      </c>
      <c r="G2412" s="11">
        <v>2146.3883490000003</v>
      </c>
      <c r="H2412" s="13" t="str">
        <f>VLOOKUP(B2412,'[1]Fire pivot (2)'!$A$3:$D$75,4,FALSE)</f>
        <v>Antelope/EMERALD/Loyalton</v>
      </c>
    </row>
    <row r="2413" spans="1:8" x14ac:dyDescent="0.25">
      <c r="A2413" s="11" t="s">
        <v>13</v>
      </c>
      <c r="B2413" s="12">
        <v>772</v>
      </c>
      <c r="C2413" s="11" t="s">
        <v>19</v>
      </c>
      <c r="D2413" s="12">
        <v>3</v>
      </c>
      <c r="E2413" s="12">
        <v>3</v>
      </c>
      <c r="F2413" s="11" t="str">
        <f>VLOOKUP(B2413,'[1]Units SZ'!$A$2:$B$85,2,FALSE)</f>
        <v>AEU,LMU,NEU</v>
      </c>
      <c r="G2413" s="11">
        <v>2146.3883490000003</v>
      </c>
      <c r="H2413" s="13" t="str">
        <f>VLOOKUP(B2413,'[1]Fire pivot (2)'!$A$3:$D$75,4,FALSE)</f>
        <v>Antelope/EMERALD/Loyalton</v>
      </c>
    </row>
    <row r="2414" spans="1:8" x14ac:dyDescent="0.25">
      <c r="A2414" s="11" t="s">
        <v>13</v>
      </c>
      <c r="B2414" s="12">
        <v>772</v>
      </c>
      <c r="C2414" s="11" t="s">
        <v>27</v>
      </c>
      <c r="D2414" s="12">
        <v>3</v>
      </c>
      <c r="E2414" s="12">
        <v>3</v>
      </c>
      <c r="F2414" s="11" t="str">
        <f>VLOOKUP(B2414,'[1]Units SZ'!$A$2:$B$85,2,FALSE)</f>
        <v>AEU,LMU,NEU</v>
      </c>
      <c r="G2414" s="11">
        <v>2146.3883490000003</v>
      </c>
      <c r="H2414" s="13" t="str">
        <f>VLOOKUP(B2414,'[1]Fire pivot (2)'!$A$3:$D$75,4,FALSE)</f>
        <v>Antelope/EMERALD/Loyalton</v>
      </c>
    </row>
    <row r="2415" spans="1:8" x14ac:dyDescent="0.25">
      <c r="A2415" s="11" t="s">
        <v>13</v>
      </c>
      <c r="B2415" s="12">
        <v>772</v>
      </c>
      <c r="C2415" s="11" t="s">
        <v>26</v>
      </c>
      <c r="D2415" s="12">
        <v>3</v>
      </c>
      <c r="E2415" s="12">
        <v>3</v>
      </c>
      <c r="F2415" s="11" t="str">
        <f>VLOOKUP(B2415,'[1]Units SZ'!$A$2:$B$85,2,FALSE)</f>
        <v>AEU,LMU,NEU</v>
      </c>
      <c r="G2415" s="11">
        <v>2146.3883490000003</v>
      </c>
      <c r="H2415" s="13" t="str">
        <f>VLOOKUP(B2415,'[1]Fire pivot (2)'!$A$3:$D$75,4,FALSE)</f>
        <v>Antelope/EMERALD/Loyalton</v>
      </c>
    </row>
    <row r="2416" spans="1:8" x14ac:dyDescent="0.25">
      <c r="A2416" s="11" t="s">
        <v>13</v>
      </c>
      <c r="B2416" s="12">
        <v>772</v>
      </c>
      <c r="C2416" s="11" t="s">
        <v>25</v>
      </c>
      <c r="D2416" s="12">
        <v>2</v>
      </c>
      <c r="E2416" s="12">
        <v>2</v>
      </c>
      <c r="F2416" s="11" t="str">
        <f>VLOOKUP(B2416,'[1]Units SZ'!$A$2:$B$85,2,FALSE)</f>
        <v>AEU,LMU,NEU</v>
      </c>
      <c r="G2416" s="11">
        <v>2146.3883490000003</v>
      </c>
      <c r="H2416" s="13" t="str">
        <f>VLOOKUP(B2416,'[1]Fire pivot (2)'!$A$3:$D$75,4,FALSE)</f>
        <v>Antelope/EMERALD/Loyalton</v>
      </c>
    </row>
    <row r="2417" spans="1:8" x14ac:dyDescent="0.25">
      <c r="A2417" s="11" t="s">
        <v>11</v>
      </c>
      <c r="B2417" s="12">
        <v>772</v>
      </c>
      <c r="C2417" s="11" t="s">
        <v>3</v>
      </c>
      <c r="D2417" s="12">
        <v>-47.98</v>
      </c>
      <c r="E2417" s="12">
        <v>0</v>
      </c>
      <c r="F2417" s="11" t="str">
        <f>VLOOKUP(B2417,'[1]Units SZ'!$A$2:$B$85,2,FALSE)</f>
        <v>AEU,LMU,NEU</v>
      </c>
      <c r="G2417" s="11">
        <v>2146.3883490000003</v>
      </c>
      <c r="H2417" s="13" t="str">
        <f>VLOOKUP(B2417,'[1]Fire pivot (2)'!$A$3:$D$75,4,FALSE)</f>
        <v>Antelope/EMERALD/Loyalton</v>
      </c>
    </row>
    <row r="2418" spans="1:8" x14ac:dyDescent="0.25">
      <c r="A2418" s="11" t="s">
        <v>11</v>
      </c>
      <c r="B2418" s="12">
        <v>772</v>
      </c>
      <c r="C2418" s="11" t="s">
        <v>2</v>
      </c>
      <c r="D2418" s="12">
        <v>-2.3042158514838622</v>
      </c>
      <c r="E2418" s="12">
        <v>0</v>
      </c>
      <c r="F2418" s="11" t="str">
        <f>VLOOKUP(B2418,'[1]Units SZ'!$A$2:$B$85,2,FALSE)</f>
        <v>AEU,LMU,NEU</v>
      </c>
      <c r="G2418" s="11">
        <v>2146.3883490000003</v>
      </c>
      <c r="H2418" s="13" t="str">
        <f>VLOOKUP(B2418,'[1]Fire pivot (2)'!$A$3:$D$75,4,FALSE)</f>
        <v>Antelope/EMERALD/Loyalton</v>
      </c>
    </row>
    <row r="2419" spans="1:8" x14ac:dyDescent="0.25">
      <c r="A2419" s="11" t="s">
        <v>11</v>
      </c>
      <c r="B2419" s="12">
        <v>772</v>
      </c>
      <c r="C2419" s="11" t="s">
        <v>8</v>
      </c>
      <c r="D2419" s="12">
        <v>5.699751996148728</v>
      </c>
      <c r="E2419" s="12">
        <v>5.699751996148728</v>
      </c>
      <c r="F2419" s="11" t="str">
        <f>VLOOKUP(B2419,'[1]Units SZ'!$A$2:$B$85,2,FALSE)</f>
        <v>AEU,LMU,NEU</v>
      </c>
      <c r="G2419" s="11">
        <v>2146.3883490000003</v>
      </c>
      <c r="H2419" s="13" t="str">
        <f>VLOOKUP(B2419,'[1]Fire pivot (2)'!$A$3:$D$75,4,FALSE)</f>
        <v>Antelope/EMERALD/Loyalton</v>
      </c>
    </row>
    <row r="2420" spans="1:8" x14ac:dyDescent="0.25">
      <c r="A2420" s="11" t="s">
        <v>11</v>
      </c>
      <c r="B2420" s="12">
        <v>772</v>
      </c>
      <c r="C2420" s="11" t="s">
        <v>27</v>
      </c>
      <c r="D2420" s="12">
        <v>7.1910491730970163</v>
      </c>
      <c r="E2420" s="12">
        <v>7.1910491730970163</v>
      </c>
      <c r="F2420" s="11" t="str">
        <f>VLOOKUP(B2420,'[1]Units SZ'!$A$2:$B$85,2,FALSE)</f>
        <v>AEU,LMU,NEU</v>
      </c>
      <c r="G2420" s="11">
        <v>2146.3883490000003</v>
      </c>
      <c r="H2420" s="13" t="str">
        <f>VLOOKUP(B2420,'[1]Fire pivot (2)'!$A$3:$D$75,4,FALSE)</f>
        <v>Antelope/EMERALD/Loyalton</v>
      </c>
    </row>
    <row r="2421" spans="1:8" x14ac:dyDescent="0.25">
      <c r="A2421" s="11" t="s">
        <v>11</v>
      </c>
      <c r="B2421" s="12">
        <v>772</v>
      </c>
      <c r="C2421" s="11" t="s">
        <v>26</v>
      </c>
      <c r="D2421" s="12">
        <v>2.967501516692439</v>
      </c>
      <c r="E2421" s="12">
        <v>2.967501516692439</v>
      </c>
      <c r="F2421" s="11" t="str">
        <f>VLOOKUP(B2421,'[1]Units SZ'!$A$2:$B$85,2,FALSE)</f>
        <v>AEU,LMU,NEU</v>
      </c>
      <c r="G2421" s="11">
        <v>2146.3883490000003</v>
      </c>
      <c r="H2421" s="13" t="str">
        <f>VLOOKUP(B2421,'[1]Fire pivot (2)'!$A$3:$D$75,4,FALSE)</f>
        <v>Antelope/EMERALD/Loyalton</v>
      </c>
    </row>
    <row r="2422" spans="1:8" x14ac:dyDescent="0.25">
      <c r="A2422" s="11" t="s">
        <v>11</v>
      </c>
      <c r="B2422" s="12">
        <v>772</v>
      </c>
      <c r="C2422" s="11" t="s">
        <v>25</v>
      </c>
      <c r="D2422" s="12">
        <v>2</v>
      </c>
      <c r="E2422" s="12">
        <v>2</v>
      </c>
      <c r="F2422" s="11" t="str">
        <f>VLOOKUP(B2422,'[1]Units SZ'!$A$2:$B$85,2,FALSE)</f>
        <v>AEU,LMU,NEU</v>
      </c>
      <c r="G2422" s="11">
        <v>2146.3883490000003</v>
      </c>
      <c r="H2422" s="13" t="str">
        <f>VLOOKUP(B2422,'[1]Fire pivot (2)'!$A$3:$D$75,4,FALSE)</f>
        <v>Antelope/EMERALD/Loyalton</v>
      </c>
    </row>
    <row r="2423" spans="1:8" x14ac:dyDescent="0.25">
      <c r="A2423" s="11" t="s">
        <v>36</v>
      </c>
      <c r="B2423" s="12">
        <v>772</v>
      </c>
      <c r="C2423" s="11" t="s">
        <v>7</v>
      </c>
      <c r="D2423" s="12">
        <v>1</v>
      </c>
      <c r="E2423" s="12">
        <v>1</v>
      </c>
      <c r="F2423" s="11" t="str">
        <f>VLOOKUP(B2423,'[1]Units SZ'!$A$2:$B$85,2,FALSE)</f>
        <v>AEU,LMU,NEU</v>
      </c>
      <c r="G2423" s="11">
        <v>2146.3883490000003</v>
      </c>
      <c r="H2423" s="13" t="str">
        <f>VLOOKUP(B2423,'[1]Fire pivot (2)'!$A$3:$D$75,4,FALSE)</f>
        <v>Antelope/EMERALD/Loyalton</v>
      </c>
    </row>
    <row r="2424" spans="1:8" x14ac:dyDescent="0.25">
      <c r="A2424" s="11" t="s">
        <v>36</v>
      </c>
      <c r="B2424" s="12">
        <v>772</v>
      </c>
      <c r="C2424" s="11" t="s">
        <v>20</v>
      </c>
      <c r="D2424" s="12">
        <v>-25.815659109732412</v>
      </c>
      <c r="E2424" s="12">
        <v>0</v>
      </c>
      <c r="F2424" s="11" t="str">
        <f>VLOOKUP(B2424,'[1]Units SZ'!$A$2:$B$85,2,FALSE)</f>
        <v>AEU,LMU,NEU</v>
      </c>
      <c r="G2424" s="11">
        <v>2146.3883490000003</v>
      </c>
      <c r="H2424" s="13" t="str">
        <f>VLOOKUP(B2424,'[1]Fire pivot (2)'!$A$3:$D$75,4,FALSE)</f>
        <v>Antelope/EMERALD/Loyalton</v>
      </c>
    </row>
    <row r="2425" spans="1:8" x14ac:dyDescent="0.25">
      <c r="A2425" s="11" t="s">
        <v>36</v>
      </c>
      <c r="B2425" s="12">
        <v>772</v>
      </c>
      <c r="C2425" s="11" t="s">
        <v>25</v>
      </c>
      <c r="D2425" s="12">
        <v>1.001187049419821</v>
      </c>
      <c r="E2425" s="12">
        <v>1.001187049419821</v>
      </c>
      <c r="F2425" s="11" t="str">
        <f>VLOOKUP(B2425,'[1]Units SZ'!$A$2:$B$85,2,FALSE)</f>
        <v>AEU,LMU,NEU</v>
      </c>
      <c r="G2425" s="11">
        <v>2146.3883490000003</v>
      </c>
      <c r="H2425" s="13" t="str">
        <f>VLOOKUP(B2425,'[1]Fire pivot (2)'!$A$3:$D$75,4,FALSE)</f>
        <v>Antelope/EMERALD/Loyalton</v>
      </c>
    </row>
    <row r="2426" spans="1:8" x14ac:dyDescent="0.25">
      <c r="A2426" s="11" t="s">
        <v>29</v>
      </c>
      <c r="B2426" s="12">
        <v>772</v>
      </c>
      <c r="C2426" s="11" t="s">
        <v>20</v>
      </c>
      <c r="D2426" s="12">
        <v>1</v>
      </c>
      <c r="E2426" s="12">
        <v>1</v>
      </c>
      <c r="F2426" s="11" t="str">
        <f>VLOOKUP(B2426,'[1]Units SZ'!$A$2:$B$85,2,FALSE)</f>
        <v>AEU,LMU,NEU</v>
      </c>
      <c r="G2426" s="11">
        <v>2146.3883490000003</v>
      </c>
      <c r="H2426" s="13" t="str">
        <f>VLOOKUP(B2426,'[1]Fire pivot (2)'!$A$3:$D$75,4,FALSE)</f>
        <v>Antelope/EMERALD/Loyalton</v>
      </c>
    </row>
    <row r="2427" spans="1:8" x14ac:dyDescent="0.25">
      <c r="A2427" s="11" t="s">
        <v>29</v>
      </c>
      <c r="B2427" s="12">
        <v>772</v>
      </c>
      <c r="C2427" s="11" t="s">
        <v>19</v>
      </c>
      <c r="D2427" s="12">
        <v>1</v>
      </c>
      <c r="E2427" s="12">
        <v>1</v>
      </c>
      <c r="F2427" s="11" t="str">
        <f>VLOOKUP(B2427,'[1]Units SZ'!$A$2:$B$85,2,FALSE)</f>
        <v>AEU,LMU,NEU</v>
      </c>
      <c r="G2427" s="11">
        <v>2146.3883490000003</v>
      </c>
      <c r="H2427" s="13" t="str">
        <f>VLOOKUP(B2427,'[1]Fire pivot (2)'!$A$3:$D$75,4,FALSE)</f>
        <v>Antelope/EMERALD/Loyalton</v>
      </c>
    </row>
    <row r="2428" spans="1:8" x14ac:dyDescent="0.25">
      <c r="A2428" s="11" t="s">
        <v>29</v>
      </c>
      <c r="B2428" s="12">
        <v>772</v>
      </c>
      <c r="C2428" s="11" t="s">
        <v>27</v>
      </c>
      <c r="D2428" s="12">
        <v>1.0392501454458014</v>
      </c>
      <c r="E2428" s="12">
        <v>1.0392501454458014</v>
      </c>
      <c r="F2428" s="11" t="str">
        <f>VLOOKUP(B2428,'[1]Units SZ'!$A$2:$B$85,2,FALSE)</f>
        <v>AEU,LMU,NEU</v>
      </c>
      <c r="G2428" s="11">
        <v>2146.3883490000003</v>
      </c>
      <c r="H2428" s="13" t="str">
        <f>VLOOKUP(B2428,'[1]Fire pivot (2)'!$A$3:$D$75,4,FALSE)</f>
        <v>Antelope/EMERALD/Loyalton</v>
      </c>
    </row>
    <row r="2429" spans="1:8" x14ac:dyDescent="0.25">
      <c r="A2429" s="11" t="s">
        <v>29</v>
      </c>
      <c r="B2429" s="12">
        <v>772</v>
      </c>
      <c r="C2429" s="11" t="s">
        <v>26</v>
      </c>
      <c r="D2429" s="12">
        <v>1.1461940496708574</v>
      </c>
      <c r="E2429" s="12">
        <v>1.1461940496708574</v>
      </c>
      <c r="F2429" s="11" t="str">
        <f>VLOOKUP(B2429,'[1]Units SZ'!$A$2:$B$85,2,FALSE)</f>
        <v>AEU,LMU,NEU</v>
      </c>
      <c r="G2429" s="11">
        <v>2146.3883490000003</v>
      </c>
      <c r="H2429" s="13" t="str">
        <f>VLOOKUP(B2429,'[1]Fire pivot (2)'!$A$3:$D$75,4,FALSE)</f>
        <v>Antelope/EMERALD/Loyalton</v>
      </c>
    </row>
    <row r="2430" spans="1:8" x14ac:dyDescent="0.25">
      <c r="A2430" s="11" t="s">
        <v>29</v>
      </c>
      <c r="B2430" s="12">
        <v>772</v>
      </c>
      <c r="C2430" s="11" t="s">
        <v>25</v>
      </c>
      <c r="D2430" s="12">
        <v>1</v>
      </c>
      <c r="E2430" s="12">
        <v>1</v>
      </c>
      <c r="F2430" s="11" t="str">
        <f>VLOOKUP(B2430,'[1]Units SZ'!$A$2:$B$85,2,FALSE)</f>
        <v>AEU,LMU,NEU</v>
      </c>
      <c r="G2430" s="11">
        <v>2146.3883490000003</v>
      </c>
      <c r="H2430" s="13" t="str">
        <f>VLOOKUP(B2430,'[1]Fire pivot (2)'!$A$3:$D$75,4,FALSE)</f>
        <v>Antelope/EMERALD/Loyalton</v>
      </c>
    </row>
    <row r="2431" spans="1:8" x14ac:dyDescent="0.25">
      <c r="A2431" s="11" t="s">
        <v>6</v>
      </c>
      <c r="B2431" s="12">
        <v>772</v>
      </c>
      <c r="C2431" s="11" t="s">
        <v>2</v>
      </c>
      <c r="D2431" s="12">
        <v>3.24012926895377</v>
      </c>
      <c r="E2431" s="12">
        <v>3.24012926895377</v>
      </c>
      <c r="F2431" s="11" t="str">
        <f>VLOOKUP(B2431,'[1]Units SZ'!$A$2:$B$85,2,FALSE)</f>
        <v>AEU,LMU,NEU</v>
      </c>
      <c r="G2431" s="11">
        <v>2146.3883490000003</v>
      </c>
      <c r="H2431" s="13" t="str">
        <f>VLOOKUP(B2431,'[1]Fire pivot (2)'!$A$3:$D$75,4,FALSE)</f>
        <v>Antelope/EMERALD/Loyalton</v>
      </c>
    </row>
    <row r="2432" spans="1:8" x14ac:dyDescent="0.25">
      <c r="A2432" s="11" t="s">
        <v>6</v>
      </c>
      <c r="B2432" s="12">
        <v>772</v>
      </c>
      <c r="C2432" s="11" t="s">
        <v>8</v>
      </c>
      <c r="D2432" s="12">
        <v>-10.871392750676502</v>
      </c>
      <c r="E2432" s="12">
        <v>0</v>
      </c>
      <c r="F2432" s="11" t="str">
        <f>VLOOKUP(B2432,'[1]Units SZ'!$A$2:$B$85,2,FALSE)</f>
        <v>AEU,LMU,NEU</v>
      </c>
      <c r="G2432" s="11">
        <v>2146.3883490000003</v>
      </c>
      <c r="H2432" s="13" t="str">
        <f>VLOOKUP(B2432,'[1]Fire pivot (2)'!$A$3:$D$75,4,FALSE)</f>
        <v>Antelope/EMERALD/Loyalton</v>
      </c>
    </row>
    <row r="2433" spans="1:8" x14ac:dyDescent="0.25">
      <c r="A2433" s="11" t="s">
        <v>6</v>
      </c>
      <c r="B2433" s="12">
        <v>772</v>
      </c>
      <c r="C2433" s="11" t="s">
        <v>26</v>
      </c>
      <c r="D2433" s="12">
        <v>2.5513764293995891</v>
      </c>
      <c r="E2433" s="12">
        <v>2.5513764293995891</v>
      </c>
      <c r="F2433" s="11" t="str">
        <f>VLOOKUP(B2433,'[1]Units SZ'!$A$2:$B$85,2,FALSE)</f>
        <v>AEU,LMU,NEU</v>
      </c>
      <c r="G2433" s="11">
        <v>2146.3883490000003</v>
      </c>
      <c r="H2433" s="13" t="str">
        <f>VLOOKUP(B2433,'[1]Fire pivot (2)'!$A$3:$D$75,4,FALSE)</f>
        <v>Antelope/EMERALD/Loyalton</v>
      </c>
    </row>
    <row r="2434" spans="1:8" x14ac:dyDescent="0.25">
      <c r="A2434" s="11" t="s">
        <v>6</v>
      </c>
      <c r="B2434" s="12">
        <v>772</v>
      </c>
      <c r="C2434" s="11" t="s">
        <v>25</v>
      </c>
      <c r="D2434" s="12">
        <v>1</v>
      </c>
      <c r="E2434" s="12">
        <v>1</v>
      </c>
      <c r="F2434" s="11" t="str">
        <f>VLOOKUP(B2434,'[1]Units SZ'!$A$2:$B$85,2,FALSE)</f>
        <v>AEU,LMU,NEU</v>
      </c>
      <c r="G2434" s="11">
        <v>2146.3883490000003</v>
      </c>
      <c r="H2434" s="13" t="str">
        <f>VLOOKUP(B2434,'[1]Fire pivot (2)'!$A$3:$D$75,4,FALSE)</f>
        <v>Antelope/EMERALD/Loyalton</v>
      </c>
    </row>
    <row r="2435" spans="1:8" x14ac:dyDescent="0.25">
      <c r="A2435" s="11" t="s">
        <v>22</v>
      </c>
      <c r="B2435" s="12">
        <v>772</v>
      </c>
      <c r="C2435" s="11" t="s">
        <v>20</v>
      </c>
      <c r="D2435" s="12">
        <v>1</v>
      </c>
      <c r="E2435" s="12">
        <v>1</v>
      </c>
      <c r="F2435" s="11" t="str">
        <f>VLOOKUP(B2435,'[1]Units SZ'!$A$2:$B$85,2,FALSE)</f>
        <v>AEU,LMU,NEU</v>
      </c>
      <c r="G2435" s="11">
        <v>2146.3883490000003</v>
      </c>
      <c r="H2435" s="13" t="str">
        <f>VLOOKUP(B2435,'[1]Fire pivot (2)'!$A$3:$D$75,4,FALSE)</f>
        <v>Antelope/EMERALD/Loyalton</v>
      </c>
    </row>
    <row r="2436" spans="1:8" x14ac:dyDescent="0.25">
      <c r="A2436" s="11" t="s">
        <v>22</v>
      </c>
      <c r="B2436" s="12">
        <v>772</v>
      </c>
      <c r="C2436" s="11" t="s">
        <v>19</v>
      </c>
      <c r="D2436" s="12">
        <v>1</v>
      </c>
      <c r="E2436" s="12">
        <v>1</v>
      </c>
      <c r="F2436" s="11" t="str">
        <f>VLOOKUP(B2436,'[1]Units SZ'!$A$2:$B$85,2,FALSE)</f>
        <v>AEU,LMU,NEU</v>
      </c>
      <c r="G2436" s="11">
        <v>2146.3883490000003</v>
      </c>
      <c r="H2436" s="13" t="str">
        <f>VLOOKUP(B2436,'[1]Fire pivot (2)'!$A$3:$D$75,4,FALSE)</f>
        <v>Antelope/EMERALD/Loyalton</v>
      </c>
    </row>
    <row r="2437" spans="1:8" x14ac:dyDescent="0.25">
      <c r="A2437" s="11" t="s">
        <v>22</v>
      </c>
      <c r="B2437" s="12">
        <v>772</v>
      </c>
      <c r="C2437" s="11" t="s">
        <v>27</v>
      </c>
      <c r="D2437" s="12">
        <v>1</v>
      </c>
      <c r="E2437" s="12">
        <v>1</v>
      </c>
      <c r="F2437" s="11" t="str">
        <f>VLOOKUP(B2437,'[1]Units SZ'!$A$2:$B$85,2,FALSE)</f>
        <v>AEU,LMU,NEU</v>
      </c>
      <c r="G2437" s="11">
        <v>2146.3883490000003</v>
      </c>
      <c r="H2437" s="13" t="str">
        <f>VLOOKUP(B2437,'[1]Fire pivot (2)'!$A$3:$D$75,4,FALSE)</f>
        <v>Antelope/EMERALD/Loyalton</v>
      </c>
    </row>
    <row r="2438" spans="1:8" x14ac:dyDescent="0.25">
      <c r="A2438" s="11" t="s">
        <v>22</v>
      </c>
      <c r="B2438" s="12">
        <v>772</v>
      </c>
      <c r="C2438" s="11" t="s">
        <v>26</v>
      </c>
      <c r="D2438" s="12">
        <v>1</v>
      </c>
      <c r="E2438" s="12">
        <v>1</v>
      </c>
      <c r="F2438" s="11" t="str">
        <f>VLOOKUP(B2438,'[1]Units SZ'!$A$2:$B$85,2,FALSE)</f>
        <v>AEU,LMU,NEU</v>
      </c>
      <c r="G2438" s="11">
        <v>2146.3883490000003</v>
      </c>
      <c r="H2438" s="13" t="str">
        <f>VLOOKUP(B2438,'[1]Fire pivot (2)'!$A$3:$D$75,4,FALSE)</f>
        <v>Antelope/EMERALD/Loyalton</v>
      </c>
    </row>
    <row r="2439" spans="1:8" x14ac:dyDescent="0.25">
      <c r="A2439" s="11" t="s">
        <v>22</v>
      </c>
      <c r="B2439" s="12">
        <v>772</v>
      </c>
      <c r="C2439" s="11" t="s">
        <v>25</v>
      </c>
      <c r="D2439" s="12">
        <v>1</v>
      </c>
      <c r="E2439" s="12">
        <v>1</v>
      </c>
      <c r="F2439" s="11" t="str">
        <f>VLOOKUP(B2439,'[1]Units SZ'!$A$2:$B$85,2,FALSE)</f>
        <v>AEU,LMU,NEU</v>
      </c>
      <c r="G2439" s="11">
        <v>2146.3883490000003</v>
      </c>
      <c r="H2439" s="13" t="str">
        <f>VLOOKUP(B2439,'[1]Fire pivot (2)'!$A$3:$D$75,4,FALSE)</f>
        <v>Antelope/EMERALD/Loyalton</v>
      </c>
    </row>
    <row r="2440" spans="1:8" x14ac:dyDescent="0.25">
      <c r="A2440" s="11" t="s">
        <v>4</v>
      </c>
      <c r="B2440" s="12">
        <v>772</v>
      </c>
      <c r="C2440" s="11" t="s">
        <v>3</v>
      </c>
      <c r="D2440" s="12">
        <v>1</v>
      </c>
      <c r="E2440" s="12">
        <v>1</v>
      </c>
      <c r="F2440" s="11" t="str">
        <f>VLOOKUP(B2440,'[1]Units SZ'!$A$2:$B$85,2,FALSE)</f>
        <v>AEU,LMU,NEU</v>
      </c>
      <c r="G2440" s="11">
        <v>2146.3883490000003</v>
      </c>
      <c r="H2440" s="13" t="str">
        <f>VLOOKUP(B2440,'[1]Fire pivot (2)'!$A$3:$D$75,4,FALSE)</f>
        <v>Antelope/EMERALD/Loyalton</v>
      </c>
    </row>
    <row r="2441" spans="1:8" x14ac:dyDescent="0.25">
      <c r="A2441" s="11" t="s">
        <v>4</v>
      </c>
      <c r="B2441" s="12">
        <v>772</v>
      </c>
      <c r="C2441" s="11" t="s">
        <v>2</v>
      </c>
      <c r="D2441" s="12">
        <v>6.9609266026605239</v>
      </c>
      <c r="E2441" s="12">
        <v>6.9609266026605239</v>
      </c>
      <c r="F2441" s="11" t="str">
        <f>VLOOKUP(B2441,'[1]Units SZ'!$A$2:$B$85,2,FALSE)</f>
        <v>AEU,LMU,NEU</v>
      </c>
      <c r="G2441" s="11">
        <v>2146.3883490000003</v>
      </c>
      <c r="H2441" s="13" t="str">
        <f>VLOOKUP(B2441,'[1]Fire pivot (2)'!$A$3:$D$75,4,FALSE)</f>
        <v>Antelope/EMERALD/Loyalton</v>
      </c>
    </row>
    <row r="2442" spans="1:8" x14ac:dyDescent="0.25">
      <c r="A2442" s="11" t="s">
        <v>4</v>
      </c>
      <c r="B2442" s="12">
        <v>772</v>
      </c>
      <c r="C2442" s="11" t="s">
        <v>27</v>
      </c>
      <c r="D2442" s="12">
        <v>5.872631655706769</v>
      </c>
      <c r="E2442" s="12">
        <v>5.872631655706769</v>
      </c>
      <c r="F2442" s="11" t="str">
        <f>VLOOKUP(B2442,'[1]Units SZ'!$A$2:$B$85,2,FALSE)</f>
        <v>AEU,LMU,NEU</v>
      </c>
      <c r="G2442" s="11">
        <v>2146.3883490000003</v>
      </c>
      <c r="H2442" s="13" t="str">
        <f>VLOOKUP(B2442,'[1]Fire pivot (2)'!$A$3:$D$75,4,FALSE)</f>
        <v>Antelope/EMERALD/Loyalton</v>
      </c>
    </row>
    <row r="2443" spans="1:8" x14ac:dyDescent="0.25">
      <c r="A2443" s="11" t="s">
        <v>4</v>
      </c>
      <c r="B2443" s="12">
        <v>772</v>
      </c>
      <c r="C2443" s="11" t="s">
        <v>26</v>
      </c>
      <c r="D2443" s="12">
        <v>1.662417591454679</v>
      </c>
      <c r="E2443" s="12">
        <v>1.662417591454679</v>
      </c>
      <c r="F2443" s="11" t="str">
        <f>VLOOKUP(B2443,'[1]Units SZ'!$A$2:$B$85,2,FALSE)</f>
        <v>AEU,LMU,NEU</v>
      </c>
      <c r="G2443" s="11">
        <v>2146.3883490000003</v>
      </c>
      <c r="H2443" s="13" t="str">
        <f>VLOOKUP(B2443,'[1]Fire pivot (2)'!$A$3:$D$75,4,FALSE)</f>
        <v>Antelope/EMERALD/Loyalton</v>
      </c>
    </row>
    <row r="2444" spans="1:8" x14ac:dyDescent="0.25">
      <c r="A2444" s="11" t="s">
        <v>4</v>
      </c>
      <c r="B2444" s="12">
        <v>772</v>
      </c>
      <c r="C2444" s="11" t="s">
        <v>25</v>
      </c>
      <c r="D2444" s="12">
        <v>2</v>
      </c>
      <c r="E2444" s="12">
        <v>2</v>
      </c>
      <c r="F2444" s="11" t="str">
        <f>VLOOKUP(B2444,'[1]Units SZ'!$A$2:$B$85,2,FALSE)</f>
        <v>AEU,LMU,NEU</v>
      </c>
      <c r="G2444" s="11">
        <v>2146.3883490000003</v>
      </c>
      <c r="H2444" s="13" t="str">
        <f>VLOOKUP(B2444,'[1]Fire pivot (2)'!$A$3:$D$75,4,FALSE)</f>
        <v>Antelope/EMERALD/Loyalton</v>
      </c>
    </row>
    <row r="2445" spans="1:8" x14ac:dyDescent="0.25">
      <c r="A2445" s="2" t="s">
        <v>1</v>
      </c>
      <c r="B2445" s="3">
        <v>781</v>
      </c>
      <c r="C2445" s="2" t="s">
        <v>7</v>
      </c>
      <c r="D2445" s="3">
        <v>38.353964468848019</v>
      </c>
      <c r="E2445" s="3">
        <v>38.353964468848019</v>
      </c>
      <c r="F2445" s="2" t="str">
        <f>VLOOKUP(B2445,'[1]Units SZ'!$A$2:$B$85,2,FALSE)</f>
        <v xml:space="preserve">AEU,BDU  </v>
      </c>
      <c r="G2445" s="2">
        <v>2146.3883490000003</v>
      </c>
      <c r="H2445" s="1" t="str">
        <f>VLOOKUP(B2445,'[1]Fire pivot (2)'!$A$3:$D$75,4,FALSE)</f>
        <v>BOOT/Caldor/DUTCH/MOUNTAIN VIEW/SLINK/SLINKARD/WASHINGTON</v>
      </c>
    </row>
    <row r="2446" spans="1:8" x14ac:dyDescent="0.25">
      <c r="A2446" s="11" t="s">
        <v>14</v>
      </c>
      <c r="B2446" s="12">
        <v>781</v>
      </c>
      <c r="C2446" s="11" t="s">
        <v>8</v>
      </c>
      <c r="D2446" s="12">
        <v>6.1033927872605238</v>
      </c>
      <c r="E2446" s="12">
        <v>6.1033927872605238</v>
      </c>
      <c r="F2446" s="11" t="str">
        <f>VLOOKUP(B2446,'[1]Units SZ'!$A$2:$B$85,2,FALSE)</f>
        <v xml:space="preserve">AEU,BDU  </v>
      </c>
      <c r="G2446" s="11">
        <v>2146.3883490000003</v>
      </c>
      <c r="H2446" s="13" t="str">
        <f>VLOOKUP(B2446,'[1]Fire pivot (2)'!$A$3:$D$75,4,FALSE)</f>
        <v>BOOT/Caldor/DUTCH/MOUNTAIN VIEW/SLINK/SLINKARD/WASHINGTON</v>
      </c>
    </row>
    <row r="2447" spans="1:8" x14ac:dyDescent="0.25">
      <c r="A2447" s="11" t="s">
        <v>14</v>
      </c>
      <c r="B2447" s="12">
        <v>781</v>
      </c>
      <c r="C2447" s="11" t="s">
        <v>19</v>
      </c>
      <c r="D2447" s="12">
        <v>6.8770200242328503</v>
      </c>
      <c r="E2447" s="12">
        <v>6.8770200242328503</v>
      </c>
      <c r="F2447" s="11" t="str">
        <f>VLOOKUP(B2447,'[1]Units SZ'!$A$2:$B$85,2,FALSE)</f>
        <v xml:space="preserve">AEU,BDU  </v>
      </c>
      <c r="G2447" s="11">
        <v>2146.3883490000003</v>
      </c>
      <c r="H2447" s="13" t="str">
        <f>VLOOKUP(B2447,'[1]Fire pivot (2)'!$A$3:$D$75,4,FALSE)</f>
        <v>BOOT/Caldor/DUTCH/MOUNTAIN VIEW/SLINK/SLINKARD/WASHINGTON</v>
      </c>
    </row>
    <row r="2448" spans="1:8" x14ac:dyDescent="0.25">
      <c r="A2448" s="11" t="s">
        <v>14</v>
      </c>
      <c r="B2448" s="12">
        <v>781</v>
      </c>
      <c r="C2448" s="11" t="s">
        <v>27</v>
      </c>
      <c r="D2448" s="12">
        <v>5.8132963406467848</v>
      </c>
      <c r="E2448" s="12">
        <v>5.8132963406467848</v>
      </c>
      <c r="F2448" s="11" t="str">
        <f>VLOOKUP(B2448,'[1]Units SZ'!$A$2:$B$85,2,FALSE)</f>
        <v xml:space="preserve">AEU,BDU  </v>
      </c>
      <c r="G2448" s="11">
        <v>2146.3883490000003</v>
      </c>
      <c r="H2448" s="13" t="str">
        <f>VLOOKUP(B2448,'[1]Fire pivot (2)'!$A$3:$D$75,4,FALSE)</f>
        <v>BOOT/Caldor/DUTCH/MOUNTAIN VIEW/SLINK/SLINKARD/WASHINGTON</v>
      </c>
    </row>
    <row r="2449" spans="1:8" x14ac:dyDescent="0.25">
      <c r="A2449" s="11" t="s">
        <v>36</v>
      </c>
      <c r="B2449" s="12">
        <v>781</v>
      </c>
      <c r="C2449" s="11" t="s">
        <v>27</v>
      </c>
      <c r="D2449" s="12">
        <v>6.0052373488795974</v>
      </c>
      <c r="E2449" s="12">
        <v>6.0052373488795974</v>
      </c>
      <c r="F2449" s="11" t="str">
        <f>VLOOKUP(B2449,'[1]Units SZ'!$A$2:$B$85,2,FALSE)</f>
        <v xml:space="preserve">AEU,BDU  </v>
      </c>
      <c r="G2449" s="11">
        <v>2146.3883490000003</v>
      </c>
      <c r="H2449" s="13" t="str">
        <f>VLOOKUP(B2449,'[1]Fire pivot (2)'!$A$3:$D$75,4,FALSE)</f>
        <v>BOOT/Caldor/DUTCH/MOUNTAIN VIEW/SLINK/SLINKARD/WASHINGTON</v>
      </c>
    </row>
    <row r="2450" spans="1:8" x14ac:dyDescent="0.25">
      <c r="A2450" s="11" t="s">
        <v>6</v>
      </c>
      <c r="B2450" s="12">
        <v>781</v>
      </c>
      <c r="C2450" s="11" t="s">
        <v>19</v>
      </c>
      <c r="D2450" s="12">
        <v>6.2235944386779085</v>
      </c>
      <c r="E2450" s="12">
        <v>6.2235944386779085</v>
      </c>
      <c r="F2450" s="11" t="str">
        <f>VLOOKUP(B2450,'[1]Units SZ'!$A$2:$B$85,2,FALSE)</f>
        <v xml:space="preserve">AEU,BDU  </v>
      </c>
      <c r="G2450" s="11">
        <v>2146.3883490000003</v>
      </c>
      <c r="H2450" s="13" t="str">
        <f>VLOOKUP(B2450,'[1]Fire pivot (2)'!$A$3:$D$75,4,FALSE)</f>
        <v>BOOT/Caldor/DUTCH/MOUNTAIN VIEW/SLINK/SLINKARD/WASHINGTON</v>
      </c>
    </row>
    <row r="2451" spans="1:8" x14ac:dyDescent="0.25">
      <c r="A2451" s="11" t="s">
        <v>4</v>
      </c>
      <c r="B2451" s="12">
        <v>781</v>
      </c>
      <c r="C2451" s="11" t="s">
        <v>27</v>
      </c>
      <c r="D2451" s="12">
        <v>5.9472246691367072</v>
      </c>
      <c r="E2451" s="12">
        <v>5.9472246691367072</v>
      </c>
      <c r="F2451" s="11" t="str">
        <f>VLOOKUP(B2451,'[1]Units SZ'!$A$2:$B$85,2,FALSE)</f>
        <v xml:space="preserve">AEU,BDU  </v>
      </c>
      <c r="G2451" s="11">
        <v>2146.3883490000003</v>
      </c>
      <c r="H2451" s="13" t="str">
        <f>VLOOKUP(B2451,'[1]Fire pivot (2)'!$A$3:$D$75,4,FALSE)</f>
        <v>BOOT/Caldor/DUTCH/MOUNTAIN VIEW/SLINK/SLINKARD/WASHINGTON</v>
      </c>
    </row>
    <row r="2452" spans="1:8" x14ac:dyDescent="0.25">
      <c r="A2452" s="11" t="s">
        <v>15</v>
      </c>
      <c r="B2452" s="12">
        <v>512</v>
      </c>
      <c r="C2452" s="11" t="s">
        <v>5</v>
      </c>
      <c r="D2452" s="12">
        <v>2.5430209756968205</v>
      </c>
      <c r="E2452" s="12">
        <v>2.5430209756968205</v>
      </c>
      <c r="F2452" s="11" t="str">
        <f>VLOOKUP(B2452,'[1]Units SZ'!$A$2:$B$85,2,FALSE)</f>
        <v>HUU</v>
      </c>
      <c r="G2452" s="11">
        <v>1891.4378807500002</v>
      </c>
      <c r="H2452" s="13" t="str">
        <f>VLOOKUP(B2452,'[1]Fire pivot (2)'!$A$3:$D$75,4,FALSE)</f>
        <v>Slater</v>
      </c>
    </row>
    <row r="2453" spans="1:8" x14ac:dyDescent="0.25">
      <c r="A2453" s="11" t="s">
        <v>14</v>
      </c>
      <c r="B2453" s="12">
        <v>512</v>
      </c>
      <c r="C2453" s="11" t="s">
        <v>9</v>
      </c>
      <c r="D2453" s="12">
        <v>2.7623384618635995</v>
      </c>
      <c r="E2453" s="12">
        <v>2.7623384618635995</v>
      </c>
      <c r="F2453" s="11" t="str">
        <f>VLOOKUP(B2453,'[1]Units SZ'!$A$2:$B$85,2,FALSE)</f>
        <v>HUU</v>
      </c>
      <c r="G2453" s="11">
        <v>1891.4378807500002</v>
      </c>
      <c r="H2453" s="13" t="str">
        <f>VLOOKUP(B2453,'[1]Fire pivot (2)'!$A$3:$D$75,4,FALSE)</f>
        <v>Slater</v>
      </c>
    </row>
    <row r="2454" spans="1:8" x14ac:dyDescent="0.25">
      <c r="A2454" s="11" t="s">
        <v>14</v>
      </c>
      <c r="B2454" s="12">
        <v>512</v>
      </c>
      <c r="C2454" s="11" t="s">
        <v>5</v>
      </c>
      <c r="D2454" s="12">
        <v>2</v>
      </c>
      <c r="E2454" s="12">
        <v>2</v>
      </c>
      <c r="F2454" s="11" t="str">
        <f>VLOOKUP(B2454,'[1]Units SZ'!$A$2:$B$85,2,FALSE)</f>
        <v>HUU</v>
      </c>
      <c r="G2454" s="11">
        <v>1891.4378807500002</v>
      </c>
      <c r="H2454" s="13" t="str">
        <f>VLOOKUP(B2454,'[1]Fire pivot (2)'!$A$3:$D$75,4,FALSE)</f>
        <v>Slater</v>
      </c>
    </row>
    <row r="2455" spans="1:8" x14ac:dyDescent="0.25">
      <c r="A2455" s="11" t="s">
        <v>14</v>
      </c>
      <c r="B2455" s="12">
        <v>512</v>
      </c>
      <c r="C2455" s="11" t="s">
        <v>17</v>
      </c>
      <c r="D2455" s="12">
        <v>2</v>
      </c>
      <c r="E2455" s="12">
        <v>2</v>
      </c>
      <c r="F2455" s="11" t="str">
        <f>VLOOKUP(B2455,'[1]Units SZ'!$A$2:$B$85,2,FALSE)</f>
        <v>HUU</v>
      </c>
      <c r="G2455" s="11">
        <v>1891.4378807500002</v>
      </c>
      <c r="H2455" s="13" t="str">
        <f>VLOOKUP(B2455,'[1]Fire pivot (2)'!$A$3:$D$75,4,FALSE)</f>
        <v>Slater</v>
      </c>
    </row>
    <row r="2456" spans="1:8" x14ac:dyDescent="0.25">
      <c r="A2456" s="11" t="s">
        <v>1</v>
      </c>
      <c r="B2456" s="12">
        <v>512</v>
      </c>
      <c r="C2456" s="11" t="s">
        <v>12</v>
      </c>
      <c r="D2456" s="12">
        <v>1</v>
      </c>
      <c r="E2456" s="12">
        <v>1</v>
      </c>
      <c r="F2456" s="11" t="str">
        <f>VLOOKUP(B2456,'[1]Units SZ'!$A$2:$B$85,2,FALSE)</f>
        <v>HUU</v>
      </c>
      <c r="G2456" s="11">
        <v>1891.4378807500002</v>
      </c>
      <c r="H2456" s="13" t="str">
        <f>VLOOKUP(B2456,'[1]Fire pivot (2)'!$A$3:$D$75,4,FALSE)</f>
        <v>Slater</v>
      </c>
    </row>
    <row r="2457" spans="1:8" x14ac:dyDescent="0.25">
      <c r="A2457" s="11" t="s">
        <v>1</v>
      </c>
      <c r="B2457" s="12">
        <v>512</v>
      </c>
      <c r="C2457" s="11" t="s">
        <v>10</v>
      </c>
      <c r="D2457" s="12">
        <v>0.81119610223345662</v>
      </c>
      <c r="E2457" s="12">
        <v>0.81119610223345662</v>
      </c>
      <c r="F2457" s="11" t="str">
        <f>VLOOKUP(B2457,'[1]Units SZ'!$A$2:$B$85,2,FALSE)</f>
        <v>HUU</v>
      </c>
      <c r="G2457" s="11">
        <v>1891.4378807500002</v>
      </c>
      <c r="H2457" s="13" t="str">
        <f>VLOOKUP(B2457,'[1]Fire pivot (2)'!$A$3:$D$75,4,FALSE)</f>
        <v>Slater</v>
      </c>
    </row>
    <row r="2458" spans="1:8" x14ac:dyDescent="0.25">
      <c r="A2458" s="11" t="s">
        <v>1</v>
      </c>
      <c r="B2458" s="12">
        <v>512</v>
      </c>
      <c r="C2458" s="11" t="s">
        <v>9</v>
      </c>
      <c r="D2458" s="12">
        <v>2</v>
      </c>
      <c r="E2458" s="12">
        <v>2</v>
      </c>
      <c r="F2458" s="11" t="str">
        <f>VLOOKUP(B2458,'[1]Units SZ'!$A$2:$B$85,2,FALSE)</f>
        <v>HUU</v>
      </c>
      <c r="G2458" s="11">
        <v>1891.4378807500002</v>
      </c>
      <c r="H2458" s="13" t="str">
        <f>VLOOKUP(B2458,'[1]Fire pivot (2)'!$A$3:$D$75,4,FALSE)</f>
        <v>Slater</v>
      </c>
    </row>
    <row r="2459" spans="1:8" x14ac:dyDescent="0.25">
      <c r="A2459" s="11" t="s">
        <v>1</v>
      </c>
      <c r="B2459" s="12">
        <v>512</v>
      </c>
      <c r="C2459" s="11" t="s">
        <v>5</v>
      </c>
      <c r="D2459" s="12">
        <v>2</v>
      </c>
      <c r="E2459" s="12">
        <v>2</v>
      </c>
      <c r="F2459" s="11" t="str">
        <f>VLOOKUP(B2459,'[1]Units SZ'!$A$2:$B$85,2,FALSE)</f>
        <v>HUU</v>
      </c>
      <c r="G2459" s="11">
        <v>1891.4378807500002</v>
      </c>
      <c r="H2459" s="13" t="str">
        <f>VLOOKUP(B2459,'[1]Fire pivot (2)'!$A$3:$D$75,4,FALSE)</f>
        <v>Slater</v>
      </c>
    </row>
    <row r="2460" spans="1:8" x14ac:dyDescent="0.25">
      <c r="A2460" s="11" t="s">
        <v>1</v>
      </c>
      <c r="B2460" s="12">
        <v>512</v>
      </c>
      <c r="C2460" s="11" t="s">
        <v>17</v>
      </c>
      <c r="D2460" s="12">
        <v>1</v>
      </c>
      <c r="E2460" s="12">
        <v>1</v>
      </c>
      <c r="F2460" s="11" t="str">
        <f>VLOOKUP(B2460,'[1]Units SZ'!$A$2:$B$85,2,FALSE)</f>
        <v>HUU</v>
      </c>
      <c r="G2460" s="11">
        <v>1891.4378807500002</v>
      </c>
      <c r="H2460" s="13" t="str">
        <f>VLOOKUP(B2460,'[1]Fire pivot (2)'!$A$3:$D$75,4,FALSE)</f>
        <v>Slater</v>
      </c>
    </row>
    <row r="2461" spans="1:8" x14ac:dyDescent="0.25">
      <c r="A2461" s="11" t="s">
        <v>31</v>
      </c>
      <c r="B2461" s="12">
        <v>512</v>
      </c>
      <c r="C2461" s="11" t="s">
        <v>12</v>
      </c>
      <c r="D2461" s="12">
        <v>1</v>
      </c>
      <c r="E2461" s="12">
        <v>1</v>
      </c>
      <c r="F2461" s="11" t="str">
        <f>VLOOKUP(B2461,'[1]Units SZ'!$A$2:$B$85,2,FALSE)</f>
        <v>HUU</v>
      </c>
      <c r="G2461" s="11">
        <v>1891.4378807500002</v>
      </c>
      <c r="H2461" s="13" t="str">
        <f>VLOOKUP(B2461,'[1]Fire pivot (2)'!$A$3:$D$75,4,FALSE)</f>
        <v>Slater</v>
      </c>
    </row>
    <row r="2462" spans="1:8" x14ac:dyDescent="0.25">
      <c r="A2462" s="11" t="s">
        <v>31</v>
      </c>
      <c r="B2462" s="12">
        <v>512</v>
      </c>
      <c r="C2462" s="11" t="s">
        <v>10</v>
      </c>
      <c r="D2462" s="12">
        <v>1</v>
      </c>
      <c r="E2462" s="12">
        <v>1</v>
      </c>
      <c r="F2462" s="11" t="str">
        <f>VLOOKUP(B2462,'[1]Units SZ'!$A$2:$B$85,2,FALSE)</f>
        <v>HUU</v>
      </c>
      <c r="G2462" s="11">
        <v>1891.4378807500002</v>
      </c>
      <c r="H2462" s="13" t="str">
        <f>VLOOKUP(B2462,'[1]Fire pivot (2)'!$A$3:$D$75,4,FALSE)</f>
        <v>Slater</v>
      </c>
    </row>
    <row r="2463" spans="1:8" x14ac:dyDescent="0.25">
      <c r="A2463" s="11" t="s">
        <v>31</v>
      </c>
      <c r="B2463" s="12">
        <v>512</v>
      </c>
      <c r="C2463" s="11" t="s">
        <v>9</v>
      </c>
      <c r="D2463" s="12">
        <v>1</v>
      </c>
      <c r="E2463" s="12">
        <v>1</v>
      </c>
      <c r="F2463" s="11" t="str">
        <f>VLOOKUP(B2463,'[1]Units SZ'!$A$2:$B$85,2,FALSE)</f>
        <v>HUU</v>
      </c>
      <c r="G2463" s="11">
        <v>1891.4378807500002</v>
      </c>
      <c r="H2463" s="13" t="str">
        <f>VLOOKUP(B2463,'[1]Fire pivot (2)'!$A$3:$D$75,4,FALSE)</f>
        <v>Slater</v>
      </c>
    </row>
    <row r="2464" spans="1:8" x14ac:dyDescent="0.25">
      <c r="A2464" s="11" t="s">
        <v>31</v>
      </c>
      <c r="B2464" s="12">
        <v>512</v>
      </c>
      <c r="C2464" s="11" t="s">
        <v>5</v>
      </c>
      <c r="D2464" s="12">
        <v>1</v>
      </c>
      <c r="E2464" s="12">
        <v>1</v>
      </c>
      <c r="F2464" s="11" t="str">
        <f>VLOOKUP(B2464,'[1]Units SZ'!$A$2:$B$85,2,FALSE)</f>
        <v>HUU</v>
      </c>
      <c r="G2464" s="11">
        <v>1891.4378807500002</v>
      </c>
      <c r="H2464" s="13" t="str">
        <f>VLOOKUP(B2464,'[1]Fire pivot (2)'!$A$3:$D$75,4,FALSE)</f>
        <v>Slater</v>
      </c>
    </row>
    <row r="2465" spans="1:8" x14ac:dyDescent="0.25">
      <c r="A2465" s="11" t="s">
        <v>31</v>
      </c>
      <c r="B2465" s="12">
        <v>512</v>
      </c>
      <c r="C2465" s="11" t="s">
        <v>17</v>
      </c>
      <c r="D2465" s="12">
        <v>1</v>
      </c>
      <c r="E2465" s="12">
        <v>1</v>
      </c>
      <c r="F2465" s="11" t="str">
        <f>VLOOKUP(B2465,'[1]Units SZ'!$A$2:$B$85,2,FALSE)</f>
        <v>HUU</v>
      </c>
      <c r="G2465" s="11">
        <v>1891.4378807500002</v>
      </c>
      <c r="H2465" s="13" t="str">
        <f>VLOOKUP(B2465,'[1]Fire pivot (2)'!$A$3:$D$75,4,FALSE)</f>
        <v>Slater</v>
      </c>
    </row>
    <row r="2466" spans="1:8" x14ac:dyDescent="0.25">
      <c r="A2466" s="11" t="s">
        <v>13</v>
      </c>
      <c r="B2466" s="12">
        <v>512</v>
      </c>
      <c r="C2466" s="11" t="s">
        <v>12</v>
      </c>
      <c r="D2466" s="12">
        <v>1</v>
      </c>
      <c r="E2466" s="12">
        <v>1</v>
      </c>
      <c r="F2466" s="11" t="str">
        <f>VLOOKUP(B2466,'[1]Units SZ'!$A$2:$B$85,2,FALSE)</f>
        <v>HUU</v>
      </c>
      <c r="G2466" s="11">
        <v>1891.4378807500002</v>
      </c>
      <c r="H2466" s="13" t="str">
        <f>VLOOKUP(B2466,'[1]Fire pivot (2)'!$A$3:$D$75,4,FALSE)</f>
        <v>Slater</v>
      </c>
    </row>
    <row r="2467" spans="1:8" x14ac:dyDescent="0.25">
      <c r="A2467" s="11" t="s">
        <v>13</v>
      </c>
      <c r="B2467" s="12">
        <v>512</v>
      </c>
      <c r="C2467" s="11" t="s">
        <v>10</v>
      </c>
      <c r="D2467" s="12">
        <v>1</v>
      </c>
      <c r="E2467" s="12">
        <v>1</v>
      </c>
      <c r="F2467" s="11" t="str">
        <f>VLOOKUP(B2467,'[1]Units SZ'!$A$2:$B$85,2,FALSE)</f>
        <v>HUU</v>
      </c>
      <c r="G2467" s="11">
        <v>1891.4378807500002</v>
      </c>
      <c r="H2467" s="13" t="str">
        <f>VLOOKUP(B2467,'[1]Fire pivot (2)'!$A$3:$D$75,4,FALSE)</f>
        <v>Slater</v>
      </c>
    </row>
    <row r="2468" spans="1:8" x14ac:dyDescent="0.25">
      <c r="A2468" s="11" t="s">
        <v>13</v>
      </c>
      <c r="B2468" s="12">
        <v>512</v>
      </c>
      <c r="C2468" s="11" t="s">
        <v>9</v>
      </c>
      <c r="D2468" s="12">
        <v>1</v>
      </c>
      <c r="E2468" s="12">
        <v>1</v>
      </c>
      <c r="F2468" s="11" t="str">
        <f>VLOOKUP(B2468,'[1]Units SZ'!$A$2:$B$85,2,FALSE)</f>
        <v>HUU</v>
      </c>
      <c r="G2468" s="11">
        <v>1891.4378807500002</v>
      </c>
      <c r="H2468" s="13" t="str">
        <f>VLOOKUP(B2468,'[1]Fire pivot (2)'!$A$3:$D$75,4,FALSE)</f>
        <v>Slater</v>
      </c>
    </row>
    <row r="2469" spans="1:8" x14ac:dyDescent="0.25">
      <c r="A2469" s="11" t="s">
        <v>13</v>
      </c>
      <c r="B2469" s="12">
        <v>512</v>
      </c>
      <c r="C2469" s="11" t="s">
        <v>5</v>
      </c>
      <c r="D2469" s="12">
        <v>1</v>
      </c>
      <c r="E2469" s="12">
        <v>1</v>
      </c>
      <c r="F2469" s="11" t="str">
        <f>VLOOKUP(B2469,'[1]Units SZ'!$A$2:$B$85,2,FALSE)</f>
        <v>HUU</v>
      </c>
      <c r="G2469" s="11">
        <v>1891.4378807500002</v>
      </c>
      <c r="H2469" s="13" t="str">
        <f>VLOOKUP(B2469,'[1]Fire pivot (2)'!$A$3:$D$75,4,FALSE)</f>
        <v>Slater</v>
      </c>
    </row>
    <row r="2470" spans="1:8" x14ac:dyDescent="0.25">
      <c r="A2470" s="11" t="s">
        <v>13</v>
      </c>
      <c r="B2470" s="12">
        <v>512</v>
      </c>
      <c r="C2470" s="11" t="s">
        <v>17</v>
      </c>
      <c r="D2470" s="12">
        <v>1</v>
      </c>
      <c r="E2470" s="12">
        <v>1</v>
      </c>
      <c r="F2470" s="11" t="str">
        <f>VLOOKUP(B2470,'[1]Units SZ'!$A$2:$B$85,2,FALSE)</f>
        <v>HUU</v>
      </c>
      <c r="G2470" s="11">
        <v>1891.4378807500002</v>
      </c>
      <c r="H2470" s="13" t="str">
        <f>VLOOKUP(B2470,'[1]Fire pivot (2)'!$A$3:$D$75,4,FALSE)</f>
        <v>Slater</v>
      </c>
    </row>
    <row r="2471" spans="1:8" x14ac:dyDescent="0.25">
      <c r="A2471" s="11" t="s">
        <v>11</v>
      </c>
      <c r="B2471" s="12">
        <v>512</v>
      </c>
      <c r="C2471" s="11" t="s">
        <v>12</v>
      </c>
      <c r="D2471" s="12">
        <v>2.4404584150910589</v>
      </c>
      <c r="E2471" s="12">
        <v>2.4404584150910589</v>
      </c>
      <c r="F2471" s="11" t="str">
        <f>VLOOKUP(B2471,'[1]Units SZ'!$A$2:$B$85,2,FALSE)</f>
        <v>HUU</v>
      </c>
      <c r="G2471" s="11">
        <v>1891.4378807500002</v>
      </c>
      <c r="H2471" s="13" t="str">
        <f>VLOOKUP(B2471,'[1]Fire pivot (2)'!$A$3:$D$75,4,FALSE)</f>
        <v>Slater</v>
      </c>
    </row>
    <row r="2472" spans="1:8" x14ac:dyDescent="0.25">
      <c r="A2472" s="11" t="s">
        <v>11</v>
      </c>
      <c r="B2472" s="12">
        <v>512</v>
      </c>
      <c r="C2472" s="11" t="s">
        <v>9</v>
      </c>
      <c r="D2472" s="12">
        <v>2.0587866870068545</v>
      </c>
      <c r="E2472" s="12">
        <v>2.0587866870068545</v>
      </c>
      <c r="F2472" s="11" t="str">
        <f>VLOOKUP(B2472,'[1]Units SZ'!$A$2:$B$85,2,FALSE)</f>
        <v>HUU</v>
      </c>
      <c r="G2472" s="11">
        <v>1891.4378807500002</v>
      </c>
      <c r="H2472" s="13" t="str">
        <f>VLOOKUP(B2472,'[1]Fire pivot (2)'!$A$3:$D$75,4,FALSE)</f>
        <v>Slater</v>
      </c>
    </row>
    <row r="2473" spans="1:8" x14ac:dyDescent="0.25">
      <c r="A2473" s="11" t="s">
        <v>11</v>
      </c>
      <c r="B2473" s="12">
        <v>512</v>
      </c>
      <c r="C2473" s="11" t="s">
        <v>5</v>
      </c>
      <c r="D2473" s="12">
        <v>2</v>
      </c>
      <c r="E2473" s="12">
        <v>2</v>
      </c>
      <c r="F2473" s="11" t="str">
        <f>VLOOKUP(B2473,'[1]Units SZ'!$A$2:$B$85,2,FALSE)</f>
        <v>HUU</v>
      </c>
      <c r="G2473" s="11">
        <v>1891.4378807500002</v>
      </c>
      <c r="H2473" s="13" t="str">
        <f>VLOOKUP(B2473,'[1]Fire pivot (2)'!$A$3:$D$75,4,FALSE)</f>
        <v>Slater</v>
      </c>
    </row>
    <row r="2474" spans="1:8" x14ac:dyDescent="0.25">
      <c r="A2474" s="11" t="s">
        <v>11</v>
      </c>
      <c r="B2474" s="12">
        <v>512</v>
      </c>
      <c r="C2474" s="11" t="s">
        <v>17</v>
      </c>
      <c r="D2474" s="12">
        <v>2</v>
      </c>
      <c r="E2474" s="12">
        <v>2</v>
      </c>
      <c r="F2474" s="11" t="str">
        <f>VLOOKUP(B2474,'[1]Units SZ'!$A$2:$B$85,2,FALSE)</f>
        <v>HUU</v>
      </c>
      <c r="G2474" s="11">
        <v>1891.4378807500002</v>
      </c>
      <c r="H2474" s="13" t="str">
        <f>VLOOKUP(B2474,'[1]Fire pivot (2)'!$A$3:$D$75,4,FALSE)</f>
        <v>Slater</v>
      </c>
    </row>
    <row r="2475" spans="1:8" x14ac:dyDescent="0.25">
      <c r="A2475" s="11" t="s">
        <v>39</v>
      </c>
      <c r="B2475" s="12">
        <v>512</v>
      </c>
      <c r="C2475" s="11" t="s">
        <v>12</v>
      </c>
      <c r="D2475" s="12">
        <v>1</v>
      </c>
      <c r="E2475" s="12">
        <v>1</v>
      </c>
      <c r="F2475" s="11" t="str">
        <f>VLOOKUP(B2475,'[1]Units SZ'!$A$2:$B$85,2,FALSE)</f>
        <v>HUU</v>
      </c>
      <c r="G2475" s="11">
        <v>1891.4378807500002</v>
      </c>
      <c r="H2475" s="13" t="str">
        <f>VLOOKUP(B2475,'[1]Fire pivot (2)'!$A$3:$D$75,4,FALSE)</f>
        <v>Slater</v>
      </c>
    </row>
    <row r="2476" spans="1:8" x14ac:dyDescent="0.25">
      <c r="A2476" s="11" t="s">
        <v>39</v>
      </c>
      <c r="B2476" s="12">
        <v>512</v>
      </c>
      <c r="C2476" s="11" t="s">
        <v>10</v>
      </c>
      <c r="D2476" s="12">
        <v>1.151258835067603</v>
      </c>
      <c r="E2476" s="12">
        <v>1.151258835067603</v>
      </c>
      <c r="F2476" s="11" t="str">
        <f>VLOOKUP(B2476,'[1]Units SZ'!$A$2:$B$85,2,FALSE)</f>
        <v>HUU</v>
      </c>
      <c r="G2476" s="11">
        <v>1891.4378807500002</v>
      </c>
      <c r="H2476" s="13" t="str">
        <f>VLOOKUP(B2476,'[1]Fire pivot (2)'!$A$3:$D$75,4,FALSE)</f>
        <v>Slater</v>
      </c>
    </row>
    <row r="2477" spans="1:8" x14ac:dyDescent="0.25">
      <c r="A2477" s="11" t="s">
        <v>39</v>
      </c>
      <c r="B2477" s="12">
        <v>512</v>
      </c>
      <c r="C2477" s="11" t="s">
        <v>9</v>
      </c>
      <c r="D2477" s="12">
        <v>0.60144839047145615</v>
      </c>
      <c r="E2477" s="12">
        <v>0.60144839047145615</v>
      </c>
      <c r="F2477" s="11" t="str">
        <f>VLOOKUP(B2477,'[1]Units SZ'!$A$2:$B$85,2,FALSE)</f>
        <v>HUU</v>
      </c>
      <c r="G2477" s="11">
        <v>1891.4378807500002</v>
      </c>
      <c r="H2477" s="13" t="str">
        <f>VLOOKUP(B2477,'[1]Fire pivot (2)'!$A$3:$D$75,4,FALSE)</f>
        <v>Slater</v>
      </c>
    </row>
    <row r="2478" spans="1:8" x14ac:dyDescent="0.25">
      <c r="A2478" s="11" t="s">
        <v>39</v>
      </c>
      <c r="B2478" s="12">
        <v>512</v>
      </c>
      <c r="C2478" s="11" t="s">
        <v>5</v>
      </c>
      <c r="D2478" s="12">
        <v>1</v>
      </c>
      <c r="E2478" s="12">
        <v>1</v>
      </c>
      <c r="F2478" s="11" t="str">
        <f>VLOOKUP(B2478,'[1]Units SZ'!$A$2:$B$85,2,FALSE)</f>
        <v>HUU</v>
      </c>
      <c r="G2478" s="11">
        <v>1891.4378807500002</v>
      </c>
      <c r="H2478" s="13" t="str">
        <f>VLOOKUP(B2478,'[1]Fire pivot (2)'!$A$3:$D$75,4,FALSE)</f>
        <v>Slater</v>
      </c>
    </row>
    <row r="2479" spans="1:8" x14ac:dyDescent="0.25">
      <c r="A2479" s="11" t="s">
        <v>39</v>
      </c>
      <c r="B2479" s="12">
        <v>512</v>
      </c>
      <c r="C2479" s="11" t="s">
        <v>17</v>
      </c>
      <c r="D2479" s="12">
        <v>1</v>
      </c>
      <c r="E2479" s="12">
        <v>1</v>
      </c>
      <c r="F2479" s="11" t="str">
        <f>VLOOKUP(B2479,'[1]Units SZ'!$A$2:$B$85,2,FALSE)</f>
        <v>HUU</v>
      </c>
      <c r="G2479" s="11">
        <v>1891.4378807500002</v>
      </c>
      <c r="H2479" s="13" t="str">
        <f>VLOOKUP(B2479,'[1]Fire pivot (2)'!$A$3:$D$75,4,FALSE)</f>
        <v>Slater</v>
      </c>
    </row>
    <row r="2480" spans="1:8" x14ac:dyDescent="0.25">
      <c r="A2480" s="11" t="s">
        <v>6</v>
      </c>
      <c r="B2480" s="12">
        <v>512</v>
      </c>
      <c r="C2480" s="11" t="s">
        <v>12</v>
      </c>
      <c r="D2480" s="12">
        <v>1</v>
      </c>
      <c r="E2480" s="12">
        <v>1</v>
      </c>
      <c r="F2480" s="11" t="str">
        <f>VLOOKUP(B2480,'[1]Units SZ'!$A$2:$B$85,2,FALSE)</f>
        <v>HUU</v>
      </c>
      <c r="G2480" s="11">
        <v>1891.4378807500002</v>
      </c>
      <c r="H2480" s="13" t="str">
        <f>VLOOKUP(B2480,'[1]Fire pivot (2)'!$A$3:$D$75,4,FALSE)</f>
        <v>Slater</v>
      </c>
    </row>
    <row r="2481" spans="1:8" x14ac:dyDescent="0.25">
      <c r="A2481" s="11" t="s">
        <v>6</v>
      </c>
      <c r="B2481" s="12">
        <v>512</v>
      </c>
      <c r="C2481" s="11" t="s">
        <v>10</v>
      </c>
      <c r="D2481" s="12">
        <v>1.189834074919901</v>
      </c>
      <c r="E2481" s="12">
        <v>1.189834074919901</v>
      </c>
      <c r="F2481" s="11" t="str">
        <f>VLOOKUP(B2481,'[1]Units SZ'!$A$2:$B$85,2,FALSE)</f>
        <v>HUU</v>
      </c>
      <c r="G2481" s="11">
        <v>1891.4378807500002</v>
      </c>
      <c r="H2481" s="13" t="str">
        <f>VLOOKUP(B2481,'[1]Fire pivot (2)'!$A$3:$D$75,4,FALSE)</f>
        <v>Slater</v>
      </c>
    </row>
    <row r="2482" spans="1:8" x14ac:dyDescent="0.25">
      <c r="A2482" s="11" t="s">
        <v>6</v>
      </c>
      <c r="B2482" s="12">
        <v>512</v>
      </c>
      <c r="C2482" s="11" t="s">
        <v>9</v>
      </c>
      <c r="D2482" s="12">
        <v>0.62160112694956771</v>
      </c>
      <c r="E2482" s="12">
        <v>0.62160112694956771</v>
      </c>
      <c r="F2482" s="11" t="str">
        <f>VLOOKUP(B2482,'[1]Units SZ'!$A$2:$B$85,2,FALSE)</f>
        <v>HUU</v>
      </c>
      <c r="G2482" s="11">
        <v>1891.4378807500002</v>
      </c>
      <c r="H2482" s="13" t="str">
        <f>VLOOKUP(B2482,'[1]Fire pivot (2)'!$A$3:$D$75,4,FALSE)</f>
        <v>Slater</v>
      </c>
    </row>
    <row r="2483" spans="1:8" x14ac:dyDescent="0.25">
      <c r="A2483" s="11" t="s">
        <v>6</v>
      </c>
      <c r="B2483" s="12">
        <v>512</v>
      </c>
      <c r="C2483" s="11" t="s">
        <v>5</v>
      </c>
      <c r="D2483" s="12">
        <v>1</v>
      </c>
      <c r="E2483" s="12">
        <v>1</v>
      </c>
      <c r="F2483" s="11" t="str">
        <f>VLOOKUP(B2483,'[1]Units SZ'!$A$2:$B$85,2,FALSE)</f>
        <v>HUU</v>
      </c>
      <c r="G2483" s="11">
        <v>1891.4378807500002</v>
      </c>
      <c r="H2483" s="13" t="str">
        <f>VLOOKUP(B2483,'[1]Fire pivot (2)'!$A$3:$D$75,4,FALSE)</f>
        <v>Slater</v>
      </c>
    </row>
    <row r="2484" spans="1:8" x14ac:dyDescent="0.25">
      <c r="A2484" s="11" t="s">
        <v>6</v>
      </c>
      <c r="B2484" s="12">
        <v>512</v>
      </c>
      <c r="C2484" s="11" t="s">
        <v>17</v>
      </c>
      <c r="D2484" s="12">
        <v>1</v>
      </c>
      <c r="E2484" s="12">
        <v>1</v>
      </c>
      <c r="F2484" s="11" t="str">
        <f>VLOOKUP(B2484,'[1]Units SZ'!$A$2:$B$85,2,FALSE)</f>
        <v>HUU</v>
      </c>
      <c r="G2484" s="11">
        <v>1891.4378807500002</v>
      </c>
      <c r="H2484" s="13" t="str">
        <f>VLOOKUP(B2484,'[1]Fire pivot (2)'!$A$3:$D$75,4,FALSE)</f>
        <v>Slater</v>
      </c>
    </row>
    <row r="2485" spans="1:8" x14ac:dyDescent="0.25">
      <c r="A2485" s="11" t="s">
        <v>22</v>
      </c>
      <c r="B2485" s="12">
        <v>512</v>
      </c>
      <c r="C2485" s="11" t="s">
        <v>12</v>
      </c>
      <c r="D2485" s="12">
        <v>1</v>
      </c>
      <c r="E2485" s="12">
        <v>1</v>
      </c>
      <c r="F2485" s="11" t="str">
        <f>VLOOKUP(B2485,'[1]Units SZ'!$A$2:$B$85,2,FALSE)</f>
        <v>HUU</v>
      </c>
      <c r="G2485" s="11">
        <v>1891.4378807500002</v>
      </c>
      <c r="H2485" s="13" t="str">
        <f>VLOOKUP(B2485,'[1]Fire pivot (2)'!$A$3:$D$75,4,FALSE)</f>
        <v>Slater</v>
      </c>
    </row>
    <row r="2486" spans="1:8" x14ac:dyDescent="0.25">
      <c r="A2486" s="11" t="s">
        <v>22</v>
      </c>
      <c r="B2486" s="12">
        <v>512</v>
      </c>
      <c r="C2486" s="11" t="s">
        <v>10</v>
      </c>
      <c r="D2486" s="12">
        <v>1</v>
      </c>
      <c r="E2486" s="12">
        <v>1</v>
      </c>
      <c r="F2486" s="11" t="str">
        <f>VLOOKUP(B2486,'[1]Units SZ'!$A$2:$B$85,2,FALSE)</f>
        <v>HUU</v>
      </c>
      <c r="G2486" s="11">
        <v>1891.4378807500002</v>
      </c>
      <c r="H2486" s="13" t="str">
        <f>VLOOKUP(B2486,'[1]Fire pivot (2)'!$A$3:$D$75,4,FALSE)</f>
        <v>Slater</v>
      </c>
    </row>
    <row r="2487" spans="1:8" x14ac:dyDescent="0.25">
      <c r="A2487" s="11" t="s">
        <v>22</v>
      </c>
      <c r="B2487" s="12">
        <v>512</v>
      </c>
      <c r="C2487" s="11" t="s">
        <v>9</v>
      </c>
      <c r="D2487" s="12">
        <v>1</v>
      </c>
      <c r="E2487" s="12">
        <v>1</v>
      </c>
      <c r="F2487" s="11" t="str">
        <f>VLOOKUP(B2487,'[1]Units SZ'!$A$2:$B$85,2,FALSE)</f>
        <v>HUU</v>
      </c>
      <c r="G2487" s="11">
        <v>1891.4378807500002</v>
      </c>
      <c r="H2487" s="13" t="str">
        <f>VLOOKUP(B2487,'[1]Fire pivot (2)'!$A$3:$D$75,4,FALSE)</f>
        <v>Slater</v>
      </c>
    </row>
    <row r="2488" spans="1:8" x14ac:dyDescent="0.25">
      <c r="A2488" s="11" t="s">
        <v>22</v>
      </c>
      <c r="B2488" s="12">
        <v>512</v>
      </c>
      <c r="C2488" s="11" t="s">
        <v>5</v>
      </c>
      <c r="D2488" s="12">
        <v>1</v>
      </c>
      <c r="E2488" s="12">
        <v>1</v>
      </c>
      <c r="F2488" s="11" t="str">
        <f>VLOOKUP(B2488,'[1]Units SZ'!$A$2:$B$85,2,FALSE)</f>
        <v>HUU</v>
      </c>
      <c r="G2488" s="11">
        <v>1891.4378807500002</v>
      </c>
      <c r="H2488" s="13" t="str">
        <f>VLOOKUP(B2488,'[1]Fire pivot (2)'!$A$3:$D$75,4,FALSE)</f>
        <v>Slater</v>
      </c>
    </row>
    <row r="2489" spans="1:8" x14ac:dyDescent="0.25">
      <c r="A2489" s="11" t="s">
        <v>22</v>
      </c>
      <c r="B2489" s="12">
        <v>512</v>
      </c>
      <c r="C2489" s="11" t="s">
        <v>17</v>
      </c>
      <c r="D2489" s="12">
        <v>1</v>
      </c>
      <c r="E2489" s="12">
        <v>1</v>
      </c>
      <c r="F2489" s="11" t="str">
        <f>VLOOKUP(B2489,'[1]Units SZ'!$A$2:$B$85,2,FALSE)</f>
        <v>HUU</v>
      </c>
      <c r="G2489" s="11">
        <v>1891.4378807500002</v>
      </c>
      <c r="H2489" s="13" t="str">
        <f>VLOOKUP(B2489,'[1]Fire pivot (2)'!$A$3:$D$75,4,FALSE)</f>
        <v>Slater</v>
      </c>
    </row>
    <row r="2490" spans="1:8" x14ac:dyDescent="0.25">
      <c r="A2490" s="11" t="s">
        <v>4</v>
      </c>
      <c r="B2490" s="12">
        <v>512</v>
      </c>
      <c r="C2490" s="11" t="s">
        <v>12</v>
      </c>
      <c r="D2490" s="12">
        <v>1</v>
      </c>
      <c r="E2490" s="12">
        <v>1</v>
      </c>
      <c r="F2490" s="11" t="str">
        <f>VLOOKUP(B2490,'[1]Units SZ'!$A$2:$B$85,2,FALSE)</f>
        <v>HUU</v>
      </c>
      <c r="G2490" s="11">
        <v>1891.4378807500002</v>
      </c>
      <c r="H2490" s="13" t="str">
        <f>VLOOKUP(B2490,'[1]Fire pivot (2)'!$A$3:$D$75,4,FALSE)</f>
        <v>Slater</v>
      </c>
    </row>
    <row r="2491" spans="1:8" x14ac:dyDescent="0.25">
      <c r="A2491" s="11" t="s">
        <v>4</v>
      </c>
      <c r="B2491" s="12">
        <v>512</v>
      </c>
      <c r="C2491" s="11" t="s">
        <v>10</v>
      </c>
      <c r="D2491" s="12">
        <v>0.52989296199382874</v>
      </c>
      <c r="E2491" s="12">
        <v>0.52989296199382874</v>
      </c>
      <c r="F2491" s="11" t="str">
        <f>VLOOKUP(B2491,'[1]Units SZ'!$A$2:$B$85,2,FALSE)</f>
        <v>HUU</v>
      </c>
      <c r="G2491" s="11">
        <v>1891.4378807500002</v>
      </c>
      <c r="H2491" s="13" t="str">
        <f>VLOOKUP(B2491,'[1]Fire pivot (2)'!$A$3:$D$75,4,FALSE)</f>
        <v>Slater</v>
      </c>
    </row>
    <row r="2492" spans="1:8" x14ac:dyDescent="0.25">
      <c r="A2492" s="11" t="s">
        <v>4</v>
      </c>
      <c r="B2492" s="12">
        <v>512</v>
      </c>
      <c r="C2492" s="11" t="s">
        <v>9</v>
      </c>
      <c r="D2492" s="12">
        <v>1</v>
      </c>
      <c r="E2492" s="12">
        <v>1</v>
      </c>
      <c r="F2492" s="11" t="str">
        <f>VLOOKUP(B2492,'[1]Units SZ'!$A$2:$B$85,2,FALSE)</f>
        <v>HUU</v>
      </c>
      <c r="G2492" s="11">
        <v>1891.4378807500002</v>
      </c>
      <c r="H2492" s="13" t="str">
        <f>VLOOKUP(B2492,'[1]Fire pivot (2)'!$A$3:$D$75,4,FALSE)</f>
        <v>Slater</v>
      </c>
    </row>
    <row r="2493" spans="1:8" x14ac:dyDescent="0.25">
      <c r="A2493" s="11" t="s">
        <v>4</v>
      </c>
      <c r="B2493" s="12">
        <v>512</v>
      </c>
      <c r="C2493" s="11" t="s">
        <v>5</v>
      </c>
      <c r="D2493" s="12">
        <v>1</v>
      </c>
      <c r="E2493" s="12">
        <v>1</v>
      </c>
      <c r="F2493" s="11" t="str">
        <f>VLOOKUP(B2493,'[1]Units SZ'!$A$2:$B$85,2,FALSE)</f>
        <v>HUU</v>
      </c>
      <c r="G2493" s="11">
        <v>1891.4378807500002</v>
      </c>
      <c r="H2493" s="13" t="str">
        <f>VLOOKUP(B2493,'[1]Fire pivot (2)'!$A$3:$D$75,4,FALSE)</f>
        <v>Slater</v>
      </c>
    </row>
    <row r="2494" spans="1:8" x14ac:dyDescent="0.25">
      <c r="A2494" s="11" t="s">
        <v>4</v>
      </c>
      <c r="B2494" s="12">
        <v>512</v>
      </c>
      <c r="C2494" s="11" t="s">
        <v>17</v>
      </c>
      <c r="D2494" s="12">
        <v>1</v>
      </c>
      <c r="E2494" s="12">
        <v>1</v>
      </c>
      <c r="F2494" s="11" t="str">
        <f>VLOOKUP(B2494,'[1]Units SZ'!$A$2:$B$85,2,FALSE)</f>
        <v>HUU</v>
      </c>
      <c r="G2494" s="11">
        <v>1891.4378807500002</v>
      </c>
      <c r="H2494" s="13" t="str">
        <f>VLOOKUP(B2494,'[1]Fire pivot (2)'!$A$3:$D$75,4,FALSE)</f>
        <v>Slater</v>
      </c>
    </row>
    <row r="2495" spans="1:8" x14ac:dyDescent="0.25">
      <c r="A2495" s="2" t="s">
        <v>14</v>
      </c>
      <c r="B2495" s="3">
        <v>516</v>
      </c>
      <c r="C2495" s="2" t="s">
        <v>0</v>
      </c>
      <c r="D2495" s="3">
        <v>37.662426456819226</v>
      </c>
      <c r="E2495" s="3">
        <v>37.662426456819226</v>
      </c>
      <c r="F2495" s="2" t="str">
        <f>VLOOKUP(B2495,'[1]Units SZ'!$A$2:$B$85,2,FALSE)</f>
        <v>SKU</v>
      </c>
      <c r="G2495" s="2">
        <v>1891.4378807500002</v>
      </c>
      <c r="H2495" s="1" t="str">
        <f>VLOOKUP(B2495,'[1]Fire pivot (2)'!$A$3:$D$75,4,FALSE)</f>
        <v>BOLES/KLAMATHON/Lava/STEAMBOAT</v>
      </c>
    </row>
    <row r="2496" spans="1:8" x14ac:dyDescent="0.25">
      <c r="A2496" s="2" t="s">
        <v>14</v>
      </c>
      <c r="B2496" s="3">
        <v>516</v>
      </c>
      <c r="C2496" s="2" t="s">
        <v>3</v>
      </c>
      <c r="D2496" s="3">
        <v>42.159890302066287</v>
      </c>
      <c r="E2496" s="3">
        <v>42.159890302066287</v>
      </c>
      <c r="F2496" s="2" t="str">
        <f>VLOOKUP(B2496,'[1]Units SZ'!$A$2:$B$85,2,FALSE)</f>
        <v>SKU</v>
      </c>
      <c r="G2496" s="2">
        <v>1891.4378807500002</v>
      </c>
      <c r="H2496" s="1" t="str">
        <f>VLOOKUP(B2496,'[1]Fire pivot (2)'!$A$3:$D$75,4,FALSE)</f>
        <v>BOLES/KLAMATHON/Lava/STEAMBOAT</v>
      </c>
    </row>
    <row r="2497" spans="1:8" x14ac:dyDescent="0.25">
      <c r="A2497" s="2" t="s">
        <v>14</v>
      </c>
      <c r="B2497" s="3">
        <v>516</v>
      </c>
      <c r="C2497" s="2" t="s">
        <v>2</v>
      </c>
      <c r="D2497" s="3">
        <v>40.431194763024024</v>
      </c>
      <c r="E2497" s="3">
        <v>40.431194763024024</v>
      </c>
      <c r="F2497" s="2" t="str">
        <f>VLOOKUP(B2497,'[1]Units SZ'!$A$2:$B$85,2,FALSE)</f>
        <v>SKU</v>
      </c>
      <c r="G2497" s="2">
        <v>1891.4378807500002</v>
      </c>
      <c r="H2497" s="1" t="str">
        <f>VLOOKUP(B2497,'[1]Fire pivot (2)'!$A$3:$D$75,4,FALSE)</f>
        <v>BOLES/KLAMATHON/Lava/STEAMBOAT</v>
      </c>
    </row>
    <row r="2498" spans="1:8" x14ac:dyDescent="0.25">
      <c r="A2498" s="2" t="s">
        <v>36</v>
      </c>
      <c r="B2498" s="3">
        <v>516</v>
      </c>
      <c r="C2498" s="2" t="s">
        <v>7</v>
      </c>
      <c r="D2498" s="3">
        <v>44.807665511920156</v>
      </c>
      <c r="E2498" s="3">
        <v>44.807665511920156</v>
      </c>
      <c r="F2498" s="2" t="str">
        <f>VLOOKUP(B2498,'[1]Units SZ'!$A$2:$B$85,2,FALSE)</f>
        <v>SKU</v>
      </c>
      <c r="G2498" s="2">
        <v>1891.4378807500002</v>
      </c>
      <c r="H2498" s="1" t="str">
        <f>VLOOKUP(B2498,'[1]Fire pivot (2)'!$A$3:$D$75,4,FALSE)</f>
        <v>BOLES/KLAMATHON/Lava/STEAMBOAT</v>
      </c>
    </row>
    <row r="2499" spans="1:8" x14ac:dyDescent="0.25">
      <c r="A2499" s="2" t="s">
        <v>36</v>
      </c>
      <c r="B2499" s="3">
        <v>516</v>
      </c>
      <c r="C2499" s="2" t="s">
        <v>20</v>
      </c>
      <c r="D2499" s="3">
        <v>53.816364899932431</v>
      </c>
      <c r="E2499" s="3">
        <v>53.816364899932431</v>
      </c>
      <c r="F2499" s="2" t="str">
        <f>VLOOKUP(B2499,'[1]Units SZ'!$A$2:$B$85,2,FALSE)</f>
        <v>SKU</v>
      </c>
      <c r="G2499" s="2">
        <v>1891.4378807500002</v>
      </c>
      <c r="H2499" s="1" t="str">
        <f>VLOOKUP(B2499,'[1]Fire pivot (2)'!$A$3:$D$75,4,FALSE)</f>
        <v>BOLES/KLAMATHON/Lava/STEAMBOAT</v>
      </c>
    </row>
    <row r="2500" spans="1:8" x14ac:dyDescent="0.25">
      <c r="A2500" s="2" t="s">
        <v>6</v>
      </c>
      <c r="B2500" s="3">
        <v>516</v>
      </c>
      <c r="C2500" s="2" t="s">
        <v>3</v>
      </c>
      <c r="D2500" s="3">
        <v>47.661814894333808</v>
      </c>
      <c r="E2500" s="3">
        <v>47.661814894333808</v>
      </c>
      <c r="F2500" s="2" t="str">
        <f>VLOOKUP(B2500,'[1]Units SZ'!$A$2:$B$85,2,FALSE)</f>
        <v>SKU</v>
      </c>
      <c r="G2500" s="2">
        <v>1891.4378807500002</v>
      </c>
      <c r="H2500" s="1" t="str">
        <f>VLOOKUP(B2500,'[1]Fire pivot (2)'!$A$3:$D$75,4,FALSE)</f>
        <v>BOLES/KLAMATHON/Lava/STEAMBOAT</v>
      </c>
    </row>
    <row r="2501" spans="1:8" x14ac:dyDescent="0.25">
      <c r="A2501" s="2" t="s">
        <v>6</v>
      </c>
      <c r="B2501" s="3">
        <v>516</v>
      </c>
      <c r="C2501" s="2" t="s">
        <v>2</v>
      </c>
      <c r="D2501" s="3">
        <v>43.779233894819257</v>
      </c>
      <c r="E2501" s="3">
        <v>43.779233894819257</v>
      </c>
      <c r="F2501" s="2" t="str">
        <f>VLOOKUP(B2501,'[1]Units SZ'!$A$2:$B$85,2,FALSE)</f>
        <v>SKU</v>
      </c>
      <c r="G2501" s="2">
        <v>1891.4378807500002</v>
      </c>
      <c r="H2501" s="1" t="str">
        <f>VLOOKUP(B2501,'[1]Fire pivot (2)'!$A$3:$D$75,4,FALSE)</f>
        <v>BOLES/KLAMATHON/Lava/STEAMBOAT</v>
      </c>
    </row>
    <row r="2502" spans="1:8" x14ac:dyDescent="0.25">
      <c r="A2502" s="11" t="s">
        <v>15</v>
      </c>
      <c r="B2502" s="12">
        <v>301</v>
      </c>
      <c r="C2502" s="11" t="s">
        <v>32</v>
      </c>
      <c r="D2502" s="12">
        <v>6.4561050474972088</v>
      </c>
      <c r="E2502" s="12">
        <v>6.4561050474972088</v>
      </c>
      <c r="F2502" s="11" t="str">
        <f>VLOOKUP(B2502,'[1]Units SZ'!$A$2:$B$85,2,FALSE)</f>
        <v>HUU,SKU</v>
      </c>
      <c r="G2502" s="11">
        <v>1847.3646827500002</v>
      </c>
      <c r="H2502" s="13" t="str">
        <f>VLOOKUP(B2502,'[1]Fire pivot (2)'!$A$3:$D$75,4,FALSE)</f>
        <v>CEDAR/DILLON/FRYING PAN/GOFF/MCCASH/NATCHEZ/OAK/PONY/SLATER</v>
      </c>
    </row>
    <row r="2503" spans="1:8" x14ac:dyDescent="0.25">
      <c r="A2503" s="11" t="s">
        <v>15</v>
      </c>
      <c r="B2503" s="12">
        <v>301</v>
      </c>
      <c r="C2503" s="11" t="s">
        <v>9</v>
      </c>
      <c r="D2503" s="12">
        <v>6.0434609533474299</v>
      </c>
      <c r="E2503" s="12">
        <v>6.0434609533474299</v>
      </c>
      <c r="F2503" s="11" t="str">
        <f>VLOOKUP(B2503,'[1]Units SZ'!$A$2:$B$85,2,FALSE)</f>
        <v>HUU,SKU</v>
      </c>
      <c r="G2503" s="11">
        <v>1847.3646827500002</v>
      </c>
      <c r="H2503" s="13" t="str">
        <f>VLOOKUP(B2503,'[1]Fire pivot (2)'!$A$3:$D$75,4,FALSE)</f>
        <v>CEDAR/DILLON/FRYING PAN/GOFF/MCCASH/NATCHEZ/OAK/PONY/SLATER</v>
      </c>
    </row>
    <row r="2504" spans="1:8" x14ac:dyDescent="0.25">
      <c r="A2504" s="11" t="s">
        <v>15</v>
      </c>
      <c r="B2504" s="12">
        <v>301</v>
      </c>
      <c r="C2504" s="11" t="s">
        <v>5</v>
      </c>
      <c r="D2504" s="12">
        <v>3.3792385359390513</v>
      </c>
      <c r="E2504" s="12">
        <v>3.3792385359390513</v>
      </c>
      <c r="F2504" s="11" t="str">
        <f>VLOOKUP(B2504,'[1]Units SZ'!$A$2:$B$85,2,FALSE)</f>
        <v>HUU,SKU</v>
      </c>
      <c r="G2504" s="11">
        <v>1847.3646827500002</v>
      </c>
      <c r="H2504" s="13" t="str">
        <f>VLOOKUP(B2504,'[1]Fire pivot (2)'!$A$3:$D$75,4,FALSE)</f>
        <v>CEDAR/DILLON/FRYING PAN/GOFF/MCCASH/NATCHEZ/OAK/PONY/SLATER</v>
      </c>
    </row>
    <row r="2505" spans="1:8" x14ac:dyDescent="0.25">
      <c r="A2505" s="11" t="s">
        <v>15</v>
      </c>
      <c r="B2505" s="12">
        <v>301</v>
      </c>
      <c r="C2505" s="11" t="s">
        <v>17</v>
      </c>
      <c r="D2505" s="12">
        <v>3</v>
      </c>
      <c r="E2505" s="12">
        <v>3</v>
      </c>
      <c r="F2505" s="11" t="str">
        <f>VLOOKUP(B2505,'[1]Units SZ'!$A$2:$B$85,2,FALSE)</f>
        <v>HUU,SKU</v>
      </c>
      <c r="G2505" s="11">
        <v>1847.3646827500002</v>
      </c>
      <c r="H2505" s="13" t="str">
        <f>VLOOKUP(B2505,'[1]Fire pivot (2)'!$A$3:$D$75,4,FALSE)</f>
        <v>CEDAR/DILLON/FRYING PAN/GOFF/MCCASH/NATCHEZ/OAK/PONY/SLATER</v>
      </c>
    </row>
    <row r="2506" spans="1:8" x14ac:dyDescent="0.25">
      <c r="A2506" s="11" t="s">
        <v>15</v>
      </c>
      <c r="B2506" s="12">
        <v>301</v>
      </c>
      <c r="C2506" s="11" t="s">
        <v>0</v>
      </c>
      <c r="D2506" s="12">
        <v>2</v>
      </c>
      <c r="E2506" s="12">
        <v>2</v>
      </c>
      <c r="F2506" s="11" t="str">
        <f>VLOOKUP(B2506,'[1]Units SZ'!$A$2:$B$85,2,FALSE)</f>
        <v>HUU,SKU</v>
      </c>
      <c r="G2506" s="11">
        <v>1847.3646827500002</v>
      </c>
      <c r="H2506" s="13" t="str">
        <f>VLOOKUP(B2506,'[1]Fire pivot (2)'!$A$3:$D$75,4,FALSE)</f>
        <v>CEDAR/DILLON/FRYING PAN/GOFF/MCCASH/NATCHEZ/OAK/PONY/SLATER</v>
      </c>
    </row>
    <row r="2507" spans="1:8" x14ac:dyDescent="0.25">
      <c r="A2507" s="11" t="s">
        <v>15</v>
      </c>
      <c r="B2507" s="12">
        <v>301</v>
      </c>
      <c r="C2507" s="11" t="s">
        <v>3</v>
      </c>
      <c r="D2507" s="12">
        <v>1.0414032296152715</v>
      </c>
      <c r="E2507" s="12">
        <v>1.0414032296152715</v>
      </c>
      <c r="F2507" s="11" t="str">
        <f>VLOOKUP(B2507,'[1]Units SZ'!$A$2:$B$85,2,FALSE)</f>
        <v>HUU,SKU</v>
      </c>
      <c r="G2507" s="11">
        <v>1847.3646827500002</v>
      </c>
      <c r="H2507" s="13" t="str">
        <f>VLOOKUP(B2507,'[1]Fire pivot (2)'!$A$3:$D$75,4,FALSE)</f>
        <v>CEDAR/DILLON/FRYING PAN/GOFF/MCCASH/NATCHEZ/OAK/PONY/SLATER</v>
      </c>
    </row>
    <row r="2508" spans="1:8" x14ac:dyDescent="0.25">
      <c r="A2508" s="11" t="s">
        <v>15</v>
      </c>
      <c r="B2508" s="12">
        <v>301</v>
      </c>
      <c r="C2508" s="11" t="s">
        <v>2</v>
      </c>
      <c r="D2508" s="12">
        <v>1</v>
      </c>
      <c r="E2508" s="12">
        <v>1</v>
      </c>
      <c r="F2508" s="11" t="str">
        <f>VLOOKUP(B2508,'[1]Units SZ'!$A$2:$B$85,2,FALSE)</f>
        <v>HUU,SKU</v>
      </c>
      <c r="G2508" s="11">
        <v>1847.3646827500002</v>
      </c>
      <c r="H2508" s="13" t="str">
        <f>VLOOKUP(B2508,'[1]Fire pivot (2)'!$A$3:$D$75,4,FALSE)</f>
        <v>CEDAR/DILLON/FRYING PAN/GOFF/MCCASH/NATCHEZ/OAK/PONY/SLATER</v>
      </c>
    </row>
    <row r="2509" spans="1:8" x14ac:dyDescent="0.25">
      <c r="A2509" s="11" t="s">
        <v>14</v>
      </c>
      <c r="B2509" s="12">
        <v>301</v>
      </c>
      <c r="C2509" s="11" t="s">
        <v>32</v>
      </c>
      <c r="D2509" s="12">
        <v>1.6710553813603064</v>
      </c>
      <c r="E2509" s="12">
        <v>1.6710553813603064</v>
      </c>
      <c r="F2509" s="11" t="str">
        <f>VLOOKUP(B2509,'[1]Units SZ'!$A$2:$B$85,2,FALSE)</f>
        <v>HUU,SKU</v>
      </c>
      <c r="G2509" s="11">
        <v>1847.3646827500002</v>
      </c>
      <c r="H2509" s="13" t="str">
        <f>VLOOKUP(B2509,'[1]Fire pivot (2)'!$A$3:$D$75,4,FALSE)</f>
        <v>CEDAR/DILLON/FRYING PAN/GOFF/MCCASH/NATCHEZ/OAK/PONY/SLATER</v>
      </c>
    </row>
    <row r="2510" spans="1:8" x14ac:dyDescent="0.25">
      <c r="A2510" s="11" t="s">
        <v>14</v>
      </c>
      <c r="B2510" s="12">
        <v>301</v>
      </c>
      <c r="C2510" s="11" t="s">
        <v>10</v>
      </c>
      <c r="D2510" s="12">
        <v>3.9335847775533184</v>
      </c>
      <c r="E2510" s="12">
        <v>3.9335847775533184</v>
      </c>
      <c r="F2510" s="11" t="str">
        <f>VLOOKUP(B2510,'[1]Units SZ'!$A$2:$B$85,2,FALSE)</f>
        <v>HUU,SKU</v>
      </c>
      <c r="G2510" s="11">
        <v>1847.3646827500002</v>
      </c>
      <c r="H2510" s="13" t="str">
        <f>VLOOKUP(B2510,'[1]Fire pivot (2)'!$A$3:$D$75,4,FALSE)</f>
        <v>CEDAR/DILLON/FRYING PAN/GOFF/MCCASH/NATCHEZ/OAK/PONY/SLATER</v>
      </c>
    </row>
    <row r="2511" spans="1:8" x14ac:dyDescent="0.25">
      <c r="A2511" s="11" t="s">
        <v>14</v>
      </c>
      <c r="B2511" s="12">
        <v>301</v>
      </c>
      <c r="C2511" s="11" t="s">
        <v>9</v>
      </c>
      <c r="D2511" s="12">
        <v>1.5934739328249132</v>
      </c>
      <c r="E2511" s="12">
        <v>1.5934739328249132</v>
      </c>
      <c r="F2511" s="11" t="str">
        <f>VLOOKUP(B2511,'[1]Units SZ'!$A$2:$B$85,2,FALSE)</f>
        <v>HUU,SKU</v>
      </c>
      <c r="G2511" s="11">
        <v>1847.3646827500002</v>
      </c>
      <c r="H2511" s="13" t="str">
        <f>VLOOKUP(B2511,'[1]Fire pivot (2)'!$A$3:$D$75,4,FALSE)</f>
        <v>CEDAR/DILLON/FRYING PAN/GOFF/MCCASH/NATCHEZ/OAK/PONY/SLATER</v>
      </c>
    </row>
    <row r="2512" spans="1:8" x14ac:dyDescent="0.25">
      <c r="A2512" s="11" t="s">
        <v>14</v>
      </c>
      <c r="B2512" s="12">
        <v>301</v>
      </c>
      <c r="C2512" s="11" t="s">
        <v>5</v>
      </c>
      <c r="D2512" s="12">
        <v>2</v>
      </c>
      <c r="E2512" s="12">
        <v>2</v>
      </c>
      <c r="F2512" s="11" t="str">
        <f>VLOOKUP(B2512,'[1]Units SZ'!$A$2:$B$85,2,FALSE)</f>
        <v>HUU,SKU</v>
      </c>
      <c r="G2512" s="11">
        <v>1847.3646827500002</v>
      </c>
      <c r="H2512" s="13" t="str">
        <f>VLOOKUP(B2512,'[1]Fire pivot (2)'!$A$3:$D$75,4,FALSE)</f>
        <v>CEDAR/DILLON/FRYING PAN/GOFF/MCCASH/NATCHEZ/OAK/PONY/SLATER</v>
      </c>
    </row>
    <row r="2513" spans="1:8" x14ac:dyDescent="0.25">
      <c r="A2513" s="11" t="s">
        <v>14</v>
      </c>
      <c r="B2513" s="12">
        <v>301</v>
      </c>
      <c r="C2513" s="11" t="s">
        <v>17</v>
      </c>
      <c r="D2513" s="12">
        <v>2</v>
      </c>
      <c r="E2513" s="12">
        <v>2</v>
      </c>
      <c r="F2513" s="11" t="str">
        <f>VLOOKUP(B2513,'[1]Units SZ'!$A$2:$B$85,2,FALSE)</f>
        <v>HUU,SKU</v>
      </c>
      <c r="G2513" s="11">
        <v>1847.3646827500002</v>
      </c>
      <c r="H2513" s="13" t="str">
        <f>VLOOKUP(B2513,'[1]Fire pivot (2)'!$A$3:$D$75,4,FALSE)</f>
        <v>CEDAR/DILLON/FRYING PAN/GOFF/MCCASH/NATCHEZ/OAK/PONY/SLATER</v>
      </c>
    </row>
    <row r="2514" spans="1:8" x14ac:dyDescent="0.25">
      <c r="A2514" s="11" t="s">
        <v>14</v>
      </c>
      <c r="B2514" s="12">
        <v>301</v>
      </c>
      <c r="C2514" s="11" t="s">
        <v>0</v>
      </c>
      <c r="D2514" s="12">
        <v>1</v>
      </c>
      <c r="E2514" s="12">
        <v>1</v>
      </c>
      <c r="F2514" s="11" t="str">
        <f>VLOOKUP(B2514,'[1]Units SZ'!$A$2:$B$85,2,FALSE)</f>
        <v>HUU,SKU</v>
      </c>
      <c r="G2514" s="11">
        <v>1847.3646827500002</v>
      </c>
      <c r="H2514" s="13" t="str">
        <f>VLOOKUP(B2514,'[1]Fire pivot (2)'!$A$3:$D$75,4,FALSE)</f>
        <v>CEDAR/DILLON/FRYING PAN/GOFF/MCCASH/NATCHEZ/OAK/PONY/SLATER</v>
      </c>
    </row>
    <row r="2515" spans="1:8" x14ac:dyDescent="0.25">
      <c r="A2515" s="11" t="s">
        <v>1</v>
      </c>
      <c r="B2515" s="12">
        <v>301</v>
      </c>
      <c r="C2515" s="11" t="s">
        <v>30</v>
      </c>
      <c r="D2515" s="12">
        <v>1</v>
      </c>
      <c r="E2515" s="12">
        <v>1</v>
      </c>
      <c r="F2515" s="11" t="str">
        <f>VLOOKUP(B2515,'[1]Units SZ'!$A$2:$B$85,2,FALSE)</f>
        <v>HUU,SKU</v>
      </c>
      <c r="G2515" s="11">
        <v>1847.3646827500002</v>
      </c>
      <c r="H2515" s="13" t="str">
        <f>VLOOKUP(B2515,'[1]Fire pivot (2)'!$A$3:$D$75,4,FALSE)</f>
        <v>CEDAR/DILLON/FRYING PAN/GOFF/MCCASH/NATCHEZ/OAK/PONY/SLATER</v>
      </c>
    </row>
    <row r="2516" spans="1:8" x14ac:dyDescent="0.25">
      <c r="A2516" s="11" t="s">
        <v>1</v>
      </c>
      <c r="B2516" s="12">
        <v>301</v>
      </c>
      <c r="C2516" s="11" t="s">
        <v>10</v>
      </c>
      <c r="D2516" s="12">
        <v>2</v>
      </c>
      <c r="E2516" s="12">
        <v>2</v>
      </c>
      <c r="F2516" s="11" t="str">
        <f>VLOOKUP(B2516,'[1]Units SZ'!$A$2:$B$85,2,FALSE)</f>
        <v>HUU,SKU</v>
      </c>
      <c r="G2516" s="11">
        <v>1847.3646827500002</v>
      </c>
      <c r="H2516" s="13" t="str">
        <f>VLOOKUP(B2516,'[1]Fire pivot (2)'!$A$3:$D$75,4,FALSE)</f>
        <v>CEDAR/DILLON/FRYING PAN/GOFF/MCCASH/NATCHEZ/OAK/PONY/SLATER</v>
      </c>
    </row>
    <row r="2517" spans="1:8" x14ac:dyDescent="0.25">
      <c r="A2517" s="11" t="s">
        <v>1</v>
      </c>
      <c r="B2517" s="12">
        <v>301</v>
      </c>
      <c r="C2517" s="11" t="s">
        <v>9</v>
      </c>
      <c r="D2517" s="12">
        <v>2</v>
      </c>
      <c r="E2517" s="12">
        <v>2</v>
      </c>
      <c r="F2517" s="11" t="str">
        <f>VLOOKUP(B2517,'[1]Units SZ'!$A$2:$B$85,2,FALSE)</f>
        <v>HUU,SKU</v>
      </c>
      <c r="G2517" s="11">
        <v>1847.3646827500002</v>
      </c>
      <c r="H2517" s="13" t="str">
        <f>VLOOKUP(B2517,'[1]Fire pivot (2)'!$A$3:$D$75,4,FALSE)</f>
        <v>CEDAR/DILLON/FRYING PAN/GOFF/MCCASH/NATCHEZ/OAK/PONY/SLATER</v>
      </c>
    </row>
    <row r="2518" spans="1:8" x14ac:dyDescent="0.25">
      <c r="A2518" s="11" t="s">
        <v>1</v>
      </c>
      <c r="B2518" s="12">
        <v>301</v>
      </c>
      <c r="C2518" s="11" t="s">
        <v>5</v>
      </c>
      <c r="D2518" s="12">
        <v>1</v>
      </c>
      <c r="E2518" s="12">
        <v>1</v>
      </c>
      <c r="F2518" s="11" t="str">
        <f>VLOOKUP(B2518,'[1]Units SZ'!$A$2:$B$85,2,FALSE)</f>
        <v>HUU,SKU</v>
      </c>
      <c r="G2518" s="11">
        <v>1847.3646827500002</v>
      </c>
      <c r="H2518" s="13" t="str">
        <f>VLOOKUP(B2518,'[1]Fire pivot (2)'!$A$3:$D$75,4,FALSE)</f>
        <v>CEDAR/DILLON/FRYING PAN/GOFF/MCCASH/NATCHEZ/OAK/PONY/SLATER</v>
      </c>
    </row>
    <row r="2519" spans="1:8" x14ac:dyDescent="0.25">
      <c r="A2519" s="11" t="s">
        <v>1</v>
      </c>
      <c r="B2519" s="12">
        <v>301</v>
      </c>
      <c r="C2519" s="11" t="s">
        <v>17</v>
      </c>
      <c r="D2519" s="12">
        <v>1</v>
      </c>
      <c r="E2519" s="12">
        <v>1</v>
      </c>
      <c r="F2519" s="11" t="str">
        <f>VLOOKUP(B2519,'[1]Units SZ'!$A$2:$B$85,2,FALSE)</f>
        <v>HUU,SKU</v>
      </c>
      <c r="G2519" s="11">
        <v>1847.3646827500002</v>
      </c>
      <c r="H2519" s="13" t="str">
        <f>VLOOKUP(B2519,'[1]Fire pivot (2)'!$A$3:$D$75,4,FALSE)</f>
        <v>CEDAR/DILLON/FRYING PAN/GOFF/MCCASH/NATCHEZ/OAK/PONY/SLATER</v>
      </c>
    </row>
    <row r="2520" spans="1:8" x14ac:dyDescent="0.25">
      <c r="A2520" s="11" t="s">
        <v>31</v>
      </c>
      <c r="B2520" s="12">
        <v>301</v>
      </c>
      <c r="C2520" s="11" t="s">
        <v>32</v>
      </c>
      <c r="D2520" s="12">
        <v>1</v>
      </c>
      <c r="E2520" s="12">
        <v>1</v>
      </c>
      <c r="F2520" s="11" t="str">
        <f>VLOOKUP(B2520,'[1]Units SZ'!$A$2:$B$85,2,FALSE)</f>
        <v>HUU,SKU</v>
      </c>
      <c r="G2520" s="11">
        <v>1847.3646827500002</v>
      </c>
      <c r="H2520" s="13" t="str">
        <f>VLOOKUP(B2520,'[1]Fire pivot (2)'!$A$3:$D$75,4,FALSE)</f>
        <v>CEDAR/DILLON/FRYING PAN/GOFF/MCCASH/NATCHEZ/OAK/PONY/SLATER</v>
      </c>
    </row>
    <row r="2521" spans="1:8" x14ac:dyDescent="0.25">
      <c r="A2521" s="11" t="s">
        <v>31</v>
      </c>
      <c r="B2521" s="12">
        <v>301</v>
      </c>
      <c r="C2521" s="11" t="s">
        <v>30</v>
      </c>
      <c r="D2521" s="12">
        <v>1</v>
      </c>
      <c r="E2521" s="12">
        <v>1</v>
      </c>
      <c r="F2521" s="11" t="str">
        <f>VLOOKUP(B2521,'[1]Units SZ'!$A$2:$B$85,2,FALSE)</f>
        <v>HUU,SKU</v>
      </c>
      <c r="G2521" s="11">
        <v>1847.3646827500002</v>
      </c>
      <c r="H2521" s="13" t="str">
        <f>VLOOKUP(B2521,'[1]Fire pivot (2)'!$A$3:$D$75,4,FALSE)</f>
        <v>CEDAR/DILLON/FRYING PAN/GOFF/MCCASH/NATCHEZ/OAK/PONY/SLATER</v>
      </c>
    </row>
    <row r="2522" spans="1:8" x14ac:dyDescent="0.25">
      <c r="A2522" s="11" t="s">
        <v>31</v>
      </c>
      <c r="B2522" s="12">
        <v>301</v>
      </c>
      <c r="C2522" s="11" t="s">
        <v>12</v>
      </c>
      <c r="D2522" s="12">
        <v>1</v>
      </c>
      <c r="E2522" s="12">
        <v>1</v>
      </c>
      <c r="F2522" s="11" t="str">
        <f>VLOOKUP(B2522,'[1]Units SZ'!$A$2:$B$85,2,FALSE)</f>
        <v>HUU,SKU</v>
      </c>
      <c r="G2522" s="11">
        <v>1847.3646827500002</v>
      </c>
      <c r="H2522" s="13" t="str">
        <f>VLOOKUP(B2522,'[1]Fire pivot (2)'!$A$3:$D$75,4,FALSE)</f>
        <v>CEDAR/DILLON/FRYING PAN/GOFF/MCCASH/NATCHEZ/OAK/PONY/SLATER</v>
      </c>
    </row>
    <row r="2523" spans="1:8" x14ac:dyDescent="0.25">
      <c r="A2523" s="11" t="s">
        <v>31</v>
      </c>
      <c r="B2523" s="12">
        <v>301</v>
      </c>
      <c r="C2523" s="11" t="s">
        <v>10</v>
      </c>
      <c r="D2523" s="12">
        <v>1</v>
      </c>
      <c r="E2523" s="12">
        <v>1</v>
      </c>
      <c r="F2523" s="11" t="str">
        <f>VLOOKUP(B2523,'[1]Units SZ'!$A$2:$B$85,2,FALSE)</f>
        <v>HUU,SKU</v>
      </c>
      <c r="G2523" s="11">
        <v>1847.3646827500002</v>
      </c>
      <c r="H2523" s="13" t="str">
        <f>VLOOKUP(B2523,'[1]Fire pivot (2)'!$A$3:$D$75,4,FALSE)</f>
        <v>CEDAR/DILLON/FRYING PAN/GOFF/MCCASH/NATCHEZ/OAK/PONY/SLATER</v>
      </c>
    </row>
    <row r="2524" spans="1:8" x14ac:dyDescent="0.25">
      <c r="A2524" s="11" t="s">
        <v>31</v>
      </c>
      <c r="B2524" s="12">
        <v>301</v>
      </c>
      <c r="C2524" s="11" t="s">
        <v>9</v>
      </c>
      <c r="D2524" s="12">
        <v>1</v>
      </c>
      <c r="E2524" s="12">
        <v>1</v>
      </c>
      <c r="F2524" s="11" t="str">
        <f>VLOOKUP(B2524,'[1]Units SZ'!$A$2:$B$85,2,FALSE)</f>
        <v>HUU,SKU</v>
      </c>
      <c r="G2524" s="11">
        <v>1847.3646827500002</v>
      </c>
      <c r="H2524" s="13" t="str">
        <f>VLOOKUP(B2524,'[1]Fire pivot (2)'!$A$3:$D$75,4,FALSE)</f>
        <v>CEDAR/DILLON/FRYING PAN/GOFF/MCCASH/NATCHEZ/OAK/PONY/SLATER</v>
      </c>
    </row>
    <row r="2525" spans="1:8" x14ac:dyDescent="0.25">
      <c r="A2525" s="11" t="s">
        <v>31</v>
      </c>
      <c r="B2525" s="12">
        <v>301</v>
      </c>
      <c r="C2525" s="11" t="s">
        <v>5</v>
      </c>
      <c r="D2525" s="12">
        <v>1</v>
      </c>
      <c r="E2525" s="12">
        <v>1</v>
      </c>
      <c r="F2525" s="11" t="str">
        <f>VLOOKUP(B2525,'[1]Units SZ'!$A$2:$B$85,2,FALSE)</f>
        <v>HUU,SKU</v>
      </c>
      <c r="G2525" s="11">
        <v>1847.3646827500002</v>
      </c>
      <c r="H2525" s="13" t="str">
        <f>VLOOKUP(B2525,'[1]Fire pivot (2)'!$A$3:$D$75,4,FALSE)</f>
        <v>CEDAR/DILLON/FRYING PAN/GOFF/MCCASH/NATCHEZ/OAK/PONY/SLATER</v>
      </c>
    </row>
    <row r="2526" spans="1:8" x14ac:dyDescent="0.25">
      <c r="A2526" s="11" t="s">
        <v>31</v>
      </c>
      <c r="B2526" s="12">
        <v>301</v>
      </c>
      <c r="C2526" s="11" t="s">
        <v>17</v>
      </c>
      <c r="D2526" s="12">
        <v>1</v>
      </c>
      <c r="E2526" s="12">
        <v>1</v>
      </c>
      <c r="F2526" s="11" t="str">
        <f>VLOOKUP(B2526,'[1]Units SZ'!$A$2:$B$85,2,FALSE)</f>
        <v>HUU,SKU</v>
      </c>
      <c r="G2526" s="11">
        <v>1847.3646827500002</v>
      </c>
      <c r="H2526" s="13" t="str">
        <f>VLOOKUP(B2526,'[1]Fire pivot (2)'!$A$3:$D$75,4,FALSE)</f>
        <v>CEDAR/DILLON/FRYING PAN/GOFF/MCCASH/NATCHEZ/OAK/PONY/SLATER</v>
      </c>
    </row>
    <row r="2527" spans="1:8" x14ac:dyDescent="0.25">
      <c r="A2527" s="11" t="s">
        <v>13</v>
      </c>
      <c r="B2527" s="12">
        <v>301</v>
      </c>
      <c r="C2527" s="11" t="s">
        <v>32</v>
      </c>
      <c r="D2527" s="12">
        <v>1</v>
      </c>
      <c r="E2527" s="12">
        <v>1</v>
      </c>
      <c r="F2527" s="11" t="str">
        <f>VLOOKUP(B2527,'[1]Units SZ'!$A$2:$B$85,2,FALSE)</f>
        <v>HUU,SKU</v>
      </c>
      <c r="G2527" s="11">
        <v>1847.3646827500002</v>
      </c>
      <c r="H2527" s="13" t="str">
        <f>VLOOKUP(B2527,'[1]Fire pivot (2)'!$A$3:$D$75,4,FALSE)</f>
        <v>CEDAR/DILLON/FRYING PAN/GOFF/MCCASH/NATCHEZ/OAK/PONY/SLATER</v>
      </c>
    </row>
    <row r="2528" spans="1:8" x14ac:dyDescent="0.25">
      <c r="A2528" s="11" t="s">
        <v>13</v>
      </c>
      <c r="B2528" s="12">
        <v>301</v>
      </c>
      <c r="C2528" s="11" t="s">
        <v>30</v>
      </c>
      <c r="D2528" s="12">
        <v>1</v>
      </c>
      <c r="E2528" s="12">
        <v>1</v>
      </c>
      <c r="F2528" s="11" t="str">
        <f>VLOOKUP(B2528,'[1]Units SZ'!$A$2:$B$85,2,FALSE)</f>
        <v>HUU,SKU</v>
      </c>
      <c r="G2528" s="11">
        <v>1847.3646827500002</v>
      </c>
      <c r="H2528" s="13" t="str">
        <f>VLOOKUP(B2528,'[1]Fire pivot (2)'!$A$3:$D$75,4,FALSE)</f>
        <v>CEDAR/DILLON/FRYING PAN/GOFF/MCCASH/NATCHEZ/OAK/PONY/SLATER</v>
      </c>
    </row>
    <row r="2529" spans="1:8" x14ac:dyDescent="0.25">
      <c r="A2529" s="11" t="s">
        <v>13</v>
      </c>
      <c r="B2529" s="12">
        <v>301</v>
      </c>
      <c r="C2529" s="11" t="s">
        <v>12</v>
      </c>
      <c r="D2529" s="12">
        <v>1</v>
      </c>
      <c r="E2529" s="12">
        <v>1</v>
      </c>
      <c r="F2529" s="11" t="str">
        <f>VLOOKUP(B2529,'[1]Units SZ'!$A$2:$B$85,2,FALSE)</f>
        <v>HUU,SKU</v>
      </c>
      <c r="G2529" s="11">
        <v>1847.3646827500002</v>
      </c>
      <c r="H2529" s="13" t="str">
        <f>VLOOKUP(B2529,'[1]Fire pivot (2)'!$A$3:$D$75,4,FALSE)</f>
        <v>CEDAR/DILLON/FRYING PAN/GOFF/MCCASH/NATCHEZ/OAK/PONY/SLATER</v>
      </c>
    </row>
    <row r="2530" spans="1:8" x14ac:dyDescent="0.25">
      <c r="A2530" s="11" t="s">
        <v>13</v>
      </c>
      <c r="B2530" s="12">
        <v>301</v>
      </c>
      <c r="C2530" s="11" t="s">
        <v>10</v>
      </c>
      <c r="D2530" s="12">
        <v>1</v>
      </c>
      <c r="E2530" s="12">
        <v>1</v>
      </c>
      <c r="F2530" s="11" t="str">
        <f>VLOOKUP(B2530,'[1]Units SZ'!$A$2:$B$85,2,FALSE)</f>
        <v>HUU,SKU</v>
      </c>
      <c r="G2530" s="11">
        <v>1847.3646827500002</v>
      </c>
      <c r="H2530" s="13" t="str">
        <f>VLOOKUP(B2530,'[1]Fire pivot (2)'!$A$3:$D$75,4,FALSE)</f>
        <v>CEDAR/DILLON/FRYING PAN/GOFF/MCCASH/NATCHEZ/OAK/PONY/SLATER</v>
      </c>
    </row>
    <row r="2531" spans="1:8" x14ac:dyDescent="0.25">
      <c r="A2531" s="11" t="s">
        <v>13</v>
      </c>
      <c r="B2531" s="12">
        <v>301</v>
      </c>
      <c r="C2531" s="11" t="s">
        <v>9</v>
      </c>
      <c r="D2531" s="12">
        <v>1</v>
      </c>
      <c r="E2531" s="12">
        <v>1</v>
      </c>
      <c r="F2531" s="11" t="str">
        <f>VLOOKUP(B2531,'[1]Units SZ'!$A$2:$B$85,2,FALSE)</f>
        <v>HUU,SKU</v>
      </c>
      <c r="G2531" s="11">
        <v>1847.3646827500002</v>
      </c>
      <c r="H2531" s="13" t="str">
        <f>VLOOKUP(B2531,'[1]Fire pivot (2)'!$A$3:$D$75,4,FALSE)</f>
        <v>CEDAR/DILLON/FRYING PAN/GOFF/MCCASH/NATCHEZ/OAK/PONY/SLATER</v>
      </c>
    </row>
    <row r="2532" spans="1:8" x14ac:dyDescent="0.25">
      <c r="A2532" s="11" t="s">
        <v>13</v>
      </c>
      <c r="B2532" s="12">
        <v>301</v>
      </c>
      <c r="C2532" s="11" t="s">
        <v>5</v>
      </c>
      <c r="D2532" s="12">
        <v>1</v>
      </c>
      <c r="E2532" s="12">
        <v>1</v>
      </c>
      <c r="F2532" s="11" t="str">
        <f>VLOOKUP(B2532,'[1]Units SZ'!$A$2:$B$85,2,FALSE)</f>
        <v>HUU,SKU</v>
      </c>
      <c r="G2532" s="11">
        <v>1847.3646827500002</v>
      </c>
      <c r="H2532" s="13" t="str">
        <f>VLOOKUP(B2532,'[1]Fire pivot (2)'!$A$3:$D$75,4,FALSE)</f>
        <v>CEDAR/DILLON/FRYING PAN/GOFF/MCCASH/NATCHEZ/OAK/PONY/SLATER</v>
      </c>
    </row>
    <row r="2533" spans="1:8" x14ac:dyDescent="0.25">
      <c r="A2533" s="11" t="s">
        <v>13</v>
      </c>
      <c r="B2533" s="12">
        <v>301</v>
      </c>
      <c r="C2533" s="11" t="s">
        <v>17</v>
      </c>
      <c r="D2533" s="12">
        <v>1</v>
      </c>
      <c r="E2533" s="12">
        <v>1</v>
      </c>
      <c r="F2533" s="11" t="str">
        <f>VLOOKUP(B2533,'[1]Units SZ'!$A$2:$B$85,2,FALSE)</f>
        <v>HUU,SKU</v>
      </c>
      <c r="G2533" s="11">
        <v>1847.3646827500002</v>
      </c>
      <c r="H2533" s="13" t="str">
        <f>VLOOKUP(B2533,'[1]Fire pivot (2)'!$A$3:$D$75,4,FALSE)</f>
        <v>CEDAR/DILLON/FRYING PAN/GOFF/MCCASH/NATCHEZ/OAK/PONY/SLATER</v>
      </c>
    </row>
    <row r="2534" spans="1:8" x14ac:dyDescent="0.25">
      <c r="A2534" s="11" t="s">
        <v>11</v>
      </c>
      <c r="B2534" s="12">
        <v>301</v>
      </c>
      <c r="C2534" s="11" t="s">
        <v>32</v>
      </c>
      <c r="D2534" s="12">
        <v>2</v>
      </c>
      <c r="E2534" s="12">
        <v>2</v>
      </c>
      <c r="F2534" s="11" t="str">
        <f>VLOOKUP(B2534,'[1]Units SZ'!$A$2:$B$85,2,FALSE)</f>
        <v>HUU,SKU</v>
      </c>
      <c r="G2534" s="11">
        <v>1847.3646827500002</v>
      </c>
      <c r="H2534" s="13" t="str">
        <f>VLOOKUP(B2534,'[1]Fire pivot (2)'!$A$3:$D$75,4,FALSE)</f>
        <v>CEDAR/DILLON/FRYING PAN/GOFF/MCCASH/NATCHEZ/OAK/PONY/SLATER</v>
      </c>
    </row>
    <row r="2535" spans="1:8" x14ac:dyDescent="0.25">
      <c r="A2535" s="11" t="s">
        <v>11</v>
      </c>
      <c r="B2535" s="12">
        <v>301</v>
      </c>
      <c r="C2535" s="11" t="s">
        <v>12</v>
      </c>
      <c r="D2535" s="12">
        <v>5.7056839514154341</v>
      </c>
      <c r="E2535" s="12">
        <v>5.7056839514154341</v>
      </c>
      <c r="F2535" s="11" t="str">
        <f>VLOOKUP(B2535,'[1]Units SZ'!$A$2:$B$85,2,FALSE)</f>
        <v>HUU,SKU</v>
      </c>
      <c r="G2535" s="11">
        <v>1847.3646827500002</v>
      </c>
      <c r="H2535" s="13" t="str">
        <f>VLOOKUP(B2535,'[1]Fire pivot (2)'!$A$3:$D$75,4,FALSE)</f>
        <v>CEDAR/DILLON/FRYING PAN/GOFF/MCCASH/NATCHEZ/OAK/PONY/SLATER</v>
      </c>
    </row>
    <row r="2536" spans="1:8" x14ac:dyDescent="0.25">
      <c r="A2536" s="11" t="s">
        <v>11</v>
      </c>
      <c r="B2536" s="12">
        <v>301</v>
      </c>
      <c r="C2536" s="11" t="s">
        <v>10</v>
      </c>
      <c r="D2536" s="12">
        <v>2.3747530160566503</v>
      </c>
      <c r="E2536" s="12">
        <v>2.3747530160566503</v>
      </c>
      <c r="F2536" s="11" t="str">
        <f>VLOOKUP(B2536,'[1]Units SZ'!$A$2:$B$85,2,FALSE)</f>
        <v>HUU,SKU</v>
      </c>
      <c r="G2536" s="11">
        <v>1847.3646827500002</v>
      </c>
      <c r="H2536" s="13" t="str">
        <f>VLOOKUP(B2536,'[1]Fire pivot (2)'!$A$3:$D$75,4,FALSE)</f>
        <v>CEDAR/DILLON/FRYING PAN/GOFF/MCCASH/NATCHEZ/OAK/PONY/SLATER</v>
      </c>
    </row>
    <row r="2537" spans="1:8" x14ac:dyDescent="0.25">
      <c r="A2537" s="11" t="s">
        <v>11</v>
      </c>
      <c r="B2537" s="12">
        <v>301</v>
      </c>
      <c r="C2537" s="11" t="s">
        <v>9</v>
      </c>
      <c r="D2537" s="12">
        <v>2</v>
      </c>
      <c r="E2537" s="12">
        <v>2</v>
      </c>
      <c r="F2537" s="11" t="str">
        <f>VLOOKUP(B2537,'[1]Units SZ'!$A$2:$B$85,2,FALSE)</f>
        <v>HUU,SKU</v>
      </c>
      <c r="G2537" s="11">
        <v>1847.3646827500002</v>
      </c>
      <c r="H2537" s="13" t="str">
        <f>VLOOKUP(B2537,'[1]Fire pivot (2)'!$A$3:$D$75,4,FALSE)</f>
        <v>CEDAR/DILLON/FRYING PAN/GOFF/MCCASH/NATCHEZ/OAK/PONY/SLATER</v>
      </c>
    </row>
    <row r="2538" spans="1:8" x14ac:dyDescent="0.25">
      <c r="A2538" s="11" t="s">
        <v>11</v>
      </c>
      <c r="B2538" s="12">
        <v>301</v>
      </c>
      <c r="C2538" s="11" t="s">
        <v>5</v>
      </c>
      <c r="D2538" s="12">
        <v>2</v>
      </c>
      <c r="E2538" s="12">
        <v>2</v>
      </c>
      <c r="F2538" s="11" t="str">
        <f>VLOOKUP(B2538,'[1]Units SZ'!$A$2:$B$85,2,FALSE)</f>
        <v>HUU,SKU</v>
      </c>
      <c r="G2538" s="11">
        <v>1847.3646827500002</v>
      </c>
      <c r="H2538" s="13" t="str">
        <f>VLOOKUP(B2538,'[1]Fire pivot (2)'!$A$3:$D$75,4,FALSE)</f>
        <v>CEDAR/DILLON/FRYING PAN/GOFF/MCCASH/NATCHEZ/OAK/PONY/SLATER</v>
      </c>
    </row>
    <row r="2539" spans="1:8" x14ac:dyDescent="0.25">
      <c r="A2539" s="11" t="s">
        <v>11</v>
      </c>
      <c r="B2539" s="12">
        <v>301</v>
      </c>
      <c r="C2539" s="11" t="s">
        <v>17</v>
      </c>
      <c r="D2539" s="12">
        <v>2</v>
      </c>
      <c r="E2539" s="12">
        <v>2</v>
      </c>
      <c r="F2539" s="11" t="str">
        <f>VLOOKUP(B2539,'[1]Units SZ'!$A$2:$B$85,2,FALSE)</f>
        <v>HUU,SKU</v>
      </c>
      <c r="G2539" s="11">
        <v>1847.3646827500002</v>
      </c>
      <c r="H2539" s="13" t="str">
        <f>VLOOKUP(B2539,'[1]Fire pivot (2)'!$A$3:$D$75,4,FALSE)</f>
        <v>CEDAR/DILLON/FRYING PAN/GOFF/MCCASH/NATCHEZ/OAK/PONY/SLATER</v>
      </c>
    </row>
    <row r="2540" spans="1:8" x14ac:dyDescent="0.25">
      <c r="A2540" s="11" t="s">
        <v>11</v>
      </c>
      <c r="B2540" s="12">
        <v>301</v>
      </c>
      <c r="C2540" s="11" t="s">
        <v>0</v>
      </c>
      <c r="D2540" s="12">
        <v>1</v>
      </c>
      <c r="E2540" s="12">
        <v>1</v>
      </c>
      <c r="F2540" s="11" t="str">
        <f>VLOOKUP(B2540,'[1]Units SZ'!$A$2:$B$85,2,FALSE)</f>
        <v>HUU,SKU</v>
      </c>
      <c r="G2540" s="11">
        <v>1847.3646827500002</v>
      </c>
      <c r="H2540" s="13" t="str">
        <f>VLOOKUP(B2540,'[1]Fire pivot (2)'!$A$3:$D$75,4,FALSE)</f>
        <v>CEDAR/DILLON/FRYING PAN/GOFF/MCCASH/NATCHEZ/OAK/PONY/SLATER</v>
      </c>
    </row>
    <row r="2541" spans="1:8" x14ac:dyDescent="0.25">
      <c r="A2541" s="11" t="s">
        <v>39</v>
      </c>
      <c r="B2541" s="12">
        <v>301</v>
      </c>
      <c r="C2541" s="11" t="s">
        <v>32</v>
      </c>
      <c r="D2541" s="12">
        <v>1</v>
      </c>
      <c r="E2541" s="12">
        <v>1</v>
      </c>
      <c r="F2541" s="11" t="str">
        <f>VLOOKUP(B2541,'[1]Units SZ'!$A$2:$B$85,2,FALSE)</f>
        <v>HUU,SKU</v>
      </c>
      <c r="G2541" s="11">
        <v>1847.3646827500002</v>
      </c>
      <c r="H2541" s="13" t="str">
        <f>VLOOKUP(B2541,'[1]Fire pivot (2)'!$A$3:$D$75,4,FALSE)</f>
        <v>CEDAR/DILLON/FRYING PAN/GOFF/MCCASH/NATCHEZ/OAK/PONY/SLATER</v>
      </c>
    </row>
    <row r="2542" spans="1:8" x14ac:dyDescent="0.25">
      <c r="A2542" s="11" t="s">
        <v>39</v>
      </c>
      <c r="B2542" s="12">
        <v>301</v>
      </c>
      <c r="C2542" s="11" t="s">
        <v>30</v>
      </c>
      <c r="D2542" s="12">
        <v>1</v>
      </c>
      <c r="E2542" s="12">
        <v>1</v>
      </c>
      <c r="F2542" s="11" t="str">
        <f>VLOOKUP(B2542,'[1]Units SZ'!$A$2:$B$85,2,FALSE)</f>
        <v>HUU,SKU</v>
      </c>
      <c r="G2542" s="11">
        <v>1847.3646827500002</v>
      </c>
      <c r="H2542" s="13" t="str">
        <f>VLOOKUP(B2542,'[1]Fire pivot (2)'!$A$3:$D$75,4,FALSE)</f>
        <v>CEDAR/DILLON/FRYING PAN/GOFF/MCCASH/NATCHEZ/OAK/PONY/SLATER</v>
      </c>
    </row>
    <row r="2543" spans="1:8" x14ac:dyDescent="0.25">
      <c r="A2543" s="11" t="s">
        <v>39</v>
      </c>
      <c r="B2543" s="12">
        <v>301</v>
      </c>
      <c r="C2543" s="11" t="s">
        <v>12</v>
      </c>
      <c r="D2543" s="12">
        <v>1</v>
      </c>
      <c r="E2543" s="12">
        <v>1</v>
      </c>
      <c r="F2543" s="11" t="str">
        <f>VLOOKUP(B2543,'[1]Units SZ'!$A$2:$B$85,2,FALSE)</f>
        <v>HUU,SKU</v>
      </c>
      <c r="G2543" s="11">
        <v>1847.3646827500002</v>
      </c>
      <c r="H2543" s="13" t="str">
        <f>VLOOKUP(B2543,'[1]Fire pivot (2)'!$A$3:$D$75,4,FALSE)</f>
        <v>CEDAR/DILLON/FRYING PAN/GOFF/MCCASH/NATCHEZ/OAK/PONY/SLATER</v>
      </c>
    </row>
    <row r="2544" spans="1:8" x14ac:dyDescent="0.25">
      <c r="A2544" s="11" t="s">
        <v>39</v>
      </c>
      <c r="B2544" s="12">
        <v>301</v>
      </c>
      <c r="C2544" s="11" t="s">
        <v>10</v>
      </c>
      <c r="D2544" s="12">
        <v>1</v>
      </c>
      <c r="E2544" s="12">
        <v>1</v>
      </c>
      <c r="F2544" s="11" t="str">
        <f>VLOOKUP(B2544,'[1]Units SZ'!$A$2:$B$85,2,FALSE)</f>
        <v>HUU,SKU</v>
      </c>
      <c r="G2544" s="11">
        <v>1847.3646827500002</v>
      </c>
      <c r="H2544" s="13" t="str">
        <f>VLOOKUP(B2544,'[1]Fire pivot (2)'!$A$3:$D$75,4,FALSE)</f>
        <v>CEDAR/DILLON/FRYING PAN/GOFF/MCCASH/NATCHEZ/OAK/PONY/SLATER</v>
      </c>
    </row>
    <row r="2545" spans="1:8" x14ac:dyDescent="0.25">
      <c r="A2545" s="11" t="s">
        <v>39</v>
      </c>
      <c r="B2545" s="12">
        <v>301</v>
      </c>
      <c r="C2545" s="11" t="s">
        <v>9</v>
      </c>
      <c r="D2545" s="12">
        <v>1</v>
      </c>
      <c r="E2545" s="12">
        <v>1</v>
      </c>
      <c r="F2545" s="11" t="str">
        <f>VLOOKUP(B2545,'[1]Units SZ'!$A$2:$B$85,2,FALSE)</f>
        <v>HUU,SKU</v>
      </c>
      <c r="G2545" s="11">
        <v>1847.3646827500002</v>
      </c>
      <c r="H2545" s="13" t="str">
        <f>VLOOKUP(B2545,'[1]Fire pivot (2)'!$A$3:$D$75,4,FALSE)</f>
        <v>CEDAR/DILLON/FRYING PAN/GOFF/MCCASH/NATCHEZ/OAK/PONY/SLATER</v>
      </c>
    </row>
    <row r="2546" spans="1:8" x14ac:dyDescent="0.25">
      <c r="A2546" s="11" t="s">
        <v>39</v>
      </c>
      <c r="B2546" s="12">
        <v>301</v>
      </c>
      <c r="C2546" s="11" t="s">
        <v>5</v>
      </c>
      <c r="D2546" s="12">
        <v>1</v>
      </c>
      <c r="E2546" s="12">
        <v>1</v>
      </c>
      <c r="F2546" s="11" t="str">
        <f>VLOOKUP(B2546,'[1]Units SZ'!$A$2:$B$85,2,FALSE)</f>
        <v>HUU,SKU</v>
      </c>
      <c r="G2546" s="11">
        <v>1847.3646827500002</v>
      </c>
      <c r="H2546" s="13" t="str">
        <f>VLOOKUP(B2546,'[1]Fire pivot (2)'!$A$3:$D$75,4,FALSE)</f>
        <v>CEDAR/DILLON/FRYING PAN/GOFF/MCCASH/NATCHEZ/OAK/PONY/SLATER</v>
      </c>
    </row>
    <row r="2547" spans="1:8" x14ac:dyDescent="0.25">
      <c r="A2547" s="11" t="s">
        <v>39</v>
      </c>
      <c r="B2547" s="12">
        <v>301</v>
      </c>
      <c r="C2547" s="11" t="s">
        <v>17</v>
      </c>
      <c r="D2547" s="12">
        <v>1</v>
      </c>
      <c r="E2547" s="12">
        <v>1</v>
      </c>
      <c r="F2547" s="11" t="str">
        <f>VLOOKUP(B2547,'[1]Units SZ'!$A$2:$B$85,2,FALSE)</f>
        <v>HUU,SKU</v>
      </c>
      <c r="G2547" s="11">
        <v>1847.3646827500002</v>
      </c>
      <c r="H2547" s="13" t="str">
        <f>VLOOKUP(B2547,'[1]Fire pivot (2)'!$A$3:$D$75,4,FALSE)</f>
        <v>CEDAR/DILLON/FRYING PAN/GOFF/MCCASH/NATCHEZ/OAK/PONY/SLATER</v>
      </c>
    </row>
    <row r="2548" spans="1:8" x14ac:dyDescent="0.25">
      <c r="A2548" s="11" t="s">
        <v>6</v>
      </c>
      <c r="B2548" s="12">
        <v>301</v>
      </c>
      <c r="C2548" s="11" t="s">
        <v>32</v>
      </c>
      <c r="D2548" s="12">
        <v>1</v>
      </c>
      <c r="E2548" s="12">
        <v>1</v>
      </c>
      <c r="F2548" s="11" t="str">
        <f>VLOOKUP(B2548,'[1]Units SZ'!$A$2:$B$85,2,FALSE)</f>
        <v>HUU,SKU</v>
      </c>
      <c r="G2548" s="11">
        <v>1847.3646827500002</v>
      </c>
      <c r="H2548" s="13" t="str">
        <f>VLOOKUP(B2548,'[1]Fire pivot (2)'!$A$3:$D$75,4,FALSE)</f>
        <v>CEDAR/DILLON/FRYING PAN/GOFF/MCCASH/NATCHEZ/OAK/PONY/SLATER</v>
      </c>
    </row>
    <row r="2549" spans="1:8" x14ac:dyDescent="0.25">
      <c r="A2549" s="11" t="s">
        <v>6</v>
      </c>
      <c r="B2549" s="12">
        <v>301</v>
      </c>
      <c r="C2549" s="11" t="s">
        <v>30</v>
      </c>
      <c r="D2549" s="12">
        <v>1</v>
      </c>
      <c r="E2549" s="12">
        <v>1</v>
      </c>
      <c r="F2549" s="11" t="str">
        <f>VLOOKUP(B2549,'[1]Units SZ'!$A$2:$B$85,2,FALSE)</f>
        <v>HUU,SKU</v>
      </c>
      <c r="G2549" s="11">
        <v>1847.3646827500002</v>
      </c>
      <c r="H2549" s="13" t="str">
        <f>VLOOKUP(B2549,'[1]Fire pivot (2)'!$A$3:$D$75,4,FALSE)</f>
        <v>CEDAR/DILLON/FRYING PAN/GOFF/MCCASH/NATCHEZ/OAK/PONY/SLATER</v>
      </c>
    </row>
    <row r="2550" spans="1:8" x14ac:dyDescent="0.25">
      <c r="A2550" s="11" t="s">
        <v>6</v>
      </c>
      <c r="B2550" s="12">
        <v>301</v>
      </c>
      <c r="C2550" s="11" t="s">
        <v>12</v>
      </c>
      <c r="D2550" s="12">
        <v>1</v>
      </c>
      <c r="E2550" s="12">
        <v>1</v>
      </c>
      <c r="F2550" s="11" t="str">
        <f>VLOOKUP(B2550,'[1]Units SZ'!$A$2:$B$85,2,FALSE)</f>
        <v>HUU,SKU</v>
      </c>
      <c r="G2550" s="11">
        <v>1847.3646827500002</v>
      </c>
      <c r="H2550" s="13" t="str">
        <f>VLOOKUP(B2550,'[1]Fire pivot (2)'!$A$3:$D$75,4,FALSE)</f>
        <v>CEDAR/DILLON/FRYING PAN/GOFF/MCCASH/NATCHEZ/OAK/PONY/SLATER</v>
      </c>
    </row>
    <row r="2551" spans="1:8" x14ac:dyDescent="0.25">
      <c r="A2551" s="11" t="s">
        <v>6</v>
      </c>
      <c r="B2551" s="12">
        <v>301</v>
      </c>
      <c r="C2551" s="11" t="s">
        <v>10</v>
      </c>
      <c r="D2551" s="12">
        <v>1</v>
      </c>
      <c r="E2551" s="12">
        <v>1</v>
      </c>
      <c r="F2551" s="11" t="str">
        <f>VLOOKUP(B2551,'[1]Units SZ'!$A$2:$B$85,2,FALSE)</f>
        <v>HUU,SKU</v>
      </c>
      <c r="G2551" s="11">
        <v>1847.3646827500002</v>
      </c>
      <c r="H2551" s="13" t="str">
        <f>VLOOKUP(B2551,'[1]Fire pivot (2)'!$A$3:$D$75,4,FALSE)</f>
        <v>CEDAR/DILLON/FRYING PAN/GOFF/MCCASH/NATCHEZ/OAK/PONY/SLATER</v>
      </c>
    </row>
    <row r="2552" spans="1:8" x14ac:dyDescent="0.25">
      <c r="A2552" s="11" t="s">
        <v>6</v>
      </c>
      <c r="B2552" s="12">
        <v>301</v>
      </c>
      <c r="C2552" s="11" t="s">
        <v>9</v>
      </c>
      <c r="D2552" s="12">
        <v>1</v>
      </c>
      <c r="E2552" s="12">
        <v>1</v>
      </c>
      <c r="F2552" s="11" t="str">
        <f>VLOOKUP(B2552,'[1]Units SZ'!$A$2:$B$85,2,FALSE)</f>
        <v>HUU,SKU</v>
      </c>
      <c r="G2552" s="11">
        <v>1847.3646827500002</v>
      </c>
      <c r="H2552" s="13" t="str">
        <f>VLOOKUP(B2552,'[1]Fire pivot (2)'!$A$3:$D$75,4,FALSE)</f>
        <v>CEDAR/DILLON/FRYING PAN/GOFF/MCCASH/NATCHEZ/OAK/PONY/SLATER</v>
      </c>
    </row>
    <row r="2553" spans="1:8" x14ac:dyDescent="0.25">
      <c r="A2553" s="11" t="s">
        <v>6</v>
      </c>
      <c r="B2553" s="12">
        <v>301</v>
      </c>
      <c r="C2553" s="11" t="s">
        <v>5</v>
      </c>
      <c r="D2553" s="12">
        <v>1</v>
      </c>
      <c r="E2553" s="12">
        <v>1</v>
      </c>
      <c r="F2553" s="11" t="str">
        <f>VLOOKUP(B2553,'[1]Units SZ'!$A$2:$B$85,2,FALSE)</f>
        <v>HUU,SKU</v>
      </c>
      <c r="G2553" s="11">
        <v>1847.3646827500002</v>
      </c>
      <c r="H2553" s="13" t="str">
        <f>VLOOKUP(B2553,'[1]Fire pivot (2)'!$A$3:$D$75,4,FALSE)</f>
        <v>CEDAR/DILLON/FRYING PAN/GOFF/MCCASH/NATCHEZ/OAK/PONY/SLATER</v>
      </c>
    </row>
    <row r="2554" spans="1:8" x14ac:dyDescent="0.25">
      <c r="A2554" s="11" t="s">
        <v>6</v>
      </c>
      <c r="B2554" s="12">
        <v>301</v>
      </c>
      <c r="C2554" s="11" t="s">
        <v>17</v>
      </c>
      <c r="D2554" s="12">
        <v>1</v>
      </c>
      <c r="E2554" s="12">
        <v>1</v>
      </c>
      <c r="F2554" s="11" t="str">
        <f>VLOOKUP(B2554,'[1]Units SZ'!$A$2:$B$85,2,FALSE)</f>
        <v>HUU,SKU</v>
      </c>
      <c r="G2554" s="11">
        <v>1847.3646827500002</v>
      </c>
      <c r="H2554" s="13" t="str">
        <f>VLOOKUP(B2554,'[1]Fire pivot (2)'!$A$3:$D$75,4,FALSE)</f>
        <v>CEDAR/DILLON/FRYING PAN/GOFF/MCCASH/NATCHEZ/OAK/PONY/SLATER</v>
      </c>
    </row>
    <row r="2555" spans="1:8" x14ac:dyDescent="0.25">
      <c r="A2555" s="11" t="s">
        <v>22</v>
      </c>
      <c r="B2555" s="12">
        <v>301</v>
      </c>
      <c r="C2555" s="11" t="s">
        <v>32</v>
      </c>
      <c r="D2555" s="12">
        <v>1</v>
      </c>
      <c r="E2555" s="12">
        <v>1</v>
      </c>
      <c r="F2555" s="11" t="str">
        <f>VLOOKUP(B2555,'[1]Units SZ'!$A$2:$B$85,2,FALSE)</f>
        <v>HUU,SKU</v>
      </c>
      <c r="G2555" s="11">
        <v>1847.3646827500002</v>
      </c>
      <c r="H2555" s="13" t="str">
        <f>VLOOKUP(B2555,'[1]Fire pivot (2)'!$A$3:$D$75,4,FALSE)</f>
        <v>CEDAR/DILLON/FRYING PAN/GOFF/MCCASH/NATCHEZ/OAK/PONY/SLATER</v>
      </c>
    </row>
    <row r="2556" spans="1:8" x14ac:dyDescent="0.25">
      <c r="A2556" s="11" t="s">
        <v>22</v>
      </c>
      <c r="B2556" s="12">
        <v>301</v>
      </c>
      <c r="C2556" s="11" t="s">
        <v>30</v>
      </c>
      <c r="D2556" s="12">
        <v>1</v>
      </c>
      <c r="E2556" s="12">
        <v>1</v>
      </c>
      <c r="F2556" s="11" t="str">
        <f>VLOOKUP(B2556,'[1]Units SZ'!$A$2:$B$85,2,FALSE)</f>
        <v>HUU,SKU</v>
      </c>
      <c r="G2556" s="11">
        <v>1847.3646827500002</v>
      </c>
      <c r="H2556" s="13" t="str">
        <f>VLOOKUP(B2556,'[1]Fire pivot (2)'!$A$3:$D$75,4,FALSE)</f>
        <v>CEDAR/DILLON/FRYING PAN/GOFF/MCCASH/NATCHEZ/OAK/PONY/SLATER</v>
      </c>
    </row>
    <row r="2557" spans="1:8" x14ac:dyDescent="0.25">
      <c r="A2557" s="11" t="s">
        <v>22</v>
      </c>
      <c r="B2557" s="12">
        <v>301</v>
      </c>
      <c r="C2557" s="11" t="s">
        <v>12</v>
      </c>
      <c r="D2557" s="12">
        <v>1</v>
      </c>
      <c r="E2557" s="12">
        <v>1</v>
      </c>
      <c r="F2557" s="11" t="str">
        <f>VLOOKUP(B2557,'[1]Units SZ'!$A$2:$B$85,2,FALSE)</f>
        <v>HUU,SKU</v>
      </c>
      <c r="G2557" s="11">
        <v>1847.3646827500002</v>
      </c>
      <c r="H2557" s="13" t="str">
        <f>VLOOKUP(B2557,'[1]Fire pivot (2)'!$A$3:$D$75,4,FALSE)</f>
        <v>CEDAR/DILLON/FRYING PAN/GOFF/MCCASH/NATCHEZ/OAK/PONY/SLATER</v>
      </c>
    </row>
    <row r="2558" spans="1:8" x14ac:dyDescent="0.25">
      <c r="A2558" s="11" t="s">
        <v>22</v>
      </c>
      <c r="B2558" s="12">
        <v>301</v>
      </c>
      <c r="C2558" s="11" t="s">
        <v>10</v>
      </c>
      <c r="D2558" s="12">
        <v>1</v>
      </c>
      <c r="E2558" s="12">
        <v>1</v>
      </c>
      <c r="F2558" s="11" t="str">
        <f>VLOOKUP(B2558,'[1]Units SZ'!$A$2:$B$85,2,FALSE)</f>
        <v>HUU,SKU</v>
      </c>
      <c r="G2558" s="11">
        <v>1847.3646827500002</v>
      </c>
      <c r="H2558" s="13" t="str">
        <f>VLOOKUP(B2558,'[1]Fire pivot (2)'!$A$3:$D$75,4,FALSE)</f>
        <v>CEDAR/DILLON/FRYING PAN/GOFF/MCCASH/NATCHEZ/OAK/PONY/SLATER</v>
      </c>
    </row>
    <row r="2559" spans="1:8" x14ac:dyDescent="0.25">
      <c r="A2559" s="11" t="s">
        <v>22</v>
      </c>
      <c r="B2559" s="12">
        <v>301</v>
      </c>
      <c r="C2559" s="11" t="s">
        <v>9</v>
      </c>
      <c r="D2559" s="12">
        <v>1</v>
      </c>
      <c r="E2559" s="12">
        <v>1</v>
      </c>
      <c r="F2559" s="11" t="str">
        <f>VLOOKUP(B2559,'[1]Units SZ'!$A$2:$B$85,2,FALSE)</f>
        <v>HUU,SKU</v>
      </c>
      <c r="G2559" s="11">
        <v>1847.3646827500002</v>
      </c>
      <c r="H2559" s="13" t="str">
        <f>VLOOKUP(B2559,'[1]Fire pivot (2)'!$A$3:$D$75,4,FALSE)</f>
        <v>CEDAR/DILLON/FRYING PAN/GOFF/MCCASH/NATCHEZ/OAK/PONY/SLATER</v>
      </c>
    </row>
    <row r="2560" spans="1:8" x14ac:dyDescent="0.25">
      <c r="A2560" s="11" t="s">
        <v>22</v>
      </c>
      <c r="B2560" s="12">
        <v>301</v>
      </c>
      <c r="C2560" s="11" t="s">
        <v>5</v>
      </c>
      <c r="D2560" s="12">
        <v>1</v>
      </c>
      <c r="E2560" s="12">
        <v>1</v>
      </c>
      <c r="F2560" s="11" t="str">
        <f>VLOOKUP(B2560,'[1]Units SZ'!$A$2:$B$85,2,FALSE)</f>
        <v>HUU,SKU</v>
      </c>
      <c r="G2560" s="11">
        <v>1847.3646827500002</v>
      </c>
      <c r="H2560" s="13" t="str">
        <f>VLOOKUP(B2560,'[1]Fire pivot (2)'!$A$3:$D$75,4,FALSE)</f>
        <v>CEDAR/DILLON/FRYING PAN/GOFF/MCCASH/NATCHEZ/OAK/PONY/SLATER</v>
      </c>
    </row>
    <row r="2561" spans="1:8" x14ac:dyDescent="0.25">
      <c r="A2561" s="11" t="s">
        <v>22</v>
      </c>
      <c r="B2561" s="12">
        <v>301</v>
      </c>
      <c r="C2561" s="11" t="s">
        <v>17</v>
      </c>
      <c r="D2561" s="12">
        <v>1</v>
      </c>
      <c r="E2561" s="12">
        <v>1</v>
      </c>
      <c r="F2561" s="11" t="str">
        <f>VLOOKUP(B2561,'[1]Units SZ'!$A$2:$B$85,2,FALSE)</f>
        <v>HUU,SKU</v>
      </c>
      <c r="G2561" s="11">
        <v>1847.3646827500002</v>
      </c>
      <c r="H2561" s="13" t="str">
        <f>VLOOKUP(B2561,'[1]Fire pivot (2)'!$A$3:$D$75,4,FALSE)</f>
        <v>CEDAR/DILLON/FRYING PAN/GOFF/MCCASH/NATCHEZ/OAK/PONY/SLATER</v>
      </c>
    </row>
    <row r="2562" spans="1:8" x14ac:dyDescent="0.25">
      <c r="A2562" s="11" t="s">
        <v>4</v>
      </c>
      <c r="B2562" s="12">
        <v>301</v>
      </c>
      <c r="C2562" s="11" t="s">
        <v>32</v>
      </c>
      <c r="D2562" s="12">
        <v>2</v>
      </c>
      <c r="E2562" s="12">
        <v>2</v>
      </c>
      <c r="F2562" s="11" t="str">
        <f>VLOOKUP(B2562,'[1]Units SZ'!$A$2:$B$85,2,FALSE)</f>
        <v>HUU,SKU</v>
      </c>
      <c r="G2562" s="11">
        <v>1847.3646827500002</v>
      </c>
      <c r="H2562" s="13" t="str">
        <f>VLOOKUP(B2562,'[1]Fire pivot (2)'!$A$3:$D$75,4,FALSE)</f>
        <v>CEDAR/DILLON/FRYING PAN/GOFF/MCCASH/NATCHEZ/OAK/PONY/SLATER</v>
      </c>
    </row>
    <row r="2563" spans="1:8" x14ac:dyDescent="0.25">
      <c r="A2563" s="11" t="s">
        <v>4</v>
      </c>
      <c r="B2563" s="12">
        <v>301</v>
      </c>
      <c r="C2563" s="11" t="s">
        <v>30</v>
      </c>
      <c r="D2563" s="12">
        <v>2</v>
      </c>
      <c r="E2563" s="12">
        <v>2</v>
      </c>
      <c r="F2563" s="11" t="str">
        <f>VLOOKUP(B2563,'[1]Units SZ'!$A$2:$B$85,2,FALSE)</f>
        <v>HUU,SKU</v>
      </c>
      <c r="G2563" s="11">
        <v>1847.3646827500002</v>
      </c>
      <c r="H2563" s="13" t="str">
        <f>VLOOKUP(B2563,'[1]Fire pivot (2)'!$A$3:$D$75,4,FALSE)</f>
        <v>CEDAR/DILLON/FRYING PAN/GOFF/MCCASH/NATCHEZ/OAK/PONY/SLATER</v>
      </c>
    </row>
    <row r="2564" spans="1:8" x14ac:dyDescent="0.25">
      <c r="A2564" s="11" t="s">
        <v>4</v>
      </c>
      <c r="B2564" s="12">
        <v>301</v>
      </c>
      <c r="C2564" s="11" t="s">
        <v>12</v>
      </c>
      <c r="D2564" s="12">
        <v>1</v>
      </c>
      <c r="E2564" s="12">
        <v>1</v>
      </c>
      <c r="F2564" s="11" t="str">
        <f>VLOOKUP(B2564,'[1]Units SZ'!$A$2:$B$85,2,FALSE)</f>
        <v>HUU,SKU</v>
      </c>
      <c r="G2564" s="11">
        <v>1847.3646827500002</v>
      </c>
      <c r="H2564" s="13" t="str">
        <f>VLOOKUP(B2564,'[1]Fire pivot (2)'!$A$3:$D$75,4,FALSE)</f>
        <v>CEDAR/DILLON/FRYING PAN/GOFF/MCCASH/NATCHEZ/OAK/PONY/SLATER</v>
      </c>
    </row>
    <row r="2565" spans="1:8" x14ac:dyDescent="0.25">
      <c r="A2565" s="11" t="s">
        <v>4</v>
      </c>
      <c r="B2565" s="12">
        <v>301</v>
      </c>
      <c r="C2565" s="11" t="s">
        <v>10</v>
      </c>
      <c r="D2565" s="12">
        <v>1</v>
      </c>
      <c r="E2565" s="12">
        <v>1</v>
      </c>
      <c r="F2565" s="11" t="str">
        <f>VLOOKUP(B2565,'[1]Units SZ'!$A$2:$B$85,2,FALSE)</f>
        <v>HUU,SKU</v>
      </c>
      <c r="G2565" s="11">
        <v>1847.3646827500002</v>
      </c>
      <c r="H2565" s="13" t="str">
        <f>VLOOKUP(B2565,'[1]Fire pivot (2)'!$A$3:$D$75,4,FALSE)</f>
        <v>CEDAR/DILLON/FRYING PAN/GOFF/MCCASH/NATCHEZ/OAK/PONY/SLATER</v>
      </c>
    </row>
    <row r="2566" spans="1:8" x14ac:dyDescent="0.25">
      <c r="A2566" s="11" t="s">
        <v>4</v>
      </c>
      <c r="B2566" s="12">
        <v>301</v>
      </c>
      <c r="C2566" s="11" t="s">
        <v>9</v>
      </c>
      <c r="D2566" s="12">
        <v>1</v>
      </c>
      <c r="E2566" s="12">
        <v>1</v>
      </c>
      <c r="F2566" s="11" t="str">
        <f>VLOOKUP(B2566,'[1]Units SZ'!$A$2:$B$85,2,FALSE)</f>
        <v>HUU,SKU</v>
      </c>
      <c r="G2566" s="11">
        <v>1847.3646827500002</v>
      </c>
      <c r="H2566" s="13" t="str">
        <f>VLOOKUP(B2566,'[1]Fire pivot (2)'!$A$3:$D$75,4,FALSE)</f>
        <v>CEDAR/DILLON/FRYING PAN/GOFF/MCCASH/NATCHEZ/OAK/PONY/SLATER</v>
      </c>
    </row>
    <row r="2567" spans="1:8" x14ac:dyDescent="0.25">
      <c r="A2567" s="11" t="s">
        <v>4</v>
      </c>
      <c r="B2567" s="12">
        <v>301</v>
      </c>
      <c r="C2567" s="11" t="s">
        <v>5</v>
      </c>
      <c r="D2567" s="12">
        <v>1</v>
      </c>
      <c r="E2567" s="12">
        <v>1</v>
      </c>
      <c r="F2567" s="11" t="str">
        <f>VLOOKUP(B2567,'[1]Units SZ'!$A$2:$B$85,2,FALSE)</f>
        <v>HUU,SKU</v>
      </c>
      <c r="G2567" s="11">
        <v>1847.3646827500002</v>
      </c>
      <c r="H2567" s="13" t="str">
        <f>VLOOKUP(B2567,'[1]Fire pivot (2)'!$A$3:$D$75,4,FALSE)</f>
        <v>CEDAR/DILLON/FRYING PAN/GOFF/MCCASH/NATCHEZ/OAK/PONY/SLATER</v>
      </c>
    </row>
    <row r="2568" spans="1:8" x14ac:dyDescent="0.25">
      <c r="A2568" s="11" t="s">
        <v>4</v>
      </c>
      <c r="B2568" s="12">
        <v>301</v>
      </c>
      <c r="C2568" s="11" t="s">
        <v>17</v>
      </c>
      <c r="D2568" s="12">
        <v>2</v>
      </c>
      <c r="E2568" s="12">
        <v>2</v>
      </c>
      <c r="F2568" s="11" t="str">
        <f>VLOOKUP(B2568,'[1]Units SZ'!$A$2:$B$85,2,FALSE)</f>
        <v>HUU,SKU</v>
      </c>
      <c r="G2568" s="11">
        <v>1847.3646827500002</v>
      </c>
      <c r="H2568" s="13" t="str">
        <f>VLOOKUP(B2568,'[1]Fire pivot (2)'!$A$3:$D$75,4,FALSE)</f>
        <v>CEDAR/DILLON/FRYING PAN/GOFF/MCCASH/NATCHEZ/OAK/PONY/SLATER</v>
      </c>
    </row>
    <row r="2569" spans="1:8" x14ac:dyDescent="0.25">
      <c r="A2569" s="11" t="s">
        <v>4</v>
      </c>
      <c r="B2569" s="12">
        <v>301</v>
      </c>
      <c r="C2569" s="11" t="s">
        <v>0</v>
      </c>
      <c r="D2569" s="12">
        <v>1</v>
      </c>
      <c r="E2569" s="12">
        <v>1</v>
      </c>
      <c r="F2569" s="11" t="str">
        <f>VLOOKUP(B2569,'[1]Units SZ'!$A$2:$B$85,2,FALSE)</f>
        <v>HUU,SKU</v>
      </c>
      <c r="G2569" s="11">
        <v>1847.3646827500002</v>
      </c>
      <c r="H2569" s="13" t="str">
        <f>VLOOKUP(B2569,'[1]Fire pivot (2)'!$A$3:$D$75,4,FALSE)</f>
        <v>CEDAR/DILLON/FRYING PAN/GOFF/MCCASH/NATCHEZ/OAK/PONY/SLATER</v>
      </c>
    </row>
    <row r="2570" spans="1:8" x14ac:dyDescent="0.25">
      <c r="A2570" s="11" t="s">
        <v>4</v>
      </c>
      <c r="B2570" s="12">
        <v>301</v>
      </c>
      <c r="C2570" s="11" t="s">
        <v>3</v>
      </c>
      <c r="D2570" s="12">
        <v>1.2732515274855181</v>
      </c>
      <c r="E2570" s="12">
        <v>1.2732515274855181</v>
      </c>
      <c r="F2570" s="11" t="str">
        <f>VLOOKUP(B2570,'[1]Units SZ'!$A$2:$B$85,2,FALSE)</f>
        <v>HUU,SKU</v>
      </c>
      <c r="G2570" s="11">
        <v>1847.3646827500002</v>
      </c>
      <c r="H2570" s="13" t="str">
        <f>VLOOKUP(B2570,'[1]Fire pivot (2)'!$A$3:$D$75,4,FALSE)</f>
        <v>CEDAR/DILLON/FRYING PAN/GOFF/MCCASH/NATCHEZ/OAK/PONY/SLATER</v>
      </c>
    </row>
    <row r="2571" spans="1:8" x14ac:dyDescent="0.25">
      <c r="A2571" s="11" t="s">
        <v>4</v>
      </c>
      <c r="B2571" s="12">
        <v>301</v>
      </c>
      <c r="C2571" s="11" t="s">
        <v>2</v>
      </c>
      <c r="D2571" s="12">
        <v>1</v>
      </c>
      <c r="E2571" s="12">
        <v>1</v>
      </c>
      <c r="F2571" s="11" t="str">
        <f>VLOOKUP(B2571,'[1]Units SZ'!$A$2:$B$85,2,FALSE)</f>
        <v>HUU,SKU</v>
      </c>
      <c r="G2571" s="11">
        <v>1847.3646827500002</v>
      </c>
      <c r="H2571" s="13" t="str">
        <f>VLOOKUP(B2571,'[1]Fire pivot (2)'!$A$3:$D$75,4,FALSE)</f>
        <v>CEDAR/DILLON/FRYING PAN/GOFF/MCCASH/NATCHEZ/OAK/PONY/SLATER</v>
      </c>
    </row>
    <row r="2572" spans="1:8" x14ac:dyDescent="0.25">
      <c r="A2572" s="2" t="s">
        <v>15</v>
      </c>
      <c r="B2572" s="3">
        <v>302</v>
      </c>
      <c r="C2572" s="2" t="s">
        <v>32</v>
      </c>
      <c r="D2572" s="3">
        <v>17.669322819759202</v>
      </c>
      <c r="E2572" s="3">
        <v>17.669322819759202</v>
      </c>
      <c r="F2572" s="2" t="str">
        <f>VLOOKUP(B2572,'[1]Units SZ'!$A$2:$B$85,2,FALSE)</f>
        <v>HUU,SHU,SKU</v>
      </c>
      <c r="G2572" s="2">
        <v>1847.3646827500002</v>
      </c>
      <c r="H2572" s="1" t="str">
        <f>VLOOKUP(B2572,'[1]Fire pivot (2)'!$A$3:$D$75,4,FALSE)</f>
        <v>DANCE/TULLEY</v>
      </c>
    </row>
    <row r="2573" spans="1:8" x14ac:dyDescent="0.25">
      <c r="A2573" s="2" t="s">
        <v>15</v>
      </c>
      <c r="B2573" s="3">
        <v>302</v>
      </c>
      <c r="C2573" s="2" t="s">
        <v>12</v>
      </c>
      <c r="D2573" s="3">
        <v>13.967997798865467</v>
      </c>
      <c r="E2573" s="3">
        <v>13.967997798865467</v>
      </c>
      <c r="F2573" s="2" t="str">
        <f>VLOOKUP(B2573,'[1]Units SZ'!$A$2:$B$85,2,FALSE)</f>
        <v>HUU,SHU,SKU</v>
      </c>
      <c r="G2573" s="2">
        <v>1847.3646827500002</v>
      </c>
      <c r="H2573" s="1" t="str">
        <f>VLOOKUP(B2573,'[1]Fire pivot (2)'!$A$3:$D$75,4,FALSE)</f>
        <v>DANCE/TULLEY</v>
      </c>
    </row>
    <row r="2574" spans="1:8" x14ac:dyDescent="0.25">
      <c r="A2574" s="2" t="s">
        <v>15</v>
      </c>
      <c r="B2574" s="3">
        <v>302</v>
      </c>
      <c r="C2574" s="2" t="s">
        <v>10</v>
      </c>
      <c r="D2574" s="3">
        <v>10.882822948004396</v>
      </c>
      <c r="E2574" s="3">
        <v>10.882822948004396</v>
      </c>
      <c r="F2574" s="2" t="str">
        <f>VLOOKUP(B2574,'[1]Units SZ'!$A$2:$B$85,2,FALSE)</f>
        <v>HUU,SHU,SKU</v>
      </c>
      <c r="G2574" s="2">
        <v>1847.3646827500002</v>
      </c>
      <c r="H2574" s="1" t="str">
        <f>VLOOKUP(B2574,'[1]Fire pivot (2)'!$A$3:$D$75,4,FALSE)</f>
        <v>DANCE/TULLEY</v>
      </c>
    </row>
    <row r="2575" spans="1:8" x14ac:dyDescent="0.25">
      <c r="A2575" s="2" t="s">
        <v>15</v>
      </c>
      <c r="B2575" s="3">
        <v>302</v>
      </c>
      <c r="C2575" s="2" t="s">
        <v>9</v>
      </c>
      <c r="D2575" s="3">
        <v>11.40534920348569</v>
      </c>
      <c r="E2575" s="3">
        <v>11.40534920348569</v>
      </c>
      <c r="F2575" s="2" t="str">
        <f>VLOOKUP(B2575,'[1]Units SZ'!$A$2:$B$85,2,FALSE)</f>
        <v>HUU,SHU,SKU</v>
      </c>
      <c r="G2575" s="2">
        <v>1847.3646827500002</v>
      </c>
      <c r="H2575" s="1" t="str">
        <f>VLOOKUP(B2575,'[1]Fire pivot (2)'!$A$3:$D$75,4,FALSE)</f>
        <v>DANCE/TULLEY</v>
      </c>
    </row>
    <row r="2576" spans="1:8" x14ac:dyDescent="0.25">
      <c r="A2576" s="2" t="s">
        <v>15</v>
      </c>
      <c r="B2576" s="3">
        <v>302</v>
      </c>
      <c r="C2576" s="2" t="s">
        <v>5</v>
      </c>
      <c r="D2576" s="3">
        <v>14.45156539221113</v>
      </c>
      <c r="E2576" s="3">
        <v>14.45156539221113</v>
      </c>
      <c r="F2576" s="2" t="str">
        <f>VLOOKUP(B2576,'[1]Units SZ'!$A$2:$B$85,2,FALSE)</f>
        <v>HUU,SHU,SKU</v>
      </c>
      <c r="G2576" s="2">
        <v>1847.3646827500002</v>
      </c>
      <c r="H2576" s="1" t="str">
        <f>VLOOKUP(B2576,'[1]Fire pivot (2)'!$A$3:$D$75,4,FALSE)</f>
        <v>DANCE/TULLEY</v>
      </c>
    </row>
    <row r="2577" spans="1:8" x14ac:dyDescent="0.25">
      <c r="A2577" s="2" t="s">
        <v>15</v>
      </c>
      <c r="B2577" s="3">
        <v>302</v>
      </c>
      <c r="C2577" s="2" t="s">
        <v>17</v>
      </c>
      <c r="D2577" s="3">
        <v>10.607631488570657</v>
      </c>
      <c r="E2577" s="3">
        <v>10.607631488570657</v>
      </c>
      <c r="F2577" s="2" t="str">
        <f>VLOOKUP(B2577,'[1]Units SZ'!$A$2:$B$85,2,FALSE)</f>
        <v>HUU,SHU,SKU</v>
      </c>
      <c r="G2577" s="2">
        <v>1847.3646827500002</v>
      </c>
      <c r="H2577" s="1" t="str">
        <f>VLOOKUP(B2577,'[1]Fire pivot (2)'!$A$3:$D$75,4,FALSE)</f>
        <v>DANCE/TULLEY</v>
      </c>
    </row>
    <row r="2578" spans="1:8" x14ac:dyDescent="0.25">
      <c r="A2578" s="2" t="s">
        <v>18</v>
      </c>
      <c r="B2578" s="2">
        <v>994</v>
      </c>
      <c r="C2578" s="2" t="s">
        <v>8</v>
      </c>
      <c r="D2578" s="3">
        <v>22.986666666666665</v>
      </c>
      <c r="E2578" s="3">
        <v>22.986666666666665</v>
      </c>
      <c r="F2578" s="2" t="str">
        <f>VLOOKUP(B2578,'[1]Units SZ'!$A$2:$B$85,2,FALSE)</f>
        <v>BDU,RRU</v>
      </c>
      <c r="G2578" s="2">
        <v>1837.9180367500001</v>
      </c>
      <c r="H2578" s="1" t="str">
        <f>VLOOKUP(B2578,'[1]Fire pivot (2)'!$A$3:$D$75,4,FALSE)</f>
        <v>APPLE/CUSTER/EL DORADO/HATHAWAY/HIGH/HOLCOMB/Lake/PITZER/VALLEY</v>
      </c>
    </row>
    <row r="2579" spans="1:8" x14ac:dyDescent="0.25">
      <c r="A2579" s="2" t="s">
        <v>16</v>
      </c>
      <c r="B2579" s="2">
        <v>994</v>
      </c>
      <c r="C2579" s="2" t="s">
        <v>8</v>
      </c>
      <c r="D2579" s="3">
        <v>79.555555555555543</v>
      </c>
      <c r="E2579" s="3">
        <v>79.555555555555543</v>
      </c>
      <c r="F2579" s="2" t="str">
        <f>VLOOKUP(B2579,'[1]Units SZ'!$A$2:$B$85,2,FALSE)</f>
        <v>BDU,RRU</v>
      </c>
      <c r="G2579" s="2">
        <v>1837.9180367500001</v>
      </c>
      <c r="H2579" s="1" t="str">
        <f>VLOOKUP(B2579,'[1]Fire pivot (2)'!$A$3:$D$75,4,FALSE)</f>
        <v>APPLE/CUSTER/EL DORADO/HATHAWAY/HIGH/HOLCOMB/Lake/PITZER/VALLEY</v>
      </c>
    </row>
    <row r="2580" spans="1:8" x14ac:dyDescent="0.25">
      <c r="A2580" s="2" t="s">
        <v>1</v>
      </c>
      <c r="B2580" s="3">
        <v>994</v>
      </c>
      <c r="C2580" s="2" t="s">
        <v>3</v>
      </c>
      <c r="D2580" s="3">
        <v>33.179899388568785</v>
      </c>
      <c r="E2580" s="3">
        <v>33.179899388568785</v>
      </c>
      <c r="F2580" s="2" t="str">
        <f>VLOOKUP(B2580,'[1]Units SZ'!$A$2:$B$85,2,FALSE)</f>
        <v>BDU,RRU</v>
      </c>
      <c r="G2580" s="2">
        <v>1837.9180367500001</v>
      </c>
      <c r="H2580" s="1" t="str">
        <f>VLOOKUP(B2580,'[1]Fire pivot (2)'!$A$3:$D$75,4,FALSE)</f>
        <v>APPLE/CUSTER/EL DORADO/HATHAWAY/HIGH/HOLCOMB/Lake/PITZER/VALLEY</v>
      </c>
    </row>
    <row r="2581" spans="1:8" x14ac:dyDescent="0.25">
      <c r="A2581" s="2" t="s">
        <v>1</v>
      </c>
      <c r="B2581" s="3">
        <v>994</v>
      </c>
      <c r="C2581" s="2" t="s">
        <v>7</v>
      </c>
      <c r="D2581" s="3">
        <v>20.73502743476914</v>
      </c>
      <c r="E2581" s="3">
        <v>20.73502743476914</v>
      </c>
      <c r="F2581" s="2" t="str">
        <f>VLOOKUP(B2581,'[1]Units SZ'!$A$2:$B$85,2,FALSE)</f>
        <v>BDU,RRU</v>
      </c>
      <c r="G2581" s="2">
        <v>1837.9180367500001</v>
      </c>
      <c r="H2581" s="1" t="str">
        <f>VLOOKUP(B2581,'[1]Fire pivot (2)'!$A$3:$D$75,4,FALSE)</f>
        <v>APPLE/CUSTER/EL DORADO/HATHAWAY/HIGH/HOLCOMB/Lake/PITZER/VALLEY</v>
      </c>
    </row>
    <row r="2582" spans="1:8" x14ac:dyDescent="0.25">
      <c r="A2582" s="11" t="s">
        <v>18</v>
      </c>
      <c r="B2582" s="11">
        <v>994</v>
      </c>
      <c r="C2582" s="11" t="s">
        <v>17</v>
      </c>
      <c r="D2582" s="12">
        <v>0.53333333333333333</v>
      </c>
      <c r="E2582" s="12">
        <v>0.53333333333333333</v>
      </c>
      <c r="F2582" s="11" t="str">
        <f>VLOOKUP(B2582,'[1]Units SZ'!$A$2:$B$85,2,FALSE)</f>
        <v>BDU,RRU</v>
      </c>
      <c r="G2582" s="11">
        <v>1837.9180367500001</v>
      </c>
      <c r="H2582" s="13" t="str">
        <f>VLOOKUP(B2582,'[1]Fire pivot (2)'!$A$3:$D$75,4,FALSE)</f>
        <v>APPLE/CUSTER/EL DORADO/HATHAWAY/HIGH/HOLCOMB/Lake/PITZER/VALLEY</v>
      </c>
    </row>
    <row r="2583" spans="1:8" x14ac:dyDescent="0.25">
      <c r="A2583" s="11" t="s">
        <v>16</v>
      </c>
      <c r="B2583" s="11">
        <v>994</v>
      </c>
      <c r="C2583" s="11" t="s">
        <v>3</v>
      </c>
      <c r="D2583" s="12">
        <v>8.7222222222222214</v>
      </c>
      <c r="E2583" s="12">
        <v>8.7222222222222214</v>
      </c>
      <c r="F2583" s="11" t="str">
        <f>VLOOKUP(B2583,'[1]Units SZ'!$A$2:$B$85,2,FALSE)</f>
        <v>BDU,RRU</v>
      </c>
      <c r="G2583" s="11">
        <v>1837.9180367500001</v>
      </c>
      <c r="H2583" s="13" t="str">
        <f>VLOOKUP(B2583,'[1]Fire pivot (2)'!$A$3:$D$75,4,FALSE)</f>
        <v>APPLE/CUSTER/EL DORADO/HATHAWAY/HIGH/HOLCOMB/Lake/PITZER/VALLEY</v>
      </c>
    </row>
    <row r="2584" spans="1:8" x14ac:dyDescent="0.25">
      <c r="A2584" s="11" t="s">
        <v>15</v>
      </c>
      <c r="B2584" s="12">
        <v>994</v>
      </c>
      <c r="C2584" s="11" t="s">
        <v>5</v>
      </c>
      <c r="D2584" s="12">
        <v>2</v>
      </c>
      <c r="E2584" s="12">
        <v>2</v>
      </c>
      <c r="F2584" s="11" t="str">
        <f>VLOOKUP(B2584,'[1]Units SZ'!$A$2:$B$85,2,FALSE)</f>
        <v>BDU,RRU</v>
      </c>
      <c r="G2584" s="11">
        <v>1837.9180367500001</v>
      </c>
      <c r="H2584" s="13" t="str">
        <f>VLOOKUP(B2584,'[1]Fire pivot (2)'!$A$3:$D$75,4,FALSE)</f>
        <v>APPLE/CUSTER/EL DORADO/HATHAWAY/HIGH/HOLCOMB/Lake/PITZER/VALLEY</v>
      </c>
    </row>
    <row r="2585" spans="1:8" x14ac:dyDescent="0.25">
      <c r="A2585" s="11" t="s">
        <v>15</v>
      </c>
      <c r="B2585" s="12">
        <v>994</v>
      </c>
      <c r="C2585" s="11" t="s">
        <v>17</v>
      </c>
      <c r="D2585" s="12">
        <v>2</v>
      </c>
      <c r="E2585" s="12">
        <v>2</v>
      </c>
      <c r="F2585" s="11" t="str">
        <f>VLOOKUP(B2585,'[1]Units SZ'!$A$2:$B$85,2,FALSE)</f>
        <v>BDU,RRU</v>
      </c>
      <c r="G2585" s="11">
        <v>1837.9180367500001</v>
      </c>
      <c r="H2585" s="13" t="str">
        <f>VLOOKUP(B2585,'[1]Fire pivot (2)'!$A$3:$D$75,4,FALSE)</f>
        <v>APPLE/CUSTER/EL DORADO/HATHAWAY/HIGH/HOLCOMB/Lake/PITZER/VALLEY</v>
      </c>
    </row>
    <row r="2586" spans="1:8" x14ac:dyDescent="0.25">
      <c r="A2586" s="11" t="s">
        <v>15</v>
      </c>
      <c r="B2586" s="12">
        <v>994</v>
      </c>
      <c r="C2586" s="11" t="s">
        <v>0</v>
      </c>
      <c r="D2586" s="12">
        <v>2</v>
      </c>
      <c r="E2586" s="12">
        <v>2</v>
      </c>
      <c r="F2586" s="11" t="str">
        <f>VLOOKUP(B2586,'[1]Units SZ'!$A$2:$B$85,2,FALSE)</f>
        <v>BDU,RRU</v>
      </c>
      <c r="G2586" s="11">
        <v>1837.9180367500001</v>
      </c>
      <c r="H2586" s="13" t="str">
        <f>VLOOKUP(B2586,'[1]Fire pivot (2)'!$A$3:$D$75,4,FALSE)</f>
        <v>APPLE/CUSTER/EL DORADO/HATHAWAY/HIGH/HOLCOMB/Lake/PITZER/VALLEY</v>
      </c>
    </row>
    <row r="2587" spans="1:8" x14ac:dyDescent="0.25">
      <c r="A2587" s="11" t="s">
        <v>15</v>
      </c>
      <c r="B2587" s="12">
        <v>994</v>
      </c>
      <c r="C2587" s="11" t="s">
        <v>3</v>
      </c>
      <c r="D2587" s="12">
        <v>2.4375883972154999</v>
      </c>
      <c r="E2587" s="12">
        <v>2.4375883972154999</v>
      </c>
      <c r="F2587" s="11" t="str">
        <f>VLOOKUP(B2587,'[1]Units SZ'!$A$2:$B$85,2,FALSE)</f>
        <v>BDU,RRU</v>
      </c>
      <c r="G2587" s="11">
        <v>1837.9180367500001</v>
      </c>
      <c r="H2587" s="13" t="str">
        <f>VLOOKUP(B2587,'[1]Fire pivot (2)'!$A$3:$D$75,4,FALSE)</f>
        <v>APPLE/CUSTER/EL DORADO/HATHAWAY/HIGH/HOLCOMB/Lake/PITZER/VALLEY</v>
      </c>
    </row>
    <row r="2588" spans="1:8" x14ac:dyDescent="0.25">
      <c r="A2588" s="11" t="s">
        <v>15</v>
      </c>
      <c r="B2588" s="12">
        <v>994</v>
      </c>
      <c r="C2588" s="11" t="s">
        <v>2</v>
      </c>
      <c r="D2588" s="12">
        <v>4.0357205880522971</v>
      </c>
      <c r="E2588" s="12">
        <v>4.0357205880522971</v>
      </c>
      <c r="F2588" s="11" t="str">
        <f>VLOOKUP(B2588,'[1]Units SZ'!$A$2:$B$85,2,FALSE)</f>
        <v>BDU,RRU</v>
      </c>
      <c r="G2588" s="11">
        <v>1837.9180367500001</v>
      </c>
      <c r="H2588" s="13" t="str">
        <f>VLOOKUP(B2588,'[1]Fire pivot (2)'!$A$3:$D$75,4,FALSE)</f>
        <v>APPLE/CUSTER/EL DORADO/HATHAWAY/HIGH/HOLCOMB/Lake/PITZER/VALLEY</v>
      </c>
    </row>
    <row r="2589" spans="1:8" x14ac:dyDescent="0.25">
      <c r="A2589" s="11" t="s">
        <v>15</v>
      </c>
      <c r="B2589" s="12">
        <v>994</v>
      </c>
      <c r="C2589" s="11" t="s">
        <v>8</v>
      </c>
      <c r="D2589" s="12">
        <v>4.5001852081352354</v>
      </c>
      <c r="E2589" s="12">
        <v>4.5001852081352354</v>
      </c>
      <c r="F2589" s="11" t="str">
        <f>VLOOKUP(B2589,'[1]Units SZ'!$A$2:$B$85,2,FALSE)</f>
        <v>BDU,RRU</v>
      </c>
      <c r="G2589" s="11">
        <v>1837.9180367500001</v>
      </c>
      <c r="H2589" s="13" t="str">
        <f>VLOOKUP(B2589,'[1]Fire pivot (2)'!$A$3:$D$75,4,FALSE)</f>
        <v>APPLE/CUSTER/EL DORADO/HATHAWAY/HIGH/HOLCOMB/Lake/PITZER/VALLEY</v>
      </c>
    </row>
    <row r="2590" spans="1:8" x14ac:dyDescent="0.25">
      <c r="A2590" s="11" t="s">
        <v>15</v>
      </c>
      <c r="B2590" s="12">
        <v>994</v>
      </c>
      <c r="C2590" s="11" t="s">
        <v>7</v>
      </c>
      <c r="D2590" s="12">
        <v>3.5548029155735374</v>
      </c>
      <c r="E2590" s="12">
        <v>3.5548029155735374</v>
      </c>
      <c r="F2590" s="11" t="str">
        <f>VLOOKUP(B2590,'[1]Units SZ'!$A$2:$B$85,2,FALSE)</f>
        <v>BDU,RRU</v>
      </c>
      <c r="G2590" s="11">
        <v>1837.9180367500001</v>
      </c>
      <c r="H2590" s="13" t="str">
        <f>VLOOKUP(B2590,'[1]Fire pivot (2)'!$A$3:$D$75,4,FALSE)</f>
        <v>APPLE/CUSTER/EL DORADO/HATHAWAY/HIGH/HOLCOMB/Lake/PITZER/VALLEY</v>
      </c>
    </row>
    <row r="2591" spans="1:8" x14ac:dyDescent="0.25">
      <c r="A2591" s="11" t="s">
        <v>15</v>
      </c>
      <c r="B2591" s="12">
        <v>994</v>
      </c>
      <c r="C2591" s="11" t="s">
        <v>20</v>
      </c>
      <c r="D2591" s="12">
        <v>3.9313584624395017</v>
      </c>
      <c r="E2591" s="12">
        <v>3.9313584624395017</v>
      </c>
      <c r="F2591" s="11" t="str">
        <f>VLOOKUP(B2591,'[1]Units SZ'!$A$2:$B$85,2,FALSE)</f>
        <v>BDU,RRU</v>
      </c>
      <c r="G2591" s="11">
        <v>1837.9180367500001</v>
      </c>
      <c r="H2591" s="13" t="str">
        <f>VLOOKUP(B2591,'[1]Fire pivot (2)'!$A$3:$D$75,4,FALSE)</f>
        <v>APPLE/CUSTER/EL DORADO/HATHAWAY/HIGH/HOLCOMB/Lake/PITZER/VALLEY</v>
      </c>
    </row>
    <row r="2592" spans="1:8" x14ac:dyDescent="0.25">
      <c r="A2592" s="11" t="s">
        <v>15</v>
      </c>
      <c r="B2592" s="12">
        <v>994</v>
      </c>
      <c r="C2592" s="11" t="s">
        <v>19</v>
      </c>
      <c r="D2592" s="12">
        <v>3.7950765031000877</v>
      </c>
      <c r="E2592" s="12">
        <v>3.7950765031000877</v>
      </c>
      <c r="F2592" s="11" t="str">
        <f>VLOOKUP(B2592,'[1]Units SZ'!$A$2:$B$85,2,FALSE)</f>
        <v>BDU,RRU</v>
      </c>
      <c r="G2592" s="11">
        <v>1837.9180367500001</v>
      </c>
      <c r="H2592" s="13" t="str">
        <f>VLOOKUP(B2592,'[1]Fire pivot (2)'!$A$3:$D$75,4,FALSE)</f>
        <v>APPLE/CUSTER/EL DORADO/HATHAWAY/HIGH/HOLCOMB/Lake/PITZER/VALLEY</v>
      </c>
    </row>
    <row r="2593" spans="1:8" x14ac:dyDescent="0.25">
      <c r="A2593" s="11" t="s">
        <v>15</v>
      </c>
      <c r="B2593" s="12">
        <v>994</v>
      </c>
      <c r="C2593" s="11" t="s">
        <v>27</v>
      </c>
      <c r="D2593" s="12">
        <v>3.9485051389899666</v>
      </c>
      <c r="E2593" s="12">
        <v>3.9485051389899666</v>
      </c>
      <c r="F2593" s="11" t="str">
        <f>VLOOKUP(B2593,'[1]Units SZ'!$A$2:$B$85,2,FALSE)</f>
        <v>BDU,RRU</v>
      </c>
      <c r="G2593" s="11">
        <v>1837.9180367500001</v>
      </c>
      <c r="H2593" s="13" t="str">
        <f>VLOOKUP(B2593,'[1]Fire pivot (2)'!$A$3:$D$75,4,FALSE)</f>
        <v>APPLE/CUSTER/EL DORADO/HATHAWAY/HIGH/HOLCOMB/Lake/PITZER/VALLEY</v>
      </c>
    </row>
    <row r="2594" spans="1:8" x14ac:dyDescent="0.25">
      <c r="A2594" s="11" t="s">
        <v>15</v>
      </c>
      <c r="B2594" s="12">
        <v>994</v>
      </c>
      <c r="C2594" s="11" t="s">
        <v>26</v>
      </c>
      <c r="D2594" s="12">
        <v>2.509115363768653</v>
      </c>
      <c r="E2594" s="12">
        <v>2.509115363768653</v>
      </c>
      <c r="F2594" s="11" t="str">
        <f>VLOOKUP(B2594,'[1]Units SZ'!$A$2:$B$85,2,FALSE)</f>
        <v>BDU,RRU</v>
      </c>
      <c r="G2594" s="11">
        <v>1837.9180367500001</v>
      </c>
      <c r="H2594" s="13" t="str">
        <f>VLOOKUP(B2594,'[1]Fire pivot (2)'!$A$3:$D$75,4,FALSE)</f>
        <v>APPLE/CUSTER/EL DORADO/HATHAWAY/HIGH/HOLCOMB/Lake/PITZER/VALLEY</v>
      </c>
    </row>
    <row r="2595" spans="1:8" x14ac:dyDescent="0.25">
      <c r="A2595" s="11" t="s">
        <v>15</v>
      </c>
      <c r="B2595" s="12">
        <v>994</v>
      </c>
      <c r="C2595" s="11" t="s">
        <v>25</v>
      </c>
      <c r="D2595" s="12">
        <v>2.5016455321823861</v>
      </c>
      <c r="E2595" s="12">
        <v>2.5016455321823861</v>
      </c>
      <c r="F2595" s="11" t="str">
        <f>VLOOKUP(B2595,'[1]Units SZ'!$A$2:$B$85,2,FALSE)</f>
        <v>BDU,RRU</v>
      </c>
      <c r="G2595" s="11">
        <v>1837.9180367500001</v>
      </c>
      <c r="H2595" s="13" t="str">
        <f>VLOOKUP(B2595,'[1]Fire pivot (2)'!$A$3:$D$75,4,FALSE)</f>
        <v>APPLE/CUSTER/EL DORADO/HATHAWAY/HIGH/HOLCOMB/Lake/PITZER/VALLEY</v>
      </c>
    </row>
    <row r="2596" spans="1:8" x14ac:dyDescent="0.25">
      <c r="A2596" s="11" t="s">
        <v>15</v>
      </c>
      <c r="B2596" s="12">
        <v>994</v>
      </c>
      <c r="C2596" s="11" t="s">
        <v>23</v>
      </c>
      <c r="D2596" s="12">
        <v>3</v>
      </c>
      <c r="E2596" s="12">
        <v>3</v>
      </c>
      <c r="F2596" s="11" t="str">
        <f>VLOOKUP(B2596,'[1]Units SZ'!$A$2:$B$85,2,FALSE)</f>
        <v>BDU,RRU</v>
      </c>
      <c r="G2596" s="11">
        <v>1837.9180367500001</v>
      </c>
      <c r="H2596" s="13" t="str">
        <f>VLOOKUP(B2596,'[1]Fire pivot (2)'!$A$3:$D$75,4,FALSE)</f>
        <v>APPLE/CUSTER/EL DORADO/HATHAWAY/HIGH/HOLCOMB/Lake/PITZER/VALLEY</v>
      </c>
    </row>
    <row r="2597" spans="1:8" x14ac:dyDescent="0.25">
      <c r="A2597" s="11" t="s">
        <v>14</v>
      </c>
      <c r="B2597" s="12">
        <v>994</v>
      </c>
      <c r="C2597" s="11" t="s">
        <v>5</v>
      </c>
      <c r="D2597" s="12">
        <v>2</v>
      </c>
      <c r="E2597" s="12">
        <v>2</v>
      </c>
      <c r="F2597" s="11" t="str">
        <f>VLOOKUP(B2597,'[1]Units SZ'!$A$2:$B$85,2,FALSE)</f>
        <v>BDU,RRU</v>
      </c>
      <c r="G2597" s="11">
        <v>1837.9180367500001</v>
      </c>
      <c r="H2597" s="13" t="str">
        <f>VLOOKUP(B2597,'[1]Fire pivot (2)'!$A$3:$D$75,4,FALSE)</f>
        <v>APPLE/CUSTER/EL DORADO/HATHAWAY/HIGH/HOLCOMB/Lake/PITZER/VALLEY</v>
      </c>
    </row>
    <row r="2598" spans="1:8" x14ac:dyDescent="0.25">
      <c r="A2598" s="11" t="s">
        <v>14</v>
      </c>
      <c r="B2598" s="12">
        <v>994</v>
      </c>
      <c r="C2598" s="11" t="s">
        <v>17</v>
      </c>
      <c r="D2598" s="12">
        <v>2</v>
      </c>
      <c r="E2598" s="12">
        <v>2</v>
      </c>
      <c r="F2598" s="11" t="str">
        <f>VLOOKUP(B2598,'[1]Units SZ'!$A$2:$B$85,2,FALSE)</f>
        <v>BDU,RRU</v>
      </c>
      <c r="G2598" s="11">
        <v>1837.9180367500001</v>
      </c>
      <c r="H2598" s="13" t="str">
        <f>VLOOKUP(B2598,'[1]Fire pivot (2)'!$A$3:$D$75,4,FALSE)</f>
        <v>APPLE/CUSTER/EL DORADO/HATHAWAY/HIGH/HOLCOMB/Lake/PITZER/VALLEY</v>
      </c>
    </row>
    <row r="2599" spans="1:8" x14ac:dyDescent="0.25">
      <c r="A2599" s="11" t="s">
        <v>14</v>
      </c>
      <c r="B2599" s="12">
        <v>994</v>
      </c>
      <c r="C2599" s="11" t="s">
        <v>0</v>
      </c>
      <c r="D2599" s="12">
        <v>1.6153556415247308</v>
      </c>
      <c r="E2599" s="12">
        <v>1.6153556415247308</v>
      </c>
      <c r="F2599" s="11" t="str">
        <f>VLOOKUP(B2599,'[1]Units SZ'!$A$2:$B$85,2,FALSE)</f>
        <v>BDU,RRU</v>
      </c>
      <c r="G2599" s="11">
        <v>1837.9180367500001</v>
      </c>
      <c r="H2599" s="13" t="str">
        <f>VLOOKUP(B2599,'[1]Fire pivot (2)'!$A$3:$D$75,4,FALSE)</f>
        <v>APPLE/CUSTER/EL DORADO/HATHAWAY/HIGH/HOLCOMB/Lake/PITZER/VALLEY</v>
      </c>
    </row>
    <row r="2600" spans="1:8" x14ac:dyDescent="0.25">
      <c r="A2600" s="11" t="s">
        <v>14</v>
      </c>
      <c r="B2600" s="12">
        <v>994</v>
      </c>
      <c r="C2600" s="11" t="s">
        <v>3</v>
      </c>
      <c r="D2600" s="12">
        <v>4.3119014355916354</v>
      </c>
      <c r="E2600" s="12">
        <v>4.3119014355916354</v>
      </c>
      <c r="F2600" s="11" t="str">
        <f>VLOOKUP(B2600,'[1]Units SZ'!$A$2:$B$85,2,FALSE)</f>
        <v>BDU,RRU</v>
      </c>
      <c r="G2600" s="11">
        <v>1837.9180367500001</v>
      </c>
      <c r="H2600" s="13" t="str">
        <f>VLOOKUP(B2600,'[1]Fire pivot (2)'!$A$3:$D$75,4,FALSE)</f>
        <v>APPLE/CUSTER/EL DORADO/HATHAWAY/HIGH/HOLCOMB/Lake/PITZER/VALLEY</v>
      </c>
    </row>
    <row r="2601" spans="1:8" x14ac:dyDescent="0.25">
      <c r="A2601" s="11" t="s">
        <v>14</v>
      </c>
      <c r="B2601" s="12">
        <v>994</v>
      </c>
      <c r="C2601" s="11" t="s">
        <v>2</v>
      </c>
      <c r="D2601" s="12">
        <v>8.4545537458158364</v>
      </c>
      <c r="E2601" s="12">
        <v>8.4545537458158364</v>
      </c>
      <c r="F2601" s="11" t="str">
        <f>VLOOKUP(B2601,'[1]Units SZ'!$A$2:$B$85,2,FALSE)</f>
        <v>BDU,RRU</v>
      </c>
      <c r="G2601" s="11">
        <v>1837.9180367500001</v>
      </c>
      <c r="H2601" s="13" t="str">
        <f>VLOOKUP(B2601,'[1]Fire pivot (2)'!$A$3:$D$75,4,FALSE)</f>
        <v>APPLE/CUSTER/EL DORADO/HATHAWAY/HIGH/HOLCOMB/Lake/PITZER/VALLEY</v>
      </c>
    </row>
    <row r="2602" spans="1:8" x14ac:dyDescent="0.25">
      <c r="A2602" s="11" t="s">
        <v>14</v>
      </c>
      <c r="B2602" s="12">
        <v>994</v>
      </c>
      <c r="C2602" s="11" t="s">
        <v>8</v>
      </c>
      <c r="D2602" s="12">
        <v>7.7773710928564705</v>
      </c>
      <c r="E2602" s="12">
        <v>7.7773710928564705</v>
      </c>
      <c r="F2602" s="11" t="str">
        <f>VLOOKUP(B2602,'[1]Units SZ'!$A$2:$B$85,2,FALSE)</f>
        <v>BDU,RRU</v>
      </c>
      <c r="G2602" s="11">
        <v>1837.9180367500001</v>
      </c>
      <c r="H2602" s="13" t="str">
        <f>VLOOKUP(B2602,'[1]Fire pivot (2)'!$A$3:$D$75,4,FALSE)</f>
        <v>APPLE/CUSTER/EL DORADO/HATHAWAY/HIGH/HOLCOMB/Lake/PITZER/VALLEY</v>
      </c>
    </row>
    <row r="2603" spans="1:8" x14ac:dyDescent="0.25">
      <c r="A2603" s="11" t="s">
        <v>14</v>
      </c>
      <c r="B2603" s="12">
        <v>994</v>
      </c>
      <c r="C2603" s="11" t="s">
        <v>7</v>
      </c>
      <c r="D2603" s="12">
        <v>5.7009523553338246</v>
      </c>
      <c r="E2603" s="12">
        <v>5.7009523553338246</v>
      </c>
      <c r="F2603" s="11" t="str">
        <f>VLOOKUP(B2603,'[1]Units SZ'!$A$2:$B$85,2,FALSE)</f>
        <v>BDU,RRU</v>
      </c>
      <c r="G2603" s="11">
        <v>1837.9180367500001</v>
      </c>
      <c r="H2603" s="13" t="str">
        <f>VLOOKUP(B2603,'[1]Fire pivot (2)'!$A$3:$D$75,4,FALSE)</f>
        <v>APPLE/CUSTER/EL DORADO/HATHAWAY/HIGH/HOLCOMB/Lake/PITZER/VALLEY</v>
      </c>
    </row>
    <row r="2604" spans="1:8" x14ac:dyDescent="0.25">
      <c r="A2604" s="11" t="s">
        <v>14</v>
      </c>
      <c r="B2604" s="12">
        <v>994</v>
      </c>
      <c r="C2604" s="11" t="s">
        <v>20</v>
      </c>
      <c r="D2604" s="12">
        <v>9.6538934010149084</v>
      </c>
      <c r="E2604" s="12">
        <v>9.6538934010149084</v>
      </c>
      <c r="F2604" s="11" t="str">
        <f>VLOOKUP(B2604,'[1]Units SZ'!$A$2:$B$85,2,FALSE)</f>
        <v>BDU,RRU</v>
      </c>
      <c r="G2604" s="11">
        <v>1837.9180367500001</v>
      </c>
      <c r="H2604" s="13" t="str">
        <f>VLOOKUP(B2604,'[1]Fire pivot (2)'!$A$3:$D$75,4,FALSE)</f>
        <v>APPLE/CUSTER/EL DORADO/HATHAWAY/HIGH/HOLCOMB/Lake/PITZER/VALLEY</v>
      </c>
    </row>
    <row r="2605" spans="1:8" x14ac:dyDescent="0.25">
      <c r="A2605" s="11" t="s">
        <v>14</v>
      </c>
      <c r="B2605" s="12">
        <v>994</v>
      </c>
      <c r="C2605" s="11" t="s">
        <v>19</v>
      </c>
      <c r="D2605" s="12">
        <v>9.3192377036232852</v>
      </c>
      <c r="E2605" s="12">
        <v>9.3192377036232852</v>
      </c>
      <c r="F2605" s="11" t="str">
        <f>VLOOKUP(B2605,'[1]Units SZ'!$A$2:$B$85,2,FALSE)</f>
        <v>BDU,RRU</v>
      </c>
      <c r="G2605" s="11">
        <v>1837.9180367500001</v>
      </c>
      <c r="H2605" s="13" t="str">
        <f>VLOOKUP(B2605,'[1]Fire pivot (2)'!$A$3:$D$75,4,FALSE)</f>
        <v>APPLE/CUSTER/EL DORADO/HATHAWAY/HIGH/HOLCOMB/Lake/PITZER/VALLEY</v>
      </c>
    </row>
    <row r="2606" spans="1:8" x14ac:dyDescent="0.25">
      <c r="A2606" s="11" t="s">
        <v>14</v>
      </c>
      <c r="B2606" s="12">
        <v>994</v>
      </c>
      <c r="C2606" s="11" t="s">
        <v>27</v>
      </c>
      <c r="D2606" s="12">
        <v>6.5391259778193698</v>
      </c>
      <c r="E2606" s="12">
        <v>6.5391259778193698</v>
      </c>
      <c r="F2606" s="11" t="str">
        <f>VLOOKUP(B2606,'[1]Units SZ'!$A$2:$B$85,2,FALSE)</f>
        <v>BDU,RRU</v>
      </c>
      <c r="G2606" s="11">
        <v>1837.9180367500001</v>
      </c>
      <c r="H2606" s="13" t="str">
        <f>VLOOKUP(B2606,'[1]Fire pivot (2)'!$A$3:$D$75,4,FALSE)</f>
        <v>APPLE/CUSTER/EL DORADO/HATHAWAY/HIGH/HOLCOMB/Lake/PITZER/VALLEY</v>
      </c>
    </row>
    <row r="2607" spans="1:8" x14ac:dyDescent="0.25">
      <c r="A2607" s="11" t="s">
        <v>14</v>
      </c>
      <c r="B2607" s="12">
        <v>994</v>
      </c>
      <c r="C2607" s="11" t="s">
        <v>26</v>
      </c>
      <c r="D2607" s="12">
        <v>4.7058027119246972</v>
      </c>
      <c r="E2607" s="12">
        <v>4.7058027119246972</v>
      </c>
      <c r="F2607" s="11" t="str">
        <f>VLOOKUP(B2607,'[1]Units SZ'!$A$2:$B$85,2,FALSE)</f>
        <v>BDU,RRU</v>
      </c>
      <c r="G2607" s="11">
        <v>1837.9180367500001</v>
      </c>
      <c r="H2607" s="13" t="str">
        <f>VLOOKUP(B2607,'[1]Fire pivot (2)'!$A$3:$D$75,4,FALSE)</f>
        <v>APPLE/CUSTER/EL DORADO/HATHAWAY/HIGH/HOLCOMB/Lake/PITZER/VALLEY</v>
      </c>
    </row>
    <row r="2608" spans="1:8" x14ac:dyDescent="0.25">
      <c r="A2608" s="11" t="s">
        <v>14</v>
      </c>
      <c r="B2608" s="12">
        <v>994</v>
      </c>
      <c r="C2608" s="11" t="s">
        <v>25</v>
      </c>
      <c r="D2608" s="12">
        <v>3.2318470928186622</v>
      </c>
      <c r="E2608" s="12">
        <v>3.2318470928186622</v>
      </c>
      <c r="F2608" s="11" t="str">
        <f>VLOOKUP(B2608,'[1]Units SZ'!$A$2:$B$85,2,FALSE)</f>
        <v>BDU,RRU</v>
      </c>
      <c r="G2608" s="11">
        <v>1837.9180367500001</v>
      </c>
      <c r="H2608" s="13" t="str">
        <f>VLOOKUP(B2608,'[1]Fire pivot (2)'!$A$3:$D$75,4,FALSE)</f>
        <v>APPLE/CUSTER/EL DORADO/HATHAWAY/HIGH/HOLCOMB/Lake/PITZER/VALLEY</v>
      </c>
    </row>
    <row r="2609" spans="1:8" x14ac:dyDescent="0.25">
      <c r="A2609" s="11" t="s">
        <v>14</v>
      </c>
      <c r="B2609" s="12">
        <v>994</v>
      </c>
      <c r="C2609" s="11" t="s">
        <v>23</v>
      </c>
      <c r="D2609" s="12">
        <v>3</v>
      </c>
      <c r="E2609" s="12">
        <v>3</v>
      </c>
      <c r="F2609" s="11" t="str">
        <f>VLOOKUP(B2609,'[1]Units SZ'!$A$2:$B$85,2,FALSE)</f>
        <v>BDU,RRU</v>
      </c>
      <c r="G2609" s="11">
        <v>1837.9180367500001</v>
      </c>
      <c r="H2609" s="13" t="str">
        <f>VLOOKUP(B2609,'[1]Fire pivot (2)'!$A$3:$D$75,4,FALSE)</f>
        <v>APPLE/CUSTER/EL DORADO/HATHAWAY/HIGH/HOLCOMB/Lake/PITZER/VALLEY</v>
      </c>
    </row>
    <row r="2610" spans="1:8" x14ac:dyDescent="0.25">
      <c r="A2610" s="11" t="s">
        <v>1</v>
      </c>
      <c r="B2610" s="12">
        <v>994</v>
      </c>
      <c r="C2610" s="11" t="s">
        <v>5</v>
      </c>
      <c r="D2610" s="12">
        <v>1</v>
      </c>
      <c r="E2610" s="12">
        <v>1</v>
      </c>
      <c r="F2610" s="11" t="str">
        <f>VLOOKUP(B2610,'[1]Units SZ'!$A$2:$B$85,2,FALSE)</f>
        <v>BDU,RRU</v>
      </c>
      <c r="G2610" s="11">
        <v>1837.9180367500001</v>
      </c>
      <c r="H2610" s="13" t="str">
        <f>VLOOKUP(B2610,'[1]Fire pivot (2)'!$A$3:$D$75,4,FALSE)</f>
        <v>APPLE/CUSTER/EL DORADO/HATHAWAY/HIGH/HOLCOMB/Lake/PITZER/VALLEY</v>
      </c>
    </row>
    <row r="2611" spans="1:8" x14ac:dyDescent="0.25">
      <c r="A2611" s="11" t="s">
        <v>1</v>
      </c>
      <c r="B2611" s="12">
        <v>994</v>
      </c>
      <c r="C2611" s="11" t="s">
        <v>17</v>
      </c>
      <c r="D2611" s="12">
        <v>1</v>
      </c>
      <c r="E2611" s="12">
        <v>1</v>
      </c>
      <c r="F2611" s="11" t="str">
        <f>VLOOKUP(B2611,'[1]Units SZ'!$A$2:$B$85,2,FALSE)</f>
        <v>BDU,RRU</v>
      </c>
      <c r="G2611" s="11">
        <v>1837.9180367500001</v>
      </c>
      <c r="H2611" s="13" t="str">
        <f>VLOOKUP(B2611,'[1]Fire pivot (2)'!$A$3:$D$75,4,FALSE)</f>
        <v>APPLE/CUSTER/EL DORADO/HATHAWAY/HIGH/HOLCOMB/Lake/PITZER/VALLEY</v>
      </c>
    </row>
    <row r="2612" spans="1:8" x14ac:dyDescent="0.25">
      <c r="A2612" s="11" t="s">
        <v>1</v>
      </c>
      <c r="B2612" s="12">
        <v>994</v>
      </c>
      <c r="C2612" s="11" t="s">
        <v>0</v>
      </c>
      <c r="D2612" s="12">
        <v>2.223892247575932</v>
      </c>
      <c r="E2612" s="12">
        <v>2.223892247575932</v>
      </c>
      <c r="F2612" s="11" t="str">
        <f>VLOOKUP(B2612,'[1]Units SZ'!$A$2:$B$85,2,FALSE)</f>
        <v>BDU,RRU</v>
      </c>
      <c r="G2612" s="11">
        <v>1837.9180367500001</v>
      </c>
      <c r="H2612" s="13" t="str">
        <f>VLOOKUP(B2612,'[1]Fire pivot (2)'!$A$3:$D$75,4,FALSE)</f>
        <v>APPLE/CUSTER/EL DORADO/HATHAWAY/HIGH/HOLCOMB/Lake/PITZER/VALLEY</v>
      </c>
    </row>
    <row r="2613" spans="1:8" x14ac:dyDescent="0.25">
      <c r="A2613" s="11" t="s">
        <v>1</v>
      </c>
      <c r="B2613" s="12">
        <v>994</v>
      </c>
      <c r="C2613" s="11" t="s">
        <v>2</v>
      </c>
      <c r="D2613" s="12">
        <v>1.6997202303777286</v>
      </c>
      <c r="E2613" s="12">
        <v>1.6997202303777286</v>
      </c>
      <c r="F2613" s="11" t="str">
        <f>VLOOKUP(B2613,'[1]Units SZ'!$A$2:$B$85,2,FALSE)</f>
        <v>BDU,RRU</v>
      </c>
      <c r="G2613" s="11">
        <v>1837.9180367500001</v>
      </c>
      <c r="H2613" s="13" t="str">
        <f>VLOOKUP(B2613,'[1]Fire pivot (2)'!$A$3:$D$75,4,FALSE)</f>
        <v>APPLE/CUSTER/EL DORADO/HATHAWAY/HIGH/HOLCOMB/Lake/PITZER/VALLEY</v>
      </c>
    </row>
    <row r="2614" spans="1:8" x14ac:dyDescent="0.25">
      <c r="A2614" s="11" t="s">
        <v>1</v>
      </c>
      <c r="B2614" s="12">
        <v>994</v>
      </c>
      <c r="C2614" s="11" t="s">
        <v>8</v>
      </c>
      <c r="D2614" s="12">
        <v>-27.152242477874154</v>
      </c>
      <c r="E2614" s="12">
        <v>0</v>
      </c>
      <c r="F2614" s="11" t="str">
        <f>VLOOKUP(B2614,'[1]Units SZ'!$A$2:$B$85,2,FALSE)</f>
        <v>BDU,RRU</v>
      </c>
      <c r="G2614" s="11">
        <v>1837.9180367500001</v>
      </c>
      <c r="H2614" s="13" t="str">
        <f>VLOOKUP(B2614,'[1]Fire pivot (2)'!$A$3:$D$75,4,FALSE)</f>
        <v>APPLE/CUSTER/EL DORADO/HATHAWAY/HIGH/HOLCOMB/Lake/PITZER/VALLEY</v>
      </c>
    </row>
    <row r="2615" spans="1:8" x14ac:dyDescent="0.25">
      <c r="A2615" s="11" t="s">
        <v>1</v>
      </c>
      <c r="B2615" s="12">
        <v>994</v>
      </c>
      <c r="C2615" s="11" t="s">
        <v>20</v>
      </c>
      <c r="D2615" s="12">
        <v>10.345712414538108</v>
      </c>
      <c r="E2615" s="12">
        <v>10.345712414538108</v>
      </c>
      <c r="F2615" s="11" t="str">
        <f>VLOOKUP(B2615,'[1]Units SZ'!$A$2:$B$85,2,FALSE)</f>
        <v>BDU,RRU</v>
      </c>
      <c r="G2615" s="11">
        <v>1837.9180367500001</v>
      </c>
      <c r="H2615" s="13" t="str">
        <f>VLOOKUP(B2615,'[1]Fire pivot (2)'!$A$3:$D$75,4,FALSE)</f>
        <v>APPLE/CUSTER/EL DORADO/HATHAWAY/HIGH/HOLCOMB/Lake/PITZER/VALLEY</v>
      </c>
    </row>
    <row r="2616" spans="1:8" x14ac:dyDescent="0.25">
      <c r="A2616" s="11" t="s">
        <v>1</v>
      </c>
      <c r="B2616" s="12">
        <v>994</v>
      </c>
      <c r="C2616" s="11" t="s">
        <v>19</v>
      </c>
      <c r="D2616" s="12">
        <v>9.7322903955074374</v>
      </c>
      <c r="E2616" s="12">
        <v>9.7322903955074374</v>
      </c>
      <c r="F2616" s="11" t="str">
        <f>VLOOKUP(B2616,'[1]Units SZ'!$A$2:$B$85,2,FALSE)</f>
        <v>BDU,RRU</v>
      </c>
      <c r="G2616" s="11">
        <v>1837.9180367500001</v>
      </c>
      <c r="H2616" s="13" t="str">
        <f>VLOOKUP(B2616,'[1]Fire pivot (2)'!$A$3:$D$75,4,FALSE)</f>
        <v>APPLE/CUSTER/EL DORADO/HATHAWAY/HIGH/HOLCOMB/Lake/PITZER/VALLEY</v>
      </c>
    </row>
    <row r="2617" spans="1:8" x14ac:dyDescent="0.25">
      <c r="A2617" s="11" t="s">
        <v>1</v>
      </c>
      <c r="B2617" s="12">
        <v>994</v>
      </c>
      <c r="C2617" s="11" t="s">
        <v>27</v>
      </c>
      <c r="D2617" s="12">
        <v>3.956161345508066</v>
      </c>
      <c r="E2617" s="12">
        <v>3.956161345508066</v>
      </c>
      <c r="F2617" s="11" t="str">
        <f>VLOOKUP(B2617,'[1]Units SZ'!$A$2:$B$85,2,FALSE)</f>
        <v>BDU,RRU</v>
      </c>
      <c r="G2617" s="11">
        <v>1837.9180367500001</v>
      </c>
      <c r="H2617" s="13" t="str">
        <f>VLOOKUP(B2617,'[1]Fire pivot (2)'!$A$3:$D$75,4,FALSE)</f>
        <v>APPLE/CUSTER/EL DORADO/HATHAWAY/HIGH/HOLCOMB/Lake/PITZER/VALLEY</v>
      </c>
    </row>
    <row r="2618" spans="1:8" x14ac:dyDescent="0.25">
      <c r="A2618" s="11" t="s">
        <v>1</v>
      </c>
      <c r="B2618" s="12">
        <v>994</v>
      </c>
      <c r="C2618" s="11" t="s">
        <v>26</v>
      </c>
      <c r="D2618" s="12">
        <v>2.0456323006456998</v>
      </c>
      <c r="E2618" s="12">
        <v>2.0456323006456998</v>
      </c>
      <c r="F2618" s="11" t="str">
        <f>VLOOKUP(B2618,'[1]Units SZ'!$A$2:$B$85,2,FALSE)</f>
        <v>BDU,RRU</v>
      </c>
      <c r="G2618" s="11">
        <v>1837.9180367500001</v>
      </c>
      <c r="H2618" s="13" t="str">
        <f>VLOOKUP(B2618,'[1]Fire pivot (2)'!$A$3:$D$75,4,FALSE)</f>
        <v>APPLE/CUSTER/EL DORADO/HATHAWAY/HIGH/HOLCOMB/Lake/PITZER/VALLEY</v>
      </c>
    </row>
    <row r="2619" spans="1:8" x14ac:dyDescent="0.25">
      <c r="A2619" s="11" t="s">
        <v>1</v>
      </c>
      <c r="B2619" s="12">
        <v>994</v>
      </c>
      <c r="C2619" s="11" t="s">
        <v>25</v>
      </c>
      <c r="D2619" s="12">
        <v>2.0790540512304534</v>
      </c>
      <c r="E2619" s="12">
        <v>2.0790540512304534</v>
      </c>
      <c r="F2619" s="11" t="str">
        <f>VLOOKUP(B2619,'[1]Units SZ'!$A$2:$B$85,2,FALSE)</f>
        <v>BDU,RRU</v>
      </c>
      <c r="G2619" s="11">
        <v>1837.9180367500001</v>
      </c>
      <c r="H2619" s="13" t="str">
        <f>VLOOKUP(B2619,'[1]Fire pivot (2)'!$A$3:$D$75,4,FALSE)</f>
        <v>APPLE/CUSTER/EL DORADO/HATHAWAY/HIGH/HOLCOMB/Lake/PITZER/VALLEY</v>
      </c>
    </row>
    <row r="2620" spans="1:8" x14ac:dyDescent="0.25">
      <c r="A2620" s="11" t="s">
        <v>1</v>
      </c>
      <c r="B2620" s="12">
        <v>994</v>
      </c>
      <c r="C2620" s="11" t="s">
        <v>23</v>
      </c>
      <c r="D2620" s="12">
        <v>1</v>
      </c>
      <c r="E2620" s="12">
        <v>1</v>
      </c>
      <c r="F2620" s="11" t="str">
        <f>VLOOKUP(B2620,'[1]Units SZ'!$A$2:$B$85,2,FALSE)</f>
        <v>BDU,RRU</v>
      </c>
      <c r="G2620" s="11">
        <v>1837.9180367500001</v>
      </c>
      <c r="H2620" s="13" t="str">
        <f>VLOOKUP(B2620,'[1]Fire pivot (2)'!$A$3:$D$75,4,FALSE)</f>
        <v>APPLE/CUSTER/EL DORADO/HATHAWAY/HIGH/HOLCOMB/Lake/PITZER/VALLEY</v>
      </c>
    </row>
    <row r="2621" spans="1:8" x14ac:dyDescent="0.25">
      <c r="A2621" s="11" t="s">
        <v>13</v>
      </c>
      <c r="B2621" s="12">
        <v>994</v>
      </c>
      <c r="C2621" s="11" t="s">
        <v>2</v>
      </c>
      <c r="D2621" s="12">
        <v>1</v>
      </c>
      <c r="E2621" s="12">
        <v>1</v>
      </c>
      <c r="F2621" s="11" t="str">
        <f>VLOOKUP(B2621,'[1]Units SZ'!$A$2:$B$85,2,FALSE)</f>
        <v>BDU,RRU</v>
      </c>
      <c r="G2621" s="11">
        <v>1837.9180367500001</v>
      </c>
      <c r="H2621" s="13" t="str">
        <f>VLOOKUP(B2621,'[1]Fire pivot (2)'!$A$3:$D$75,4,FALSE)</f>
        <v>APPLE/CUSTER/EL DORADO/HATHAWAY/HIGH/HOLCOMB/Lake/PITZER/VALLEY</v>
      </c>
    </row>
    <row r="2622" spans="1:8" x14ac:dyDescent="0.25">
      <c r="A2622" s="11" t="s">
        <v>13</v>
      </c>
      <c r="B2622" s="12">
        <v>994</v>
      </c>
      <c r="C2622" s="11" t="s">
        <v>8</v>
      </c>
      <c r="D2622" s="12">
        <v>1</v>
      </c>
      <c r="E2622" s="12">
        <v>1</v>
      </c>
      <c r="F2622" s="11" t="str">
        <f>VLOOKUP(B2622,'[1]Units SZ'!$A$2:$B$85,2,FALSE)</f>
        <v>BDU,RRU</v>
      </c>
      <c r="G2622" s="11">
        <v>1837.9180367500001</v>
      </c>
      <c r="H2622" s="13" t="str">
        <f>VLOOKUP(B2622,'[1]Fire pivot (2)'!$A$3:$D$75,4,FALSE)</f>
        <v>APPLE/CUSTER/EL DORADO/HATHAWAY/HIGH/HOLCOMB/Lake/PITZER/VALLEY</v>
      </c>
    </row>
    <row r="2623" spans="1:8" x14ac:dyDescent="0.25">
      <c r="A2623" s="11" t="s">
        <v>13</v>
      </c>
      <c r="B2623" s="12">
        <v>994</v>
      </c>
      <c r="C2623" s="11" t="s">
        <v>7</v>
      </c>
      <c r="D2623" s="12">
        <v>1</v>
      </c>
      <c r="E2623" s="12">
        <v>1</v>
      </c>
      <c r="F2623" s="11" t="str">
        <f>VLOOKUP(B2623,'[1]Units SZ'!$A$2:$B$85,2,FALSE)</f>
        <v>BDU,RRU</v>
      </c>
      <c r="G2623" s="11">
        <v>1837.9180367500001</v>
      </c>
      <c r="H2623" s="13" t="str">
        <f>VLOOKUP(B2623,'[1]Fire pivot (2)'!$A$3:$D$75,4,FALSE)</f>
        <v>APPLE/CUSTER/EL DORADO/HATHAWAY/HIGH/HOLCOMB/Lake/PITZER/VALLEY</v>
      </c>
    </row>
    <row r="2624" spans="1:8" x14ac:dyDescent="0.25">
      <c r="A2624" s="11" t="s">
        <v>13</v>
      </c>
      <c r="B2624" s="12">
        <v>994</v>
      </c>
      <c r="C2624" s="11" t="s">
        <v>20</v>
      </c>
      <c r="D2624" s="12">
        <v>0.87435534599016518</v>
      </c>
      <c r="E2624" s="12">
        <v>0.87435534599016518</v>
      </c>
      <c r="F2624" s="11" t="str">
        <f>VLOOKUP(B2624,'[1]Units SZ'!$A$2:$B$85,2,FALSE)</f>
        <v>BDU,RRU</v>
      </c>
      <c r="G2624" s="11">
        <v>1837.9180367500001</v>
      </c>
      <c r="H2624" s="13" t="str">
        <f>VLOOKUP(B2624,'[1]Fire pivot (2)'!$A$3:$D$75,4,FALSE)</f>
        <v>APPLE/CUSTER/EL DORADO/HATHAWAY/HIGH/HOLCOMB/Lake/PITZER/VALLEY</v>
      </c>
    </row>
    <row r="2625" spans="1:8" x14ac:dyDescent="0.25">
      <c r="A2625" s="11" t="s">
        <v>13</v>
      </c>
      <c r="B2625" s="12">
        <v>994</v>
      </c>
      <c r="C2625" s="11" t="s">
        <v>19</v>
      </c>
      <c r="D2625" s="12">
        <v>0.50979230021183464</v>
      </c>
      <c r="E2625" s="12">
        <v>0.50979230021183464</v>
      </c>
      <c r="F2625" s="11" t="str">
        <f>VLOOKUP(B2625,'[1]Units SZ'!$A$2:$B$85,2,FALSE)</f>
        <v>BDU,RRU</v>
      </c>
      <c r="G2625" s="11">
        <v>1837.9180367500001</v>
      </c>
      <c r="H2625" s="13" t="str">
        <f>VLOOKUP(B2625,'[1]Fire pivot (2)'!$A$3:$D$75,4,FALSE)</f>
        <v>APPLE/CUSTER/EL DORADO/HATHAWAY/HIGH/HOLCOMB/Lake/PITZER/VALLEY</v>
      </c>
    </row>
    <row r="2626" spans="1:8" x14ac:dyDescent="0.25">
      <c r="A2626" s="11" t="s">
        <v>13</v>
      </c>
      <c r="B2626" s="12">
        <v>994</v>
      </c>
      <c r="C2626" s="11" t="s">
        <v>27</v>
      </c>
      <c r="D2626" s="12">
        <v>1</v>
      </c>
      <c r="E2626" s="12">
        <v>1</v>
      </c>
      <c r="F2626" s="11" t="str">
        <f>VLOOKUP(B2626,'[1]Units SZ'!$A$2:$B$85,2,FALSE)</f>
        <v>BDU,RRU</v>
      </c>
      <c r="G2626" s="11">
        <v>1837.9180367500001</v>
      </c>
      <c r="H2626" s="13" t="str">
        <f>VLOOKUP(B2626,'[1]Fire pivot (2)'!$A$3:$D$75,4,FALSE)</f>
        <v>APPLE/CUSTER/EL DORADO/HATHAWAY/HIGH/HOLCOMB/Lake/PITZER/VALLEY</v>
      </c>
    </row>
    <row r="2627" spans="1:8" x14ac:dyDescent="0.25">
      <c r="A2627" s="11" t="s">
        <v>13</v>
      </c>
      <c r="B2627" s="12">
        <v>994</v>
      </c>
      <c r="C2627" s="11" t="s">
        <v>26</v>
      </c>
      <c r="D2627" s="12">
        <v>1</v>
      </c>
      <c r="E2627" s="12">
        <v>1</v>
      </c>
      <c r="F2627" s="11" t="str">
        <f>VLOOKUP(B2627,'[1]Units SZ'!$A$2:$B$85,2,FALSE)</f>
        <v>BDU,RRU</v>
      </c>
      <c r="G2627" s="11">
        <v>1837.9180367500001</v>
      </c>
      <c r="H2627" s="13" t="str">
        <f>VLOOKUP(B2627,'[1]Fire pivot (2)'!$A$3:$D$75,4,FALSE)</f>
        <v>APPLE/CUSTER/EL DORADO/HATHAWAY/HIGH/HOLCOMB/Lake/PITZER/VALLEY</v>
      </c>
    </row>
    <row r="2628" spans="1:8" x14ac:dyDescent="0.25">
      <c r="A2628" s="11" t="s">
        <v>13</v>
      </c>
      <c r="B2628" s="12">
        <v>994</v>
      </c>
      <c r="C2628" s="11" t="s">
        <v>25</v>
      </c>
      <c r="D2628" s="12">
        <v>2</v>
      </c>
      <c r="E2628" s="12">
        <v>2</v>
      </c>
      <c r="F2628" s="11" t="str">
        <f>VLOOKUP(B2628,'[1]Units SZ'!$A$2:$B$85,2,FALSE)</f>
        <v>BDU,RRU</v>
      </c>
      <c r="G2628" s="11">
        <v>1837.9180367500001</v>
      </c>
      <c r="H2628" s="13" t="str">
        <f>VLOOKUP(B2628,'[1]Fire pivot (2)'!$A$3:$D$75,4,FALSE)</f>
        <v>APPLE/CUSTER/EL DORADO/HATHAWAY/HIGH/HOLCOMB/Lake/PITZER/VALLEY</v>
      </c>
    </row>
    <row r="2629" spans="1:8" x14ac:dyDescent="0.25">
      <c r="A2629" s="11" t="s">
        <v>13</v>
      </c>
      <c r="B2629" s="12">
        <v>994</v>
      </c>
      <c r="C2629" s="11" t="s">
        <v>23</v>
      </c>
      <c r="D2629" s="12">
        <v>2</v>
      </c>
      <c r="E2629" s="12">
        <v>2</v>
      </c>
      <c r="F2629" s="11" t="str">
        <f>VLOOKUP(B2629,'[1]Units SZ'!$A$2:$B$85,2,FALSE)</f>
        <v>BDU,RRU</v>
      </c>
      <c r="G2629" s="11">
        <v>1837.9180367500001</v>
      </c>
      <c r="H2629" s="13" t="str">
        <f>VLOOKUP(B2629,'[1]Fire pivot (2)'!$A$3:$D$75,4,FALSE)</f>
        <v>APPLE/CUSTER/EL DORADO/HATHAWAY/HIGH/HOLCOMB/Lake/PITZER/VALLEY</v>
      </c>
    </row>
    <row r="2630" spans="1:8" x14ac:dyDescent="0.25">
      <c r="A2630" s="11" t="s">
        <v>11</v>
      </c>
      <c r="B2630" s="12">
        <v>994</v>
      </c>
      <c r="C2630" s="11" t="s">
        <v>5</v>
      </c>
      <c r="D2630" s="12">
        <v>2</v>
      </c>
      <c r="E2630" s="12">
        <v>2</v>
      </c>
      <c r="F2630" s="11" t="str">
        <f>VLOOKUP(B2630,'[1]Units SZ'!$A$2:$B$85,2,FALSE)</f>
        <v>BDU,RRU</v>
      </c>
      <c r="G2630" s="11">
        <v>1837.9180367500001</v>
      </c>
      <c r="H2630" s="13" t="str">
        <f>VLOOKUP(B2630,'[1]Fire pivot (2)'!$A$3:$D$75,4,FALSE)</f>
        <v>APPLE/CUSTER/EL DORADO/HATHAWAY/HIGH/HOLCOMB/Lake/PITZER/VALLEY</v>
      </c>
    </row>
    <row r="2631" spans="1:8" x14ac:dyDescent="0.25">
      <c r="A2631" s="11" t="s">
        <v>11</v>
      </c>
      <c r="B2631" s="12">
        <v>994</v>
      </c>
      <c r="C2631" s="11" t="s">
        <v>17</v>
      </c>
      <c r="D2631" s="12">
        <v>3</v>
      </c>
      <c r="E2631" s="12">
        <v>3</v>
      </c>
      <c r="F2631" s="11" t="str">
        <f>VLOOKUP(B2631,'[1]Units SZ'!$A$2:$B$85,2,FALSE)</f>
        <v>BDU,RRU</v>
      </c>
      <c r="G2631" s="11">
        <v>1837.9180367500001</v>
      </c>
      <c r="H2631" s="13" t="str">
        <f>VLOOKUP(B2631,'[1]Fire pivot (2)'!$A$3:$D$75,4,FALSE)</f>
        <v>APPLE/CUSTER/EL DORADO/HATHAWAY/HIGH/HOLCOMB/Lake/PITZER/VALLEY</v>
      </c>
    </row>
    <row r="2632" spans="1:8" x14ac:dyDescent="0.25">
      <c r="A2632" s="11" t="s">
        <v>11</v>
      </c>
      <c r="B2632" s="12">
        <v>994</v>
      </c>
      <c r="C2632" s="11" t="s">
        <v>0</v>
      </c>
      <c r="D2632" s="12">
        <v>-74.7</v>
      </c>
      <c r="E2632" s="12">
        <v>0</v>
      </c>
      <c r="F2632" s="11" t="str">
        <f>VLOOKUP(B2632,'[1]Units SZ'!$A$2:$B$85,2,FALSE)</f>
        <v>BDU,RRU</v>
      </c>
      <c r="G2632" s="11">
        <v>1837.9180367500001</v>
      </c>
      <c r="H2632" s="13" t="str">
        <f>VLOOKUP(B2632,'[1]Fire pivot (2)'!$A$3:$D$75,4,FALSE)</f>
        <v>APPLE/CUSTER/EL DORADO/HATHAWAY/HIGH/HOLCOMB/Lake/PITZER/VALLEY</v>
      </c>
    </row>
    <row r="2633" spans="1:8" x14ac:dyDescent="0.25">
      <c r="A2633" s="11" t="s">
        <v>11</v>
      </c>
      <c r="B2633" s="12">
        <v>994</v>
      </c>
      <c r="C2633" s="11" t="s">
        <v>3</v>
      </c>
      <c r="D2633" s="12">
        <v>-38.733639197016267</v>
      </c>
      <c r="E2633" s="12">
        <v>0</v>
      </c>
      <c r="F2633" s="11" t="str">
        <f>VLOOKUP(B2633,'[1]Units SZ'!$A$2:$B$85,2,FALSE)</f>
        <v>BDU,RRU</v>
      </c>
      <c r="G2633" s="11">
        <v>1837.9180367500001</v>
      </c>
      <c r="H2633" s="13" t="str">
        <f>VLOOKUP(B2633,'[1]Fire pivot (2)'!$A$3:$D$75,4,FALSE)</f>
        <v>APPLE/CUSTER/EL DORADO/HATHAWAY/HIGH/HOLCOMB/Lake/PITZER/VALLEY</v>
      </c>
    </row>
    <row r="2634" spans="1:8" x14ac:dyDescent="0.25">
      <c r="A2634" s="11" t="s">
        <v>11</v>
      </c>
      <c r="B2634" s="12">
        <v>994</v>
      </c>
      <c r="C2634" s="11" t="s">
        <v>2</v>
      </c>
      <c r="D2634" s="12">
        <v>5.2811316938940385</v>
      </c>
      <c r="E2634" s="12">
        <v>5.2811316938940385</v>
      </c>
      <c r="F2634" s="11" t="str">
        <f>VLOOKUP(B2634,'[1]Units SZ'!$A$2:$B$85,2,FALSE)</f>
        <v>BDU,RRU</v>
      </c>
      <c r="G2634" s="11">
        <v>1837.9180367500001</v>
      </c>
      <c r="H2634" s="13" t="str">
        <f>VLOOKUP(B2634,'[1]Fire pivot (2)'!$A$3:$D$75,4,FALSE)</f>
        <v>APPLE/CUSTER/EL DORADO/HATHAWAY/HIGH/HOLCOMB/Lake/PITZER/VALLEY</v>
      </c>
    </row>
    <row r="2635" spans="1:8" x14ac:dyDescent="0.25">
      <c r="A2635" s="11" t="s">
        <v>11</v>
      </c>
      <c r="B2635" s="12">
        <v>994</v>
      </c>
      <c r="C2635" s="11" t="s">
        <v>8</v>
      </c>
      <c r="D2635" s="12">
        <v>-111.62589496983628</v>
      </c>
      <c r="E2635" s="12">
        <v>0</v>
      </c>
      <c r="F2635" s="11" t="str">
        <f>VLOOKUP(B2635,'[1]Units SZ'!$A$2:$B$85,2,FALSE)</f>
        <v>BDU,RRU</v>
      </c>
      <c r="G2635" s="11">
        <v>1837.9180367500001</v>
      </c>
      <c r="H2635" s="13" t="str">
        <f>VLOOKUP(B2635,'[1]Fire pivot (2)'!$A$3:$D$75,4,FALSE)</f>
        <v>APPLE/CUSTER/EL DORADO/HATHAWAY/HIGH/HOLCOMB/Lake/PITZER/VALLEY</v>
      </c>
    </row>
    <row r="2636" spans="1:8" x14ac:dyDescent="0.25">
      <c r="A2636" s="11" t="s">
        <v>11</v>
      </c>
      <c r="B2636" s="12">
        <v>994</v>
      </c>
      <c r="C2636" s="11" t="s">
        <v>7</v>
      </c>
      <c r="D2636" s="12">
        <v>5.4341881709962045</v>
      </c>
      <c r="E2636" s="12">
        <v>5.4341881709962045</v>
      </c>
      <c r="F2636" s="11" t="str">
        <f>VLOOKUP(B2636,'[1]Units SZ'!$A$2:$B$85,2,FALSE)</f>
        <v>BDU,RRU</v>
      </c>
      <c r="G2636" s="11">
        <v>1837.9180367500001</v>
      </c>
      <c r="H2636" s="13" t="str">
        <f>VLOOKUP(B2636,'[1]Fire pivot (2)'!$A$3:$D$75,4,FALSE)</f>
        <v>APPLE/CUSTER/EL DORADO/HATHAWAY/HIGH/HOLCOMB/Lake/PITZER/VALLEY</v>
      </c>
    </row>
    <row r="2637" spans="1:8" x14ac:dyDescent="0.25">
      <c r="A2637" s="11" t="s">
        <v>11</v>
      </c>
      <c r="B2637" s="12">
        <v>994</v>
      </c>
      <c r="C2637" s="11" t="s">
        <v>20</v>
      </c>
      <c r="D2637" s="12">
        <v>5.5240618819966674</v>
      </c>
      <c r="E2637" s="12">
        <v>5.5240618819966674</v>
      </c>
      <c r="F2637" s="11" t="str">
        <f>VLOOKUP(B2637,'[1]Units SZ'!$A$2:$B$85,2,FALSE)</f>
        <v>BDU,RRU</v>
      </c>
      <c r="G2637" s="11">
        <v>1837.9180367500001</v>
      </c>
      <c r="H2637" s="13" t="str">
        <f>VLOOKUP(B2637,'[1]Fire pivot (2)'!$A$3:$D$75,4,FALSE)</f>
        <v>APPLE/CUSTER/EL DORADO/HATHAWAY/HIGH/HOLCOMB/Lake/PITZER/VALLEY</v>
      </c>
    </row>
    <row r="2638" spans="1:8" x14ac:dyDescent="0.25">
      <c r="A2638" s="11" t="s">
        <v>11</v>
      </c>
      <c r="B2638" s="12">
        <v>994</v>
      </c>
      <c r="C2638" s="11" t="s">
        <v>19</v>
      </c>
      <c r="D2638" s="12">
        <v>4.3672336448003364</v>
      </c>
      <c r="E2638" s="12">
        <v>4.3672336448003364</v>
      </c>
      <c r="F2638" s="11" t="str">
        <f>VLOOKUP(B2638,'[1]Units SZ'!$A$2:$B$85,2,FALSE)</f>
        <v>BDU,RRU</v>
      </c>
      <c r="G2638" s="11">
        <v>1837.9180367500001</v>
      </c>
      <c r="H2638" s="13" t="str">
        <f>VLOOKUP(B2638,'[1]Fire pivot (2)'!$A$3:$D$75,4,FALSE)</f>
        <v>APPLE/CUSTER/EL DORADO/HATHAWAY/HIGH/HOLCOMB/Lake/PITZER/VALLEY</v>
      </c>
    </row>
    <row r="2639" spans="1:8" x14ac:dyDescent="0.25">
      <c r="A2639" s="11" t="s">
        <v>11</v>
      </c>
      <c r="B2639" s="12">
        <v>994</v>
      </c>
      <c r="C2639" s="11" t="s">
        <v>27</v>
      </c>
      <c r="D2639" s="12">
        <v>4.2422676309982457</v>
      </c>
      <c r="E2639" s="12">
        <v>4.2422676309982457</v>
      </c>
      <c r="F2639" s="11" t="str">
        <f>VLOOKUP(B2639,'[1]Units SZ'!$A$2:$B$85,2,FALSE)</f>
        <v>BDU,RRU</v>
      </c>
      <c r="G2639" s="11">
        <v>1837.9180367500001</v>
      </c>
      <c r="H2639" s="13" t="str">
        <f>VLOOKUP(B2639,'[1]Fire pivot (2)'!$A$3:$D$75,4,FALSE)</f>
        <v>APPLE/CUSTER/EL DORADO/HATHAWAY/HIGH/HOLCOMB/Lake/PITZER/VALLEY</v>
      </c>
    </row>
    <row r="2640" spans="1:8" x14ac:dyDescent="0.25">
      <c r="A2640" s="11" t="s">
        <v>11</v>
      </c>
      <c r="B2640" s="12">
        <v>994</v>
      </c>
      <c r="C2640" s="11" t="s">
        <v>26</v>
      </c>
      <c r="D2640" s="12">
        <v>2.7366341324481454</v>
      </c>
      <c r="E2640" s="12">
        <v>2.7366341324481454</v>
      </c>
      <c r="F2640" s="11" t="str">
        <f>VLOOKUP(B2640,'[1]Units SZ'!$A$2:$B$85,2,FALSE)</f>
        <v>BDU,RRU</v>
      </c>
      <c r="G2640" s="11">
        <v>1837.9180367500001</v>
      </c>
      <c r="H2640" s="13" t="str">
        <f>VLOOKUP(B2640,'[1]Fire pivot (2)'!$A$3:$D$75,4,FALSE)</f>
        <v>APPLE/CUSTER/EL DORADO/HATHAWAY/HIGH/HOLCOMB/Lake/PITZER/VALLEY</v>
      </c>
    </row>
    <row r="2641" spans="1:8" x14ac:dyDescent="0.25">
      <c r="A2641" s="11" t="s">
        <v>11</v>
      </c>
      <c r="B2641" s="12">
        <v>994</v>
      </c>
      <c r="C2641" s="11" t="s">
        <v>25</v>
      </c>
      <c r="D2641" s="12">
        <v>2.5772751205729536</v>
      </c>
      <c r="E2641" s="12">
        <v>2.5772751205729536</v>
      </c>
      <c r="F2641" s="11" t="str">
        <f>VLOOKUP(B2641,'[1]Units SZ'!$A$2:$B$85,2,FALSE)</f>
        <v>BDU,RRU</v>
      </c>
      <c r="G2641" s="11">
        <v>1837.9180367500001</v>
      </c>
      <c r="H2641" s="13" t="str">
        <f>VLOOKUP(B2641,'[1]Fire pivot (2)'!$A$3:$D$75,4,FALSE)</f>
        <v>APPLE/CUSTER/EL DORADO/HATHAWAY/HIGH/HOLCOMB/Lake/PITZER/VALLEY</v>
      </c>
    </row>
    <row r="2642" spans="1:8" x14ac:dyDescent="0.25">
      <c r="A2642" s="11" t="s">
        <v>11</v>
      </c>
      <c r="B2642" s="12">
        <v>994</v>
      </c>
      <c r="C2642" s="11" t="s">
        <v>23</v>
      </c>
      <c r="D2642" s="12">
        <v>3</v>
      </c>
      <c r="E2642" s="12">
        <v>3</v>
      </c>
      <c r="F2642" s="11" t="str">
        <f>VLOOKUP(B2642,'[1]Units SZ'!$A$2:$B$85,2,FALSE)</f>
        <v>BDU,RRU</v>
      </c>
      <c r="G2642" s="11">
        <v>1837.9180367500001</v>
      </c>
      <c r="H2642" s="13" t="str">
        <f>VLOOKUP(B2642,'[1]Fire pivot (2)'!$A$3:$D$75,4,FALSE)</f>
        <v>APPLE/CUSTER/EL DORADO/HATHAWAY/HIGH/HOLCOMB/Lake/PITZER/VALLEY</v>
      </c>
    </row>
    <row r="2643" spans="1:8" x14ac:dyDescent="0.25">
      <c r="A2643" s="11" t="s">
        <v>29</v>
      </c>
      <c r="B2643" s="12">
        <v>994</v>
      </c>
      <c r="C2643" s="11" t="s">
        <v>26</v>
      </c>
      <c r="D2643" s="12">
        <v>1</v>
      </c>
      <c r="E2643" s="12">
        <v>1</v>
      </c>
      <c r="F2643" s="11" t="str">
        <f>VLOOKUP(B2643,'[1]Units SZ'!$A$2:$B$85,2,FALSE)</f>
        <v>BDU,RRU</v>
      </c>
      <c r="G2643" s="11">
        <v>1837.9180367500001</v>
      </c>
      <c r="H2643" s="13" t="str">
        <f>VLOOKUP(B2643,'[1]Fire pivot (2)'!$A$3:$D$75,4,FALSE)</f>
        <v>APPLE/CUSTER/EL DORADO/HATHAWAY/HIGH/HOLCOMB/Lake/PITZER/VALLEY</v>
      </c>
    </row>
    <row r="2644" spans="1:8" x14ac:dyDescent="0.25">
      <c r="A2644" s="11" t="s">
        <v>29</v>
      </c>
      <c r="B2644" s="12">
        <v>994</v>
      </c>
      <c r="C2644" s="11" t="s">
        <v>25</v>
      </c>
      <c r="D2644" s="12">
        <v>1</v>
      </c>
      <c r="E2644" s="12">
        <v>1</v>
      </c>
      <c r="F2644" s="11" t="str">
        <f>VLOOKUP(B2644,'[1]Units SZ'!$A$2:$B$85,2,FALSE)</f>
        <v>BDU,RRU</v>
      </c>
      <c r="G2644" s="11">
        <v>1837.9180367500001</v>
      </c>
      <c r="H2644" s="13" t="str">
        <f>VLOOKUP(B2644,'[1]Fire pivot (2)'!$A$3:$D$75,4,FALSE)</f>
        <v>APPLE/CUSTER/EL DORADO/HATHAWAY/HIGH/HOLCOMB/Lake/PITZER/VALLEY</v>
      </c>
    </row>
    <row r="2645" spans="1:8" x14ac:dyDescent="0.25">
      <c r="A2645" s="11" t="s">
        <v>29</v>
      </c>
      <c r="B2645" s="12">
        <v>994</v>
      </c>
      <c r="C2645" s="11" t="s">
        <v>23</v>
      </c>
      <c r="D2645" s="12">
        <v>1</v>
      </c>
      <c r="E2645" s="12">
        <v>1</v>
      </c>
      <c r="F2645" s="11" t="str">
        <f>VLOOKUP(B2645,'[1]Units SZ'!$A$2:$B$85,2,FALSE)</f>
        <v>BDU,RRU</v>
      </c>
      <c r="G2645" s="11">
        <v>1837.9180367500001</v>
      </c>
      <c r="H2645" s="13" t="str">
        <f>VLOOKUP(B2645,'[1]Fire pivot (2)'!$A$3:$D$75,4,FALSE)</f>
        <v>APPLE/CUSTER/EL DORADO/HATHAWAY/HIGH/HOLCOMB/Lake/PITZER/VALLEY</v>
      </c>
    </row>
    <row r="2646" spans="1:8" x14ac:dyDescent="0.25">
      <c r="A2646" s="11" t="s">
        <v>6</v>
      </c>
      <c r="B2646" s="12">
        <v>994</v>
      </c>
      <c r="C2646" s="11" t="s">
        <v>5</v>
      </c>
      <c r="D2646" s="12">
        <v>1</v>
      </c>
      <c r="E2646" s="12">
        <v>1</v>
      </c>
      <c r="F2646" s="11" t="str">
        <f>VLOOKUP(B2646,'[1]Units SZ'!$A$2:$B$85,2,FALSE)</f>
        <v>BDU,RRU</v>
      </c>
      <c r="G2646" s="11">
        <v>1837.9180367500001</v>
      </c>
      <c r="H2646" s="13" t="str">
        <f>VLOOKUP(B2646,'[1]Fire pivot (2)'!$A$3:$D$75,4,FALSE)</f>
        <v>APPLE/CUSTER/EL DORADO/HATHAWAY/HIGH/HOLCOMB/Lake/PITZER/VALLEY</v>
      </c>
    </row>
    <row r="2647" spans="1:8" x14ac:dyDescent="0.25">
      <c r="A2647" s="11" t="s">
        <v>6</v>
      </c>
      <c r="B2647" s="12">
        <v>994</v>
      </c>
      <c r="C2647" s="11" t="s">
        <v>17</v>
      </c>
      <c r="D2647" s="12">
        <v>0.50849825400956805</v>
      </c>
      <c r="E2647" s="12">
        <v>0.50849825400956805</v>
      </c>
      <c r="F2647" s="11" t="str">
        <f>VLOOKUP(B2647,'[1]Units SZ'!$A$2:$B$85,2,FALSE)</f>
        <v>BDU,RRU</v>
      </c>
      <c r="G2647" s="11">
        <v>1837.9180367500001</v>
      </c>
      <c r="H2647" s="13" t="str">
        <f>VLOOKUP(B2647,'[1]Fire pivot (2)'!$A$3:$D$75,4,FALSE)</f>
        <v>APPLE/CUSTER/EL DORADO/HATHAWAY/HIGH/HOLCOMB/Lake/PITZER/VALLEY</v>
      </c>
    </row>
    <row r="2648" spans="1:8" x14ac:dyDescent="0.25">
      <c r="A2648" s="11" t="s">
        <v>6</v>
      </c>
      <c r="B2648" s="12">
        <v>994</v>
      </c>
      <c r="C2648" s="11" t="s">
        <v>0</v>
      </c>
      <c r="D2648" s="12">
        <v>0.54975324216356947</v>
      </c>
      <c r="E2648" s="12">
        <v>0.54975324216356947</v>
      </c>
      <c r="F2648" s="11" t="str">
        <f>VLOOKUP(B2648,'[1]Units SZ'!$A$2:$B$85,2,FALSE)</f>
        <v>BDU,RRU</v>
      </c>
      <c r="G2648" s="11">
        <v>1837.9180367500001</v>
      </c>
      <c r="H2648" s="13" t="str">
        <f>VLOOKUP(B2648,'[1]Fire pivot (2)'!$A$3:$D$75,4,FALSE)</f>
        <v>APPLE/CUSTER/EL DORADO/HATHAWAY/HIGH/HOLCOMB/Lake/PITZER/VALLEY</v>
      </c>
    </row>
    <row r="2649" spans="1:8" x14ac:dyDescent="0.25">
      <c r="A2649" s="11" t="s">
        <v>6</v>
      </c>
      <c r="B2649" s="12">
        <v>994</v>
      </c>
      <c r="C2649" s="11" t="s">
        <v>3</v>
      </c>
      <c r="D2649" s="12">
        <v>0.96607745685516144</v>
      </c>
      <c r="E2649" s="12">
        <v>0.96607745685516144</v>
      </c>
      <c r="F2649" s="11" t="str">
        <f>VLOOKUP(B2649,'[1]Units SZ'!$A$2:$B$85,2,FALSE)</f>
        <v>BDU,RRU</v>
      </c>
      <c r="G2649" s="11">
        <v>1837.9180367500001</v>
      </c>
      <c r="H2649" s="13" t="str">
        <f>VLOOKUP(B2649,'[1]Fire pivot (2)'!$A$3:$D$75,4,FALSE)</f>
        <v>APPLE/CUSTER/EL DORADO/HATHAWAY/HIGH/HOLCOMB/Lake/PITZER/VALLEY</v>
      </c>
    </row>
    <row r="2650" spans="1:8" x14ac:dyDescent="0.25">
      <c r="A2650" s="11" t="s">
        <v>6</v>
      </c>
      <c r="B2650" s="12">
        <v>994</v>
      </c>
      <c r="C2650" s="11" t="s">
        <v>2</v>
      </c>
      <c r="D2650" s="12">
        <v>-1.5542647685887383</v>
      </c>
      <c r="E2650" s="12">
        <v>0</v>
      </c>
      <c r="F2650" s="11" t="str">
        <f>VLOOKUP(B2650,'[1]Units SZ'!$A$2:$B$85,2,FALSE)</f>
        <v>BDU,RRU</v>
      </c>
      <c r="G2650" s="11">
        <v>1837.9180367500001</v>
      </c>
      <c r="H2650" s="13" t="str">
        <f>VLOOKUP(B2650,'[1]Fire pivot (2)'!$A$3:$D$75,4,FALSE)</f>
        <v>APPLE/CUSTER/EL DORADO/HATHAWAY/HIGH/HOLCOMB/Lake/PITZER/VALLEY</v>
      </c>
    </row>
    <row r="2651" spans="1:8" x14ac:dyDescent="0.25">
      <c r="A2651" s="11" t="s">
        <v>6</v>
      </c>
      <c r="B2651" s="12">
        <v>994</v>
      </c>
      <c r="C2651" s="11" t="s">
        <v>8</v>
      </c>
      <c r="D2651" s="12">
        <v>-41.590272093341618</v>
      </c>
      <c r="E2651" s="12">
        <v>0</v>
      </c>
      <c r="F2651" s="11" t="str">
        <f>VLOOKUP(B2651,'[1]Units SZ'!$A$2:$B$85,2,FALSE)</f>
        <v>BDU,RRU</v>
      </c>
      <c r="G2651" s="11">
        <v>1837.9180367500001</v>
      </c>
      <c r="H2651" s="13" t="str">
        <f>VLOOKUP(B2651,'[1]Fire pivot (2)'!$A$3:$D$75,4,FALSE)</f>
        <v>APPLE/CUSTER/EL DORADO/HATHAWAY/HIGH/HOLCOMB/Lake/PITZER/VALLEY</v>
      </c>
    </row>
    <row r="2652" spans="1:8" x14ac:dyDescent="0.25">
      <c r="A2652" s="11" t="s">
        <v>6</v>
      </c>
      <c r="B2652" s="12">
        <v>994</v>
      </c>
      <c r="C2652" s="11" t="s">
        <v>7</v>
      </c>
      <c r="D2652" s="12">
        <v>1.0911622179234057</v>
      </c>
      <c r="E2652" s="12">
        <v>1.0911622179234057</v>
      </c>
      <c r="F2652" s="11" t="str">
        <f>VLOOKUP(B2652,'[1]Units SZ'!$A$2:$B$85,2,FALSE)</f>
        <v>BDU,RRU</v>
      </c>
      <c r="G2652" s="11">
        <v>1837.9180367500001</v>
      </c>
      <c r="H2652" s="13" t="str">
        <f>VLOOKUP(B2652,'[1]Fire pivot (2)'!$A$3:$D$75,4,FALSE)</f>
        <v>APPLE/CUSTER/EL DORADO/HATHAWAY/HIGH/HOLCOMB/Lake/PITZER/VALLEY</v>
      </c>
    </row>
    <row r="2653" spans="1:8" x14ac:dyDescent="0.25">
      <c r="A2653" s="11" t="s">
        <v>6</v>
      </c>
      <c r="B2653" s="12">
        <v>994</v>
      </c>
      <c r="C2653" s="11" t="s">
        <v>20</v>
      </c>
      <c r="D2653" s="12">
        <v>-31.317034726597708</v>
      </c>
      <c r="E2653" s="12">
        <v>0</v>
      </c>
      <c r="F2653" s="11" t="str">
        <f>VLOOKUP(B2653,'[1]Units SZ'!$A$2:$B$85,2,FALSE)</f>
        <v>BDU,RRU</v>
      </c>
      <c r="G2653" s="11">
        <v>1837.9180367500001</v>
      </c>
      <c r="H2653" s="13" t="str">
        <f>VLOOKUP(B2653,'[1]Fire pivot (2)'!$A$3:$D$75,4,FALSE)</f>
        <v>APPLE/CUSTER/EL DORADO/HATHAWAY/HIGH/HOLCOMB/Lake/PITZER/VALLEY</v>
      </c>
    </row>
    <row r="2654" spans="1:8" x14ac:dyDescent="0.25">
      <c r="A2654" s="11" t="s">
        <v>6</v>
      </c>
      <c r="B2654" s="12">
        <v>994</v>
      </c>
      <c r="C2654" s="11" t="s">
        <v>19</v>
      </c>
      <c r="D2654" s="12">
        <v>4.1961307086587105</v>
      </c>
      <c r="E2654" s="12">
        <v>4.1961307086587105</v>
      </c>
      <c r="F2654" s="11" t="str">
        <f>VLOOKUP(B2654,'[1]Units SZ'!$A$2:$B$85,2,FALSE)</f>
        <v>BDU,RRU</v>
      </c>
      <c r="G2654" s="11">
        <v>1837.9180367500001</v>
      </c>
      <c r="H2654" s="13" t="str">
        <f>VLOOKUP(B2654,'[1]Fire pivot (2)'!$A$3:$D$75,4,FALSE)</f>
        <v>APPLE/CUSTER/EL DORADO/HATHAWAY/HIGH/HOLCOMB/Lake/PITZER/VALLEY</v>
      </c>
    </row>
    <row r="2655" spans="1:8" x14ac:dyDescent="0.25">
      <c r="A2655" s="11" t="s">
        <v>6</v>
      </c>
      <c r="B2655" s="12">
        <v>994</v>
      </c>
      <c r="C2655" s="11" t="s">
        <v>27</v>
      </c>
      <c r="D2655" s="12">
        <v>5.9130333993607564</v>
      </c>
      <c r="E2655" s="12">
        <v>5.9130333993607564</v>
      </c>
      <c r="F2655" s="11" t="str">
        <f>VLOOKUP(B2655,'[1]Units SZ'!$A$2:$B$85,2,FALSE)</f>
        <v>BDU,RRU</v>
      </c>
      <c r="G2655" s="11">
        <v>1837.9180367500001</v>
      </c>
      <c r="H2655" s="13" t="str">
        <f>VLOOKUP(B2655,'[1]Fire pivot (2)'!$A$3:$D$75,4,FALSE)</f>
        <v>APPLE/CUSTER/EL DORADO/HATHAWAY/HIGH/HOLCOMB/Lake/PITZER/VALLEY</v>
      </c>
    </row>
    <row r="2656" spans="1:8" x14ac:dyDescent="0.25">
      <c r="A2656" s="11" t="s">
        <v>6</v>
      </c>
      <c r="B2656" s="12">
        <v>994</v>
      </c>
      <c r="C2656" s="11" t="s">
        <v>26</v>
      </c>
      <c r="D2656" s="12">
        <v>4.5796387039954594</v>
      </c>
      <c r="E2656" s="12">
        <v>4.5796387039954594</v>
      </c>
      <c r="F2656" s="11" t="str">
        <f>VLOOKUP(B2656,'[1]Units SZ'!$A$2:$B$85,2,FALSE)</f>
        <v>BDU,RRU</v>
      </c>
      <c r="G2656" s="11">
        <v>1837.9180367500001</v>
      </c>
      <c r="H2656" s="13" t="str">
        <f>VLOOKUP(B2656,'[1]Fire pivot (2)'!$A$3:$D$75,4,FALSE)</f>
        <v>APPLE/CUSTER/EL DORADO/HATHAWAY/HIGH/HOLCOMB/Lake/PITZER/VALLEY</v>
      </c>
    </row>
    <row r="2657" spans="1:8" x14ac:dyDescent="0.25">
      <c r="A2657" s="11" t="s">
        <v>6</v>
      </c>
      <c r="B2657" s="12">
        <v>994</v>
      </c>
      <c r="C2657" s="11" t="s">
        <v>25</v>
      </c>
      <c r="D2657" s="12">
        <v>1.5223192010528344</v>
      </c>
      <c r="E2657" s="12">
        <v>1.5223192010528344</v>
      </c>
      <c r="F2657" s="11" t="str">
        <f>VLOOKUP(B2657,'[1]Units SZ'!$A$2:$B$85,2,FALSE)</f>
        <v>BDU,RRU</v>
      </c>
      <c r="G2657" s="11">
        <v>1837.9180367500001</v>
      </c>
      <c r="H2657" s="13" t="str">
        <f>VLOOKUP(B2657,'[1]Fire pivot (2)'!$A$3:$D$75,4,FALSE)</f>
        <v>APPLE/CUSTER/EL DORADO/HATHAWAY/HIGH/HOLCOMB/Lake/PITZER/VALLEY</v>
      </c>
    </row>
    <row r="2658" spans="1:8" x14ac:dyDescent="0.25">
      <c r="A2658" s="11" t="s">
        <v>6</v>
      </c>
      <c r="B2658" s="12">
        <v>994</v>
      </c>
      <c r="C2658" s="11" t="s">
        <v>23</v>
      </c>
      <c r="D2658" s="12">
        <v>1</v>
      </c>
      <c r="E2658" s="12">
        <v>1</v>
      </c>
      <c r="F2658" s="11" t="str">
        <f>VLOOKUP(B2658,'[1]Units SZ'!$A$2:$B$85,2,FALSE)</f>
        <v>BDU,RRU</v>
      </c>
      <c r="G2658" s="11">
        <v>1837.9180367500001</v>
      </c>
      <c r="H2658" s="13" t="str">
        <f>VLOOKUP(B2658,'[1]Fire pivot (2)'!$A$3:$D$75,4,FALSE)</f>
        <v>APPLE/CUSTER/EL DORADO/HATHAWAY/HIGH/HOLCOMB/Lake/PITZER/VALLEY</v>
      </c>
    </row>
    <row r="2659" spans="1:8" x14ac:dyDescent="0.25">
      <c r="A2659" s="11" t="s">
        <v>22</v>
      </c>
      <c r="B2659" s="12">
        <v>994</v>
      </c>
      <c r="C2659" s="11" t="s">
        <v>26</v>
      </c>
      <c r="D2659" s="12">
        <v>1</v>
      </c>
      <c r="E2659" s="12">
        <v>1</v>
      </c>
      <c r="F2659" s="11" t="str">
        <f>VLOOKUP(B2659,'[1]Units SZ'!$A$2:$B$85,2,FALSE)</f>
        <v>BDU,RRU</v>
      </c>
      <c r="G2659" s="11">
        <v>1837.9180367500001</v>
      </c>
      <c r="H2659" s="13" t="str">
        <f>VLOOKUP(B2659,'[1]Fire pivot (2)'!$A$3:$D$75,4,FALSE)</f>
        <v>APPLE/CUSTER/EL DORADO/HATHAWAY/HIGH/HOLCOMB/Lake/PITZER/VALLEY</v>
      </c>
    </row>
    <row r="2660" spans="1:8" x14ac:dyDescent="0.25">
      <c r="A2660" s="11" t="s">
        <v>22</v>
      </c>
      <c r="B2660" s="12">
        <v>994</v>
      </c>
      <c r="C2660" s="11" t="s">
        <v>25</v>
      </c>
      <c r="D2660" s="12">
        <v>1</v>
      </c>
      <c r="E2660" s="12">
        <v>1</v>
      </c>
      <c r="F2660" s="11" t="str">
        <f>VLOOKUP(B2660,'[1]Units SZ'!$A$2:$B$85,2,FALSE)</f>
        <v>BDU,RRU</v>
      </c>
      <c r="G2660" s="11">
        <v>1837.9180367500001</v>
      </c>
      <c r="H2660" s="13" t="str">
        <f>VLOOKUP(B2660,'[1]Fire pivot (2)'!$A$3:$D$75,4,FALSE)</f>
        <v>APPLE/CUSTER/EL DORADO/HATHAWAY/HIGH/HOLCOMB/Lake/PITZER/VALLEY</v>
      </c>
    </row>
    <row r="2661" spans="1:8" x14ac:dyDescent="0.25">
      <c r="A2661" s="11" t="s">
        <v>22</v>
      </c>
      <c r="B2661" s="12">
        <v>994</v>
      </c>
      <c r="C2661" s="11" t="s">
        <v>23</v>
      </c>
      <c r="D2661" s="12">
        <v>1</v>
      </c>
      <c r="E2661" s="12">
        <v>1</v>
      </c>
      <c r="F2661" s="11" t="str">
        <f>VLOOKUP(B2661,'[1]Units SZ'!$A$2:$B$85,2,FALSE)</f>
        <v>BDU,RRU</v>
      </c>
      <c r="G2661" s="11">
        <v>1837.9180367500001</v>
      </c>
      <c r="H2661" s="13" t="str">
        <f>VLOOKUP(B2661,'[1]Fire pivot (2)'!$A$3:$D$75,4,FALSE)</f>
        <v>APPLE/CUSTER/EL DORADO/HATHAWAY/HIGH/HOLCOMB/Lake/PITZER/VALLEY</v>
      </c>
    </row>
    <row r="2662" spans="1:8" x14ac:dyDescent="0.25">
      <c r="A2662" s="11" t="s">
        <v>4</v>
      </c>
      <c r="B2662" s="12">
        <v>994</v>
      </c>
      <c r="C2662" s="11" t="s">
        <v>2</v>
      </c>
      <c r="D2662" s="12">
        <v>1</v>
      </c>
      <c r="E2662" s="12">
        <v>1</v>
      </c>
      <c r="F2662" s="11" t="str">
        <f>VLOOKUP(B2662,'[1]Units SZ'!$A$2:$B$85,2,FALSE)</f>
        <v>BDU,RRU</v>
      </c>
      <c r="G2662" s="11">
        <v>1837.9180367500001</v>
      </c>
      <c r="H2662" s="13" t="str">
        <f>VLOOKUP(B2662,'[1]Fire pivot (2)'!$A$3:$D$75,4,FALSE)</f>
        <v>APPLE/CUSTER/EL DORADO/HATHAWAY/HIGH/HOLCOMB/Lake/PITZER/VALLEY</v>
      </c>
    </row>
    <row r="2663" spans="1:8" x14ac:dyDescent="0.25">
      <c r="A2663" s="11" t="s">
        <v>4</v>
      </c>
      <c r="B2663" s="12">
        <v>994</v>
      </c>
      <c r="C2663" s="11" t="s">
        <v>8</v>
      </c>
      <c r="D2663" s="12">
        <v>2</v>
      </c>
      <c r="E2663" s="12">
        <v>2</v>
      </c>
      <c r="F2663" s="11" t="str">
        <f>VLOOKUP(B2663,'[1]Units SZ'!$A$2:$B$85,2,FALSE)</f>
        <v>BDU,RRU</v>
      </c>
      <c r="G2663" s="11">
        <v>1837.9180367500001</v>
      </c>
      <c r="H2663" s="13" t="str">
        <f>VLOOKUP(B2663,'[1]Fire pivot (2)'!$A$3:$D$75,4,FALSE)</f>
        <v>APPLE/CUSTER/EL DORADO/HATHAWAY/HIGH/HOLCOMB/Lake/PITZER/VALLEY</v>
      </c>
    </row>
    <row r="2664" spans="1:8" x14ac:dyDescent="0.25">
      <c r="A2664" s="11" t="s">
        <v>4</v>
      </c>
      <c r="B2664" s="12">
        <v>994</v>
      </c>
      <c r="C2664" s="11" t="s">
        <v>7</v>
      </c>
      <c r="D2664" s="12">
        <v>-3.4545454545454541</v>
      </c>
      <c r="E2664" s="12">
        <v>0</v>
      </c>
      <c r="F2664" s="11" t="str">
        <f>VLOOKUP(B2664,'[1]Units SZ'!$A$2:$B$85,2,FALSE)</f>
        <v>BDU,RRU</v>
      </c>
      <c r="G2664" s="11">
        <v>1837.9180367500001</v>
      </c>
      <c r="H2664" s="13" t="str">
        <f>VLOOKUP(B2664,'[1]Fire pivot (2)'!$A$3:$D$75,4,FALSE)</f>
        <v>APPLE/CUSTER/EL DORADO/HATHAWAY/HIGH/HOLCOMB/Lake/PITZER/VALLEY</v>
      </c>
    </row>
    <row r="2665" spans="1:8" x14ac:dyDescent="0.25">
      <c r="A2665" s="11" t="s">
        <v>4</v>
      </c>
      <c r="B2665" s="12">
        <v>994</v>
      </c>
      <c r="C2665" s="11" t="s">
        <v>20</v>
      </c>
      <c r="D2665" s="12">
        <v>-62.415492164662808</v>
      </c>
      <c r="E2665" s="12">
        <v>0</v>
      </c>
      <c r="F2665" s="11" t="str">
        <f>VLOOKUP(B2665,'[1]Units SZ'!$A$2:$B$85,2,FALSE)</f>
        <v>BDU,RRU</v>
      </c>
      <c r="G2665" s="11">
        <v>1837.9180367500001</v>
      </c>
      <c r="H2665" s="13" t="str">
        <f>VLOOKUP(B2665,'[1]Fire pivot (2)'!$A$3:$D$75,4,FALSE)</f>
        <v>APPLE/CUSTER/EL DORADO/HATHAWAY/HIGH/HOLCOMB/Lake/PITZER/VALLEY</v>
      </c>
    </row>
    <row r="2666" spans="1:8" x14ac:dyDescent="0.25">
      <c r="A2666" s="11" t="s">
        <v>4</v>
      </c>
      <c r="B2666" s="12">
        <v>994</v>
      </c>
      <c r="C2666" s="11" t="s">
        <v>19</v>
      </c>
      <c r="D2666" s="12">
        <v>-1.8342458894662013</v>
      </c>
      <c r="E2666" s="12">
        <v>0</v>
      </c>
      <c r="F2666" s="11" t="str">
        <f>VLOOKUP(B2666,'[1]Units SZ'!$A$2:$B$85,2,FALSE)</f>
        <v>BDU,RRU</v>
      </c>
      <c r="G2666" s="11">
        <v>1837.9180367500001</v>
      </c>
      <c r="H2666" s="13" t="str">
        <f>VLOOKUP(B2666,'[1]Fire pivot (2)'!$A$3:$D$75,4,FALSE)</f>
        <v>APPLE/CUSTER/EL DORADO/HATHAWAY/HIGH/HOLCOMB/Lake/PITZER/VALLEY</v>
      </c>
    </row>
    <row r="2667" spans="1:8" x14ac:dyDescent="0.25">
      <c r="A2667" s="11" t="s">
        <v>4</v>
      </c>
      <c r="B2667" s="12">
        <v>994</v>
      </c>
      <c r="C2667" s="11" t="s">
        <v>27</v>
      </c>
      <c r="D2667" s="12">
        <v>1</v>
      </c>
      <c r="E2667" s="12">
        <v>1</v>
      </c>
      <c r="F2667" s="11" t="str">
        <f>VLOOKUP(B2667,'[1]Units SZ'!$A$2:$B$85,2,FALSE)</f>
        <v>BDU,RRU</v>
      </c>
      <c r="G2667" s="11">
        <v>1837.9180367500001</v>
      </c>
      <c r="H2667" s="13" t="str">
        <f>VLOOKUP(B2667,'[1]Fire pivot (2)'!$A$3:$D$75,4,FALSE)</f>
        <v>APPLE/CUSTER/EL DORADO/HATHAWAY/HIGH/HOLCOMB/Lake/PITZER/VALLEY</v>
      </c>
    </row>
    <row r="2668" spans="1:8" x14ac:dyDescent="0.25">
      <c r="A2668" s="11" t="s">
        <v>4</v>
      </c>
      <c r="B2668" s="12">
        <v>994</v>
      </c>
      <c r="C2668" s="11" t="s">
        <v>25</v>
      </c>
      <c r="D2668" s="12">
        <v>1</v>
      </c>
      <c r="E2668" s="12">
        <v>1</v>
      </c>
      <c r="F2668" s="11" t="str">
        <f>VLOOKUP(B2668,'[1]Units SZ'!$A$2:$B$85,2,FALSE)</f>
        <v>BDU,RRU</v>
      </c>
      <c r="G2668" s="11">
        <v>1837.9180367500001</v>
      </c>
      <c r="H2668" s="13" t="str">
        <f>VLOOKUP(B2668,'[1]Fire pivot (2)'!$A$3:$D$75,4,FALSE)</f>
        <v>APPLE/CUSTER/EL DORADO/HATHAWAY/HIGH/HOLCOMB/Lake/PITZER/VALLEY</v>
      </c>
    </row>
    <row r="2669" spans="1:8" x14ac:dyDescent="0.25">
      <c r="A2669" s="11" t="s">
        <v>4</v>
      </c>
      <c r="B2669" s="12">
        <v>994</v>
      </c>
      <c r="C2669" s="11" t="s">
        <v>23</v>
      </c>
      <c r="D2669" s="12">
        <v>1</v>
      </c>
      <c r="E2669" s="12">
        <v>1</v>
      </c>
      <c r="F2669" s="11" t="str">
        <f>VLOOKUP(B2669,'[1]Units SZ'!$A$2:$B$85,2,FALSE)</f>
        <v>BDU,RRU</v>
      </c>
      <c r="G2669" s="11">
        <v>1837.9180367500001</v>
      </c>
      <c r="H2669" s="13" t="str">
        <f>VLOOKUP(B2669,'[1]Fire pivot (2)'!$A$3:$D$75,4,FALSE)</f>
        <v>APPLE/CUSTER/EL DORADO/HATHAWAY/HIGH/HOLCOMB/Lake/PITZER/VALLEY</v>
      </c>
    </row>
    <row r="2670" spans="1:8" x14ac:dyDescent="0.25">
      <c r="A2670" s="11" t="s">
        <v>15</v>
      </c>
      <c r="B2670" s="12">
        <v>752</v>
      </c>
      <c r="C2670" s="11" t="s">
        <v>0</v>
      </c>
      <c r="D2670" s="12">
        <v>1</v>
      </c>
      <c r="E2670" s="12">
        <v>1</v>
      </c>
      <c r="F2670" s="11" t="str">
        <f>VLOOKUP(B2670,'[1]Units SZ'!$A$2:$B$85,2,FALSE)</f>
        <v>LMU</v>
      </c>
      <c r="G2670" s="11">
        <v>1835.5607485</v>
      </c>
      <c r="H2670" s="13" t="str">
        <f>VLOOKUP(B2670,'[1]Fire pivot (2)'!$A$3:$D$75,4,FALSE)</f>
        <v>DODGE/EAGLE/LIKLEY/PARKER2 /RUSH/SOUP 1/W-1 MCDONALD/W-4 TERMO/W-5 Cold Springs</v>
      </c>
    </row>
    <row r="2671" spans="1:8" x14ac:dyDescent="0.25">
      <c r="A2671" s="11" t="s">
        <v>15</v>
      </c>
      <c r="B2671" s="12">
        <v>752</v>
      </c>
      <c r="C2671" s="11" t="s">
        <v>3</v>
      </c>
      <c r="D2671" s="12">
        <v>1</v>
      </c>
      <c r="E2671" s="12">
        <v>1</v>
      </c>
      <c r="F2671" s="11" t="str">
        <f>VLOOKUP(B2671,'[1]Units SZ'!$A$2:$B$85,2,FALSE)</f>
        <v>LMU</v>
      </c>
      <c r="G2671" s="11">
        <v>1835.5607485</v>
      </c>
      <c r="H2671" s="13" t="str">
        <f>VLOOKUP(B2671,'[1]Fire pivot (2)'!$A$3:$D$75,4,FALSE)</f>
        <v>DODGE/EAGLE/LIKLEY/PARKER2 /RUSH/SOUP 1/W-1 MCDONALD/W-4 TERMO/W-5 Cold Springs</v>
      </c>
    </row>
    <row r="2672" spans="1:8" x14ac:dyDescent="0.25">
      <c r="A2672" s="11" t="s">
        <v>15</v>
      </c>
      <c r="B2672" s="12">
        <v>752</v>
      </c>
      <c r="C2672" s="11" t="s">
        <v>2</v>
      </c>
      <c r="D2672" s="12">
        <v>2.956944156520644</v>
      </c>
      <c r="E2672" s="12">
        <v>2.956944156520644</v>
      </c>
      <c r="F2672" s="11" t="str">
        <f>VLOOKUP(B2672,'[1]Units SZ'!$A$2:$B$85,2,FALSE)</f>
        <v>LMU</v>
      </c>
      <c r="G2672" s="11">
        <v>1835.5607485</v>
      </c>
      <c r="H2672" s="13" t="str">
        <f>VLOOKUP(B2672,'[1]Fire pivot (2)'!$A$3:$D$75,4,FALSE)</f>
        <v>DODGE/EAGLE/LIKLEY/PARKER2 /RUSH/SOUP 1/W-1 MCDONALD/W-4 TERMO/W-5 Cold Springs</v>
      </c>
    </row>
    <row r="2673" spans="1:8" x14ac:dyDescent="0.25">
      <c r="A2673" s="11" t="s">
        <v>15</v>
      </c>
      <c r="B2673" s="12">
        <v>752</v>
      </c>
      <c r="C2673" s="11" t="s">
        <v>8</v>
      </c>
      <c r="D2673" s="12">
        <v>3.7748603285284368</v>
      </c>
      <c r="E2673" s="12">
        <v>3.7748603285284368</v>
      </c>
      <c r="F2673" s="11" t="str">
        <f>VLOOKUP(B2673,'[1]Units SZ'!$A$2:$B$85,2,FALSE)</f>
        <v>LMU</v>
      </c>
      <c r="G2673" s="11">
        <v>1835.5607485</v>
      </c>
      <c r="H2673" s="13" t="str">
        <f>VLOOKUP(B2673,'[1]Fire pivot (2)'!$A$3:$D$75,4,FALSE)</f>
        <v>DODGE/EAGLE/LIKLEY/PARKER2 /RUSH/SOUP 1/W-1 MCDONALD/W-4 TERMO/W-5 Cold Springs</v>
      </c>
    </row>
    <row r="2674" spans="1:8" x14ac:dyDescent="0.25">
      <c r="A2674" s="11" t="s">
        <v>15</v>
      </c>
      <c r="B2674" s="12">
        <v>752</v>
      </c>
      <c r="C2674" s="11" t="s">
        <v>7</v>
      </c>
      <c r="D2674" s="12">
        <v>3.6403499912964761</v>
      </c>
      <c r="E2674" s="12">
        <v>3.6403499912964761</v>
      </c>
      <c r="F2674" s="11" t="str">
        <f>VLOOKUP(B2674,'[1]Units SZ'!$A$2:$B$85,2,FALSE)</f>
        <v>LMU</v>
      </c>
      <c r="G2674" s="11">
        <v>1835.5607485</v>
      </c>
      <c r="H2674" s="13" t="str">
        <f>VLOOKUP(B2674,'[1]Fire pivot (2)'!$A$3:$D$75,4,FALSE)</f>
        <v>DODGE/EAGLE/LIKLEY/PARKER2 /RUSH/SOUP 1/W-1 MCDONALD/W-4 TERMO/W-5 Cold Springs</v>
      </c>
    </row>
    <row r="2675" spans="1:8" x14ac:dyDescent="0.25">
      <c r="A2675" s="11" t="s">
        <v>15</v>
      </c>
      <c r="B2675" s="12">
        <v>752</v>
      </c>
      <c r="C2675" s="11" t="s">
        <v>20</v>
      </c>
      <c r="D2675" s="12">
        <v>3.0827354228035562</v>
      </c>
      <c r="E2675" s="12">
        <v>3.0827354228035562</v>
      </c>
      <c r="F2675" s="11" t="str">
        <f>VLOOKUP(B2675,'[1]Units SZ'!$A$2:$B$85,2,FALSE)</f>
        <v>LMU</v>
      </c>
      <c r="G2675" s="11">
        <v>1835.5607485</v>
      </c>
      <c r="H2675" s="13" t="str">
        <f>VLOOKUP(B2675,'[1]Fire pivot (2)'!$A$3:$D$75,4,FALSE)</f>
        <v>DODGE/EAGLE/LIKLEY/PARKER2 /RUSH/SOUP 1/W-1 MCDONALD/W-4 TERMO/W-5 Cold Springs</v>
      </c>
    </row>
    <row r="2676" spans="1:8" x14ac:dyDescent="0.25">
      <c r="A2676" s="11" t="s">
        <v>15</v>
      </c>
      <c r="B2676" s="12">
        <v>752</v>
      </c>
      <c r="C2676" s="11" t="s">
        <v>19</v>
      </c>
      <c r="D2676" s="12">
        <v>2.1300417613962521</v>
      </c>
      <c r="E2676" s="12">
        <v>2.1300417613962521</v>
      </c>
      <c r="F2676" s="11" t="str">
        <f>VLOOKUP(B2676,'[1]Units SZ'!$A$2:$B$85,2,FALSE)</f>
        <v>LMU</v>
      </c>
      <c r="G2676" s="11">
        <v>1835.5607485</v>
      </c>
      <c r="H2676" s="13" t="str">
        <f>VLOOKUP(B2676,'[1]Fire pivot (2)'!$A$3:$D$75,4,FALSE)</f>
        <v>DODGE/EAGLE/LIKLEY/PARKER2 /RUSH/SOUP 1/W-1 MCDONALD/W-4 TERMO/W-5 Cold Springs</v>
      </c>
    </row>
    <row r="2677" spans="1:8" x14ac:dyDescent="0.25">
      <c r="A2677" s="11" t="s">
        <v>15</v>
      </c>
      <c r="B2677" s="12">
        <v>752</v>
      </c>
      <c r="C2677" s="11" t="s">
        <v>27</v>
      </c>
      <c r="D2677" s="12">
        <v>2</v>
      </c>
      <c r="E2677" s="12">
        <v>2</v>
      </c>
      <c r="F2677" s="11" t="str">
        <f>VLOOKUP(B2677,'[1]Units SZ'!$A$2:$B$85,2,FALSE)</f>
        <v>LMU</v>
      </c>
      <c r="G2677" s="11">
        <v>1835.5607485</v>
      </c>
      <c r="H2677" s="13" t="str">
        <f>VLOOKUP(B2677,'[1]Fire pivot (2)'!$A$3:$D$75,4,FALSE)</f>
        <v>DODGE/EAGLE/LIKLEY/PARKER2 /RUSH/SOUP 1/W-1 MCDONALD/W-4 TERMO/W-5 Cold Springs</v>
      </c>
    </row>
    <row r="2678" spans="1:8" x14ac:dyDescent="0.25">
      <c r="A2678" s="11" t="s">
        <v>14</v>
      </c>
      <c r="B2678" s="12">
        <v>752</v>
      </c>
      <c r="C2678" s="11" t="s">
        <v>0</v>
      </c>
      <c r="D2678" s="12">
        <v>1</v>
      </c>
      <c r="E2678" s="12">
        <v>1</v>
      </c>
      <c r="F2678" s="11" t="str">
        <f>VLOOKUP(B2678,'[1]Units SZ'!$A$2:$B$85,2,FALSE)</f>
        <v>LMU</v>
      </c>
      <c r="G2678" s="11">
        <v>1835.5607485</v>
      </c>
      <c r="H2678" s="13" t="str">
        <f>VLOOKUP(B2678,'[1]Fire pivot (2)'!$A$3:$D$75,4,FALSE)</f>
        <v>DODGE/EAGLE/LIKLEY/PARKER2 /RUSH/SOUP 1/W-1 MCDONALD/W-4 TERMO/W-5 Cold Springs</v>
      </c>
    </row>
    <row r="2679" spans="1:8" x14ac:dyDescent="0.25">
      <c r="A2679" s="11" t="s">
        <v>14</v>
      </c>
      <c r="B2679" s="12">
        <v>752</v>
      </c>
      <c r="C2679" s="11" t="s">
        <v>3</v>
      </c>
      <c r="D2679" s="12">
        <v>1</v>
      </c>
      <c r="E2679" s="12">
        <v>1</v>
      </c>
      <c r="F2679" s="11" t="str">
        <f>VLOOKUP(B2679,'[1]Units SZ'!$A$2:$B$85,2,FALSE)</f>
        <v>LMU</v>
      </c>
      <c r="G2679" s="11">
        <v>1835.5607485</v>
      </c>
      <c r="H2679" s="13" t="str">
        <f>VLOOKUP(B2679,'[1]Fire pivot (2)'!$A$3:$D$75,4,FALSE)</f>
        <v>DODGE/EAGLE/LIKLEY/PARKER2 /RUSH/SOUP 1/W-1 MCDONALD/W-4 TERMO/W-5 Cold Springs</v>
      </c>
    </row>
    <row r="2680" spans="1:8" x14ac:dyDescent="0.25">
      <c r="A2680" s="11" t="s">
        <v>14</v>
      </c>
      <c r="B2680" s="12">
        <v>752</v>
      </c>
      <c r="C2680" s="11" t="s">
        <v>19</v>
      </c>
      <c r="D2680" s="12">
        <v>3.7749447951497821</v>
      </c>
      <c r="E2680" s="12">
        <v>3.7749447951497821</v>
      </c>
      <c r="F2680" s="11" t="str">
        <f>VLOOKUP(B2680,'[1]Units SZ'!$A$2:$B$85,2,FALSE)</f>
        <v>LMU</v>
      </c>
      <c r="G2680" s="11">
        <v>1835.5607485</v>
      </c>
      <c r="H2680" s="13" t="str">
        <f>VLOOKUP(B2680,'[1]Fire pivot (2)'!$A$3:$D$75,4,FALSE)</f>
        <v>DODGE/EAGLE/LIKLEY/PARKER2 /RUSH/SOUP 1/W-1 MCDONALD/W-4 TERMO/W-5 Cold Springs</v>
      </c>
    </row>
    <row r="2681" spans="1:8" x14ac:dyDescent="0.25">
      <c r="A2681" s="11" t="s">
        <v>14</v>
      </c>
      <c r="B2681" s="12">
        <v>752</v>
      </c>
      <c r="C2681" s="11" t="s">
        <v>27</v>
      </c>
      <c r="D2681" s="12">
        <v>2</v>
      </c>
      <c r="E2681" s="12">
        <v>2</v>
      </c>
      <c r="F2681" s="11" t="str">
        <f>VLOOKUP(B2681,'[1]Units SZ'!$A$2:$B$85,2,FALSE)</f>
        <v>LMU</v>
      </c>
      <c r="G2681" s="11">
        <v>1835.5607485</v>
      </c>
      <c r="H2681" s="13" t="str">
        <f>VLOOKUP(B2681,'[1]Fire pivot (2)'!$A$3:$D$75,4,FALSE)</f>
        <v>DODGE/EAGLE/LIKLEY/PARKER2 /RUSH/SOUP 1/W-1 MCDONALD/W-4 TERMO/W-5 Cold Springs</v>
      </c>
    </row>
    <row r="2682" spans="1:8" x14ac:dyDescent="0.25">
      <c r="A2682" s="11" t="s">
        <v>1</v>
      </c>
      <c r="B2682" s="12">
        <v>752</v>
      </c>
      <c r="C2682" s="11" t="s">
        <v>0</v>
      </c>
      <c r="D2682" s="12">
        <v>1</v>
      </c>
      <c r="E2682" s="12">
        <v>1</v>
      </c>
      <c r="F2682" s="11" t="str">
        <f>VLOOKUP(B2682,'[1]Units SZ'!$A$2:$B$85,2,FALSE)</f>
        <v>LMU</v>
      </c>
      <c r="G2682" s="11">
        <v>1835.5607485</v>
      </c>
      <c r="H2682" s="13" t="str">
        <f>VLOOKUP(B2682,'[1]Fire pivot (2)'!$A$3:$D$75,4,FALSE)</f>
        <v>DODGE/EAGLE/LIKLEY/PARKER2 /RUSH/SOUP 1/W-1 MCDONALD/W-4 TERMO/W-5 Cold Springs</v>
      </c>
    </row>
    <row r="2683" spans="1:8" x14ac:dyDescent="0.25">
      <c r="A2683" s="11" t="s">
        <v>1</v>
      </c>
      <c r="B2683" s="12">
        <v>752</v>
      </c>
      <c r="C2683" s="11" t="s">
        <v>3</v>
      </c>
      <c r="D2683" s="12">
        <v>1</v>
      </c>
      <c r="E2683" s="12">
        <v>1</v>
      </c>
      <c r="F2683" s="11" t="str">
        <f>VLOOKUP(B2683,'[1]Units SZ'!$A$2:$B$85,2,FALSE)</f>
        <v>LMU</v>
      </c>
      <c r="G2683" s="11">
        <v>1835.5607485</v>
      </c>
      <c r="H2683" s="13" t="str">
        <f>VLOOKUP(B2683,'[1]Fire pivot (2)'!$A$3:$D$75,4,FALSE)</f>
        <v>DODGE/EAGLE/LIKLEY/PARKER2 /RUSH/SOUP 1/W-1 MCDONALD/W-4 TERMO/W-5 Cold Springs</v>
      </c>
    </row>
    <row r="2684" spans="1:8" x14ac:dyDescent="0.25">
      <c r="A2684" s="11" t="s">
        <v>1</v>
      </c>
      <c r="B2684" s="12">
        <v>752</v>
      </c>
      <c r="C2684" s="11" t="s">
        <v>2</v>
      </c>
      <c r="D2684" s="12">
        <v>1.9798615629345462</v>
      </c>
      <c r="E2684" s="12">
        <v>1.9798615629345462</v>
      </c>
      <c r="F2684" s="11" t="str">
        <f>VLOOKUP(B2684,'[1]Units SZ'!$A$2:$B$85,2,FALSE)</f>
        <v>LMU</v>
      </c>
      <c r="G2684" s="11">
        <v>1835.5607485</v>
      </c>
      <c r="H2684" s="13" t="str">
        <f>VLOOKUP(B2684,'[1]Fire pivot (2)'!$A$3:$D$75,4,FALSE)</f>
        <v>DODGE/EAGLE/LIKLEY/PARKER2 /RUSH/SOUP 1/W-1 MCDONALD/W-4 TERMO/W-5 Cold Springs</v>
      </c>
    </row>
    <row r="2685" spans="1:8" x14ac:dyDescent="0.25">
      <c r="A2685" s="11" t="s">
        <v>1</v>
      </c>
      <c r="B2685" s="12">
        <v>752</v>
      </c>
      <c r="C2685" s="11" t="s">
        <v>8</v>
      </c>
      <c r="D2685" s="12">
        <v>3.4569824855182483</v>
      </c>
      <c r="E2685" s="12">
        <v>3.4569824855182483</v>
      </c>
      <c r="F2685" s="11" t="str">
        <f>VLOOKUP(B2685,'[1]Units SZ'!$A$2:$B$85,2,FALSE)</f>
        <v>LMU</v>
      </c>
      <c r="G2685" s="11">
        <v>1835.5607485</v>
      </c>
      <c r="H2685" s="13" t="str">
        <f>VLOOKUP(B2685,'[1]Fire pivot (2)'!$A$3:$D$75,4,FALSE)</f>
        <v>DODGE/EAGLE/LIKLEY/PARKER2 /RUSH/SOUP 1/W-1 MCDONALD/W-4 TERMO/W-5 Cold Springs</v>
      </c>
    </row>
    <row r="2686" spans="1:8" x14ac:dyDescent="0.25">
      <c r="A2686" s="11" t="s">
        <v>1</v>
      </c>
      <c r="B2686" s="12">
        <v>752</v>
      </c>
      <c r="C2686" s="11" t="s">
        <v>7</v>
      </c>
      <c r="D2686" s="12">
        <v>2.680940400927629</v>
      </c>
      <c r="E2686" s="12">
        <v>2.680940400927629</v>
      </c>
      <c r="F2686" s="11" t="str">
        <f>VLOOKUP(B2686,'[1]Units SZ'!$A$2:$B$85,2,FALSE)</f>
        <v>LMU</v>
      </c>
      <c r="G2686" s="11">
        <v>1835.5607485</v>
      </c>
      <c r="H2686" s="13" t="str">
        <f>VLOOKUP(B2686,'[1]Fire pivot (2)'!$A$3:$D$75,4,FALSE)</f>
        <v>DODGE/EAGLE/LIKLEY/PARKER2 /RUSH/SOUP 1/W-1 MCDONALD/W-4 TERMO/W-5 Cold Springs</v>
      </c>
    </row>
    <row r="2687" spans="1:8" x14ac:dyDescent="0.25">
      <c r="A2687" s="11" t="s">
        <v>1</v>
      </c>
      <c r="B2687" s="12">
        <v>752</v>
      </c>
      <c r="C2687" s="11" t="s">
        <v>20</v>
      </c>
      <c r="D2687" s="12">
        <v>2.8107075287758749</v>
      </c>
      <c r="E2687" s="12">
        <v>2.8107075287758749</v>
      </c>
      <c r="F2687" s="11" t="str">
        <f>VLOOKUP(B2687,'[1]Units SZ'!$A$2:$B$85,2,FALSE)</f>
        <v>LMU</v>
      </c>
      <c r="G2687" s="11">
        <v>1835.5607485</v>
      </c>
      <c r="H2687" s="13" t="str">
        <f>VLOOKUP(B2687,'[1]Fire pivot (2)'!$A$3:$D$75,4,FALSE)</f>
        <v>DODGE/EAGLE/LIKLEY/PARKER2 /RUSH/SOUP 1/W-1 MCDONALD/W-4 TERMO/W-5 Cold Springs</v>
      </c>
    </row>
    <row r="2688" spans="1:8" x14ac:dyDescent="0.25">
      <c r="A2688" s="11" t="s">
        <v>1</v>
      </c>
      <c r="B2688" s="12">
        <v>752</v>
      </c>
      <c r="C2688" s="11" t="s">
        <v>19</v>
      </c>
      <c r="D2688" s="12">
        <v>1</v>
      </c>
      <c r="E2688" s="12">
        <v>1</v>
      </c>
      <c r="F2688" s="11" t="str">
        <f>VLOOKUP(B2688,'[1]Units SZ'!$A$2:$B$85,2,FALSE)</f>
        <v>LMU</v>
      </c>
      <c r="G2688" s="11">
        <v>1835.5607485</v>
      </c>
      <c r="H2688" s="13" t="str">
        <f>VLOOKUP(B2688,'[1]Fire pivot (2)'!$A$3:$D$75,4,FALSE)</f>
        <v>DODGE/EAGLE/LIKLEY/PARKER2 /RUSH/SOUP 1/W-1 MCDONALD/W-4 TERMO/W-5 Cold Springs</v>
      </c>
    </row>
    <row r="2689" spans="1:8" x14ac:dyDescent="0.25">
      <c r="A2689" s="11" t="s">
        <v>13</v>
      </c>
      <c r="B2689" s="12">
        <v>752</v>
      </c>
      <c r="C2689" s="11" t="s">
        <v>0</v>
      </c>
      <c r="D2689" s="12">
        <v>1</v>
      </c>
      <c r="E2689" s="12">
        <v>1</v>
      </c>
      <c r="F2689" s="11" t="str">
        <f>VLOOKUP(B2689,'[1]Units SZ'!$A$2:$B$85,2,FALSE)</f>
        <v>LMU</v>
      </c>
      <c r="G2689" s="11">
        <v>1835.5607485</v>
      </c>
      <c r="H2689" s="13" t="str">
        <f>VLOOKUP(B2689,'[1]Fire pivot (2)'!$A$3:$D$75,4,FALSE)</f>
        <v>DODGE/EAGLE/LIKLEY/PARKER2 /RUSH/SOUP 1/W-1 MCDONALD/W-4 TERMO/W-5 Cold Springs</v>
      </c>
    </row>
    <row r="2690" spans="1:8" x14ac:dyDescent="0.25">
      <c r="A2690" s="11" t="s">
        <v>13</v>
      </c>
      <c r="B2690" s="12">
        <v>752</v>
      </c>
      <c r="C2690" s="11" t="s">
        <v>3</v>
      </c>
      <c r="D2690" s="12">
        <v>1</v>
      </c>
      <c r="E2690" s="12">
        <v>1</v>
      </c>
      <c r="F2690" s="11" t="str">
        <f>VLOOKUP(B2690,'[1]Units SZ'!$A$2:$B$85,2,FALSE)</f>
        <v>LMU</v>
      </c>
      <c r="G2690" s="11">
        <v>1835.5607485</v>
      </c>
      <c r="H2690" s="13" t="str">
        <f>VLOOKUP(B2690,'[1]Fire pivot (2)'!$A$3:$D$75,4,FALSE)</f>
        <v>DODGE/EAGLE/LIKLEY/PARKER2 /RUSH/SOUP 1/W-1 MCDONALD/W-4 TERMO/W-5 Cold Springs</v>
      </c>
    </row>
    <row r="2691" spans="1:8" x14ac:dyDescent="0.25">
      <c r="A2691" s="11" t="s">
        <v>13</v>
      </c>
      <c r="B2691" s="12">
        <v>752</v>
      </c>
      <c r="C2691" s="11" t="s">
        <v>2</v>
      </c>
      <c r="D2691" s="12">
        <v>1</v>
      </c>
      <c r="E2691" s="12">
        <v>1</v>
      </c>
      <c r="F2691" s="11" t="str">
        <f>VLOOKUP(B2691,'[1]Units SZ'!$A$2:$B$85,2,FALSE)</f>
        <v>LMU</v>
      </c>
      <c r="G2691" s="11">
        <v>1835.5607485</v>
      </c>
      <c r="H2691" s="13" t="str">
        <f>VLOOKUP(B2691,'[1]Fire pivot (2)'!$A$3:$D$75,4,FALSE)</f>
        <v>DODGE/EAGLE/LIKLEY/PARKER2 /RUSH/SOUP 1/W-1 MCDONALD/W-4 TERMO/W-5 Cold Springs</v>
      </c>
    </row>
    <row r="2692" spans="1:8" x14ac:dyDescent="0.25">
      <c r="A2692" s="11" t="s">
        <v>13</v>
      </c>
      <c r="B2692" s="12">
        <v>752</v>
      </c>
      <c r="C2692" s="11" t="s">
        <v>8</v>
      </c>
      <c r="D2692" s="12">
        <v>0.58026330127290915</v>
      </c>
      <c r="E2692" s="12">
        <v>0.58026330127290915</v>
      </c>
      <c r="F2692" s="11" t="str">
        <f>VLOOKUP(B2692,'[1]Units SZ'!$A$2:$B$85,2,FALSE)</f>
        <v>LMU</v>
      </c>
      <c r="G2692" s="11">
        <v>1835.5607485</v>
      </c>
      <c r="H2692" s="13" t="str">
        <f>VLOOKUP(B2692,'[1]Fire pivot (2)'!$A$3:$D$75,4,FALSE)</f>
        <v>DODGE/EAGLE/LIKLEY/PARKER2 /RUSH/SOUP 1/W-1 MCDONALD/W-4 TERMO/W-5 Cold Springs</v>
      </c>
    </row>
    <row r="2693" spans="1:8" x14ac:dyDescent="0.25">
      <c r="A2693" s="11" t="s">
        <v>13</v>
      </c>
      <c r="B2693" s="12">
        <v>752</v>
      </c>
      <c r="C2693" s="11" t="s">
        <v>7</v>
      </c>
      <c r="D2693" s="12">
        <v>1</v>
      </c>
      <c r="E2693" s="12">
        <v>1</v>
      </c>
      <c r="F2693" s="11" t="str">
        <f>VLOOKUP(B2693,'[1]Units SZ'!$A$2:$B$85,2,FALSE)</f>
        <v>LMU</v>
      </c>
      <c r="G2693" s="11">
        <v>1835.5607485</v>
      </c>
      <c r="H2693" s="13" t="str">
        <f>VLOOKUP(B2693,'[1]Fire pivot (2)'!$A$3:$D$75,4,FALSE)</f>
        <v>DODGE/EAGLE/LIKLEY/PARKER2 /RUSH/SOUP 1/W-1 MCDONALD/W-4 TERMO/W-5 Cold Springs</v>
      </c>
    </row>
    <row r="2694" spans="1:8" x14ac:dyDescent="0.25">
      <c r="A2694" s="11" t="s">
        <v>13</v>
      </c>
      <c r="B2694" s="12">
        <v>752</v>
      </c>
      <c r="C2694" s="11" t="s">
        <v>20</v>
      </c>
      <c r="D2694" s="12">
        <v>2</v>
      </c>
      <c r="E2694" s="12">
        <v>2</v>
      </c>
      <c r="F2694" s="11" t="str">
        <f>VLOOKUP(B2694,'[1]Units SZ'!$A$2:$B$85,2,FALSE)</f>
        <v>LMU</v>
      </c>
      <c r="G2694" s="11">
        <v>1835.5607485</v>
      </c>
      <c r="H2694" s="13" t="str">
        <f>VLOOKUP(B2694,'[1]Fire pivot (2)'!$A$3:$D$75,4,FALSE)</f>
        <v>DODGE/EAGLE/LIKLEY/PARKER2 /RUSH/SOUP 1/W-1 MCDONALD/W-4 TERMO/W-5 Cold Springs</v>
      </c>
    </row>
    <row r="2695" spans="1:8" x14ac:dyDescent="0.25">
      <c r="A2695" s="11" t="s">
        <v>13</v>
      </c>
      <c r="B2695" s="12">
        <v>752</v>
      </c>
      <c r="C2695" s="11" t="s">
        <v>19</v>
      </c>
      <c r="D2695" s="12">
        <v>2</v>
      </c>
      <c r="E2695" s="12">
        <v>2</v>
      </c>
      <c r="F2695" s="11" t="str">
        <f>VLOOKUP(B2695,'[1]Units SZ'!$A$2:$B$85,2,FALSE)</f>
        <v>LMU</v>
      </c>
      <c r="G2695" s="11">
        <v>1835.5607485</v>
      </c>
      <c r="H2695" s="13" t="str">
        <f>VLOOKUP(B2695,'[1]Fire pivot (2)'!$A$3:$D$75,4,FALSE)</f>
        <v>DODGE/EAGLE/LIKLEY/PARKER2 /RUSH/SOUP 1/W-1 MCDONALD/W-4 TERMO/W-5 Cold Springs</v>
      </c>
    </row>
    <row r="2696" spans="1:8" x14ac:dyDescent="0.25">
      <c r="A2696" s="11" t="s">
        <v>13</v>
      </c>
      <c r="B2696" s="12">
        <v>752</v>
      </c>
      <c r="C2696" s="11" t="s">
        <v>27</v>
      </c>
      <c r="D2696" s="12">
        <v>0.82344214481575728</v>
      </c>
      <c r="E2696" s="12">
        <v>0.82344214481575728</v>
      </c>
      <c r="F2696" s="11" t="str">
        <f>VLOOKUP(B2696,'[1]Units SZ'!$A$2:$B$85,2,FALSE)</f>
        <v>LMU</v>
      </c>
      <c r="G2696" s="11">
        <v>1835.5607485</v>
      </c>
      <c r="H2696" s="13" t="str">
        <f>VLOOKUP(B2696,'[1]Fire pivot (2)'!$A$3:$D$75,4,FALSE)</f>
        <v>DODGE/EAGLE/LIKLEY/PARKER2 /RUSH/SOUP 1/W-1 MCDONALD/W-4 TERMO/W-5 Cold Springs</v>
      </c>
    </row>
    <row r="2697" spans="1:8" x14ac:dyDescent="0.25">
      <c r="A2697" s="11" t="s">
        <v>11</v>
      </c>
      <c r="B2697" s="12">
        <v>752</v>
      </c>
      <c r="C2697" s="11" t="s">
        <v>0</v>
      </c>
      <c r="D2697" s="12">
        <v>1</v>
      </c>
      <c r="E2697" s="12">
        <v>1</v>
      </c>
      <c r="F2697" s="11" t="str">
        <f>VLOOKUP(B2697,'[1]Units SZ'!$A$2:$B$85,2,FALSE)</f>
        <v>LMU</v>
      </c>
      <c r="G2697" s="11">
        <v>1835.5607485</v>
      </c>
      <c r="H2697" s="13" t="str">
        <f>VLOOKUP(B2697,'[1]Fire pivot (2)'!$A$3:$D$75,4,FALSE)</f>
        <v>DODGE/EAGLE/LIKLEY/PARKER2 /RUSH/SOUP 1/W-1 MCDONALD/W-4 TERMO/W-5 Cold Springs</v>
      </c>
    </row>
    <row r="2698" spans="1:8" x14ac:dyDescent="0.25">
      <c r="A2698" s="11" t="s">
        <v>11</v>
      </c>
      <c r="B2698" s="12">
        <v>752</v>
      </c>
      <c r="C2698" s="11" t="s">
        <v>3</v>
      </c>
      <c r="D2698" s="12">
        <v>1</v>
      </c>
      <c r="E2698" s="12">
        <v>1</v>
      </c>
      <c r="F2698" s="11" t="str">
        <f>VLOOKUP(B2698,'[1]Units SZ'!$A$2:$B$85,2,FALSE)</f>
        <v>LMU</v>
      </c>
      <c r="G2698" s="11">
        <v>1835.5607485</v>
      </c>
      <c r="H2698" s="13" t="str">
        <f>VLOOKUP(B2698,'[1]Fire pivot (2)'!$A$3:$D$75,4,FALSE)</f>
        <v>DODGE/EAGLE/LIKLEY/PARKER2 /RUSH/SOUP 1/W-1 MCDONALD/W-4 TERMO/W-5 Cold Springs</v>
      </c>
    </row>
    <row r="2699" spans="1:8" x14ac:dyDescent="0.25">
      <c r="A2699" s="11" t="s">
        <v>11</v>
      </c>
      <c r="B2699" s="12">
        <v>752</v>
      </c>
      <c r="C2699" s="11" t="s">
        <v>2</v>
      </c>
      <c r="D2699" s="12">
        <v>-37.838784065844742</v>
      </c>
      <c r="E2699" s="12">
        <v>0</v>
      </c>
      <c r="F2699" s="11" t="str">
        <f>VLOOKUP(B2699,'[1]Units SZ'!$A$2:$B$85,2,FALSE)</f>
        <v>LMU</v>
      </c>
      <c r="G2699" s="11">
        <v>1835.5607485</v>
      </c>
      <c r="H2699" s="13" t="str">
        <f>VLOOKUP(B2699,'[1]Fire pivot (2)'!$A$3:$D$75,4,FALSE)</f>
        <v>DODGE/EAGLE/LIKLEY/PARKER2 /RUSH/SOUP 1/W-1 MCDONALD/W-4 TERMO/W-5 Cold Springs</v>
      </c>
    </row>
    <row r="2700" spans="1:8" x14ac:dyDescent="0.25">
      <c r="A2700" s="11" t="s">
        <v>11</v>
      </c>
      <c r="B2700" s="12">
        <v>752</v>
      </c>
      <c r="C2700" s="11" t="s">
        <v>7</v>
      </c>
      <c r="D2700" s="12">
        <v>4.0384170929410477</v>
      </c>
      <c r="E2700" s="12">
        <v>4.0384170929410477</v>
      </c>
      <c r="F2700" s="11" t="str">
        <f>VLOOKUP(B2700,'[1]Units SZ'!$A$2:$B$85,2,FALSE)</f>
        <v>LMU</v>
      </c>
      <c r="G2700" s="11">
        <v>1835.5607485</v>
      </c>
      <c r="H2700" s="13" t="str">
        <f>VLOOKUP(B2700,'[1]Fire pivot (2)'!$A$3:$D$75,4,FALSE)</f>
        <v>DODGE/EAGLE/LIKLEY/PARKER2 /RUSH/SOUP 1/W-1 MCDONALD/W-4 TERMO/W-5 Cold Springs</v>
      </c>
    </row>
    <row r="2701" spans="1:8" x14ac:dyDescent="0.25">
      <c r="A2701" s="11" t="s">
        <v>11</v>
      </c>
      <c r="B2701" s="12">
        <v>752</v>
      </c>
      <c r="C2701" s="11" t="s">
        <v>20</v>
      </c>
      <c r="D2701" s="12">
        <v>3.5474978819235732</v>
      </c>
      <c r="E2701" s="12">
        <v>3.5474978819235732</v>
      </c>
      <c r="F2701" s="11" t="str">
        <f>VLOOKUP(B2701,'[1]Units SZ'!$A$2:$B$85,2,FALSE)</f>
        <v>LMU</v>
      </c>
      <c r="G2701" s="11">
        <v>1835.5607485</v>
      </c>
      <c r="H2701" s="13" t="str">
        <f>VLOOKUP(B2701,'[1]Fire pivot (2)'!$A$3:$D$75,4,FALSE)</f>
        <v>DODGE/EAGLE/LIKLEY/PARKER2 /RUSH/SOUP 1/W-1 MCDONALD/W-4 TERMO/W-5 Cold Springs</v>
      </c>
    </row>
    <row r="2702" spans="1:8" x14ac:dyDescent="0.25">
      <c r="A2702" s="11" t="s">
        <v>11</v>
      </c>
      <c r="B2702" s="12">
        <v>752</v>
      </c>
      <c r="C2702" s="11" t="s">
        <v>19</v>
      </c>
      <c r="D2702" s="12">
        <v>2.3004102542775522</v>
      </c>
      <c r="E2702" s="12">
        <v>2.3004102542775522</v>
      </c>
      <c r="F2702" s="11" t="str">
        <f>VLOOKUP(B2702,'[1]Units SZ'!$A$2:$B$85,2,FALSE)</f>
        <v>LMU</v>
      </c>
      <c r="G2702" s="11">
        <v>1835.5607485</v>
      </c>
      <c r="H2702" s="13" t="str">
        <f>VLOOKUP(B2702,'[1]Fire pivot (2)'!$A$3:$D$75,4,FALSE)</f>
        <v>DODGE/EAGLE/LIKLEY/PARKER2 /RUSH/SOUP 1/W-1 MCDONALD/W-4 TERMO/W-5 Cold Springs</v>
      </c>
    </row>
    <row r="2703" spans="1:8" x14ac:dyDescent="0.25">
      <c r="A2703" s="11" t="s">
        <v>11</v>
      </c>
      <c r="B2703" s="12">
        <v>752</v>
      </c>
      <c r="C2703" s="11" t="s">
        <v>27</v>
      </c>
      <c r="D2703" s="12">
        <v>2</v>
      </c>
      <c r="E2703" s="12">
        <v>2</v>
      </c>
      <c r="F2703" s="11" t="str">
        <f>VLOOKUP(B2703,'[1]Units SZ'!$A$2:$B$85,2,FALSE)</f>
        <v>LMU</v>
      </c>
      <c r="G2703" s="11">
        <v>1835.5607485</v>
      </c>
      <c r="H2703" s="13" t="str">
        <f>VLOOKUP(B2703,'[1]Fire pivot (2)'!$A$3:$D$75,4,FALSE)</f>
        <v>DODGE/EAGLE/LIKLEY/PARKER2 /RUSH/SOUP 1/W-1 MCDONALD/W-4 TERMO/W-5 Cold Springs</v>
      </c>
    </row>
    <row r="2704" spans="1:8" x14ac:dyDescent="0.25">
      <c r="A2704" s="11" t="s">
        <v>6</v>
      </c>
      <c r="B2704" s="12">
        <v>752</v>
      </c>
      <c r="C2704" s="11" t="s">
        <v>2</v>
      </c>
      <c r="D2704" s="12">
        <v>1</v>
      </c>
      <c r="E2704" s="12">
        <v>1</v>
      </c>
      <c r="F2704" s="11" t="str">
        <f>VLOOKUP(B2704,'[1]Units SZ'!$A$2:$B$85,2,FALSE)</f>
        <v>LMU</v>
      </c>
      <c r="G2704" s="11">
        <v>1835.5607485</v>
      </c>
      <c r="H2704" s="13" t="str">
        <f>VLOOKUP(B2704,'[1]Fire pivot (2)'!$A$3:$D$75,4,FALSE)</f>
        <v>DODGE/EAGLE/LIKLEY/PARKER2 /RUSH/SOUP 1/W-1 MCDONALD/W-4 TERMO/W-5 Cold Springs</v>
      </c>
    </row>
    <row r="2705" spans="1:8" x14ac:dyDescent="0.25">
      <c r="A2705" s="11" t="s">
        <v>6</v>
      </c>
      <c r="B2705" s="12">
        <v>752</v>
      </c>
      <c r="C2705" s="11" t="s">
        <v>8</v>
      </c>
      <c r="D2705" s="12">
        <v>3.3501521241823009</v>
      </c>
      <c r="E2705" s="12">
        <v>3.3501521241823009</v>
      </c>
      <c r="F2705" s="11" t="str">
        <f>VLOOKUP(B2705,'[1]Units SZ'!$A$2:$B$85,2,FALSE)</f>
        <v>LMU</v>
      </c>
      <c r="G2705" s="11">
        <v>1835.5607485</v>
      </c>
      <c r="H2705" s="13" t="str">
        <f>VLOOKUP(B2705,'[1]Fire pivot (2)'!$A$3:$D$75,4,FALSE)</f>
        <v>DODGE/EAGLE/LIKLEY/PARKER2 /RUSH/SOUP 1/W-1 MCDONALD/W-4 TERMO/W-5 Cold Springs</v>
      </c>
    </row>
    <row r="2706" spans="1:8" x14ac:dyDescent="0.25">
      <c r="A2706" s="11" t="s">
        <v>6</v>
      </c>
      <c r="B2706" s="12">
        <v>752</v>
      </c>
      <c r="C2706" s="11" t="s">
        <v>19</v>
      </c>
      <c r="D2706" s="12">
        <v>3.4292825531228459</v>
      </c>
      <c r="E2706" s="12">
        <v>3.4292825531228459</v>
      </c>
      <c r="F2706" s="11" t="str">
        <f>VLOOKUP(B2706,'[1]Units SZ'!$A$2:$B$85,2,FALSE)</f>
        <v>LMU</v>
      </c>
      <c r="G2706" s="11">
        <v>1835.5607485</v>
      </c>
      <c r="H2706" s="13" t="str">
        <f>VLOOKUP(B2706,'[1]Fire pivot (2)'!$A$3:$D$75,4,FALSE)</f>
        <v>DODGE/EAGLE/LIKLEY/PARKER2 /RUSH/SOUP 1/W-1 MCDONALD/W-4 TERMO/W-5 Cold Springs</v>
      </c>
    </row>
    <row r="2707" spans="1:8" x14ac:dyDescent="0.25">
      <c r="A2707" s="11" t="s">
        <v>6</v>
      </c>
      <c r="B2707" s="12">
        <v>752</v>
      </c>
      <c r="C2707" s="11" t="s">
        <v>27</v>
      </c>
      <c r="D2707" s="12">
        <v>1</v>
      </c>
      <c r="E2707" s="12">
        <v>1</v>
      </c>
      <c r="F2707" s="11" t="str">
        <f>VLOOKUP(B2707,'[1]Units SZ'!$A$2:$B$85,2,FALSE)</f>
        <v>LMU</v>
      </c>
      <c r="G2707" s="11">
        <v>1835.5607485</v>
      </c>
      <c r="H2707" s="13" t="str">
        <f>VLOOKUP(B2707,'[1]Fire pivot (2)'!$A$3:$D$75,4,FALSE)</f>
        <v>DODGE/EAGLE/LIKLEY/PARKER2 /RUSH/SOUP 1/W-1 MCDONALD/W-4 TERMO/W-5 Cold Springs</v>
      </c>
    </row>
    <row r="2708" spans="1:8" x14ac:dyDescent="0.25">
      <c r="A2708" s="11" t="s">
        <v>4</v>
      </c>
      <c r="B2708" s="12">
        <v>752</v>
      </c>
      <c r="C2708" s="11" t="s">
        <v>0</v>
      </c>
      <c r="D2708" s="12">
        <v>1</v>
      </c>
      <c r="E2708" s="12">
        <v>1</v>
      </c>
      <c r="F2708" s="11" t="str">
        <f>VLOOKUP(B2708,'[1]Units SZ'!$A$2:$B$85,2,FALSE)</f>
        <v>LMU</v>
      </c>
      <c r="G2708" s="11">
        <v>1835.5607485</v>
      </c>
      <c r="H2708" s="13" t="str">
        <f>VLOOKUP(B2708,'[1]Fire pivot (2)'!$A$3:$D$75,4,FALSE)</f>
        <v>DODGE/EAGLE/LIKLEY/PARKER2 /RUSH/SOUP 1/W-1 MCDONALD/W-4 TERMO/W-5 Cold Springs</v>
      </c>
    </row>
    <row r="2709" spans="1:8" x14ac:dyDescent="0.25">
      <c r="A2709" s="11" t="s">
        <v>4</v>
      </c>
      <c r="B2709" s="12">
        <v>752</v>
      </c>
      <c r="C2709" s="11" t="s">
        <v>3</v>
      </c>
      <c r="D2709" s="12">
        <v>1</v>
      </c>
      <c r="E2709" s="12">
        <v>1</v>
      </c>
      <c r="F2709" s="11" t="str">
        <f>VLOOKUP(B2709,'[1]Units SZ'!$A$2:$B$85,2,FALSE)</f>
        <v>LMU</v>
      </c>
      <c r="G2709" s="11">
        <v>1835.5607485</v>
      </c>
      <c r="H2709" s="13" t="str">
        <f>VLOOKUP(B2709,'[1]Fire pivot (2)'!$A$3:$D$75,4,FALSE)</f>
        <v>DODGE/EAGLE/LIKLEY/PARKER2 /RUSH/SOUP 1/W-1 MCDONALD/W-4 TERMO/W-5 Cold Springs</v>
      </c>
    </row>
    <row r="2710" spans="1:8" x14ac:dyDescent="0.25">
      <c r="A2710" s="11" t="s">
        <v>4</v>
      </c>
      <c r="B2710" s="12">
        <v>752</v>
      </c>
      <c r="C2710" s="11" t="s">
        <v>2</v>
      </c>
      <c r="D2710" s="12">
        <v>1.293293576032482</v>
      </c>
      <c r="E2710" s="12">
        <v>1.293293576032482</v>
      </c>
      <c r="F2710" s="11" t="str">
        <f>VLOOKUP(B2710,'[1]Units SZ'!$A$2:$B$85,2,FALSE)</f>
        <v>LMU</v>
      </c>
      <c r="G2710" s="11">
        <v>1835.5607485</v>
      </c>
      <c r="H2710" s="13" t="str">
        <f>VLOOKUP(B2710,'[1]Fire pivot (2)'!$A$3:$D$75,4,FALSE)</f>
        <v>DODGE/EAGLE/LIKLEY/PARKER2 /RUSH/SOUP 1/W-1 MCDONALD/W-4 TERMO/W-5 Cold Springs</v>
      </c>
    </row>
    <row r="2711" spans="1:8" x14ac:dyDescent="0.25">
      <c r="A2711" s="11" t="s">
        <v>4</v>
      </c>
      <c r="B2711" s="12">
        <v>752</v>
      </c>
      <c r="C2711" s="11" t="s">
        <v>8</v>
      </c>
      <c r="D2711" s="12">
        <v>2.8898771006802857</v>
      </c>
      <c r="E2711" s="12">
        <v>2.8898771006802857</v>
      </c>
      <c r="F2711" s="11" t="str">
        <f>VLOOKUP(B2711,'[1]Units SZ'!$A$2:$B$85,2,FALSE)</f>
        <v>LMU</v>
      </c>
      <c r="G2711" s="11">
        <v>1835.5607485</v>
      </c>
      <c r="H2711" s="13" t="str">
        <f>VLOOKUP(B2711,'[1]Fire pivot (2)'!$A$3:$D$75,4,FALSE)</f>
        <v>DODGE/EAGLE/LIKLEY/PARKER2 /RUSH/SOUP 1/W-1 MCDONALD/W-4 TERMO/W-5 Cold Springs</v>
      </c>
    </row>
    <row r="2712" spans="1:8" x14ac:dyDescent="0.25">
      <c r="A2712" s="11" t="s">
        <v>4</v>
      </c>
      <c r="B2712" s="12">
        <v>752</v>
      </c>
      <c r="C2712" s="11" t="s">
        <v>7</v>
      </c>
      <c r="D2712" s="12">
        <v>2.7512552711546712</v>
      </c>
      <c r="E2712" s="12">
        <v>2.7512552711546712</v>
      </c>
      <c r="F2712" s="11" t="str">
        <f>VLOOKUP(B2712,'[1]Units SZ'!$A$2:$B$85,2,FALSE)</f>
        <v>LMU</v>
      </c>
      <c r="G2712" s="11">
        <v>1835.5607485</v>
      </c>
      <c r="H2712" s="13" t="str">
        <f>VLOOKUP(B2712,'[1]Fire pivot (2)'!$A$3:$D$75,4,FALSE)</f>
        <v>DODGE/EAGLE/LIKLEY/PARKER2 /RUSH/SOUP 1/W-1 MCDONALD/W-4 TERMO/W-5 Cold Springs</v>
      </c>
    </row>
    <row r="2713" spans="1:8" x14ac:dyDescent="0.25">
      <c r="A2713" s="11" t="s">
        <v>4</v>
      </c>
      <c r="B2713" s="12">
        <v>752</v>
      </c>
      <c r="C2713" s="11" t="s">
        <v>20</v>
      </c>
      <c r="D2713" s="12">
        <v>3.4677080168353323</v>
      </c>
      <c r="E2713" s="12">
        <v>3.4677080168353323</v>
      </c>
      <c r="F2713" s="11" t="str">
        <f>VLOOKUP(B2713,'[1]Units SZ'!$A$2:$B$85,2,FALSE)</f>
        <v>LMU</v>
      </c>
      <c r="G2713" s="11">
        <v>1835.5607485</v>
      </c>
      <c r="H2713" s="13" t="str">
        <f>VLOOKUP(B2713,'[1]Fire pivot (2)'!$A$3:$D$75,4,FALSE)</f>
        <v>DODGE/EAGLE/LIKLEY/PARKER2 /RUSH/SOUP 1/W-1 MCDONALD/W-4 TERMO/W-5 Cold Springs</v>
      </c>
    </row>
    <row r="2714" spans="1:8" x14ac:dyDescent="0.25">
      <c r="A2714" s="11" t="s">
        <v>4</v>
      </c>
      <c r="B2714" s="12">
        <v>752</v>
      </c>
      <c r="C2714" s="11" t="s">
        <v>19</v>
      </c>
      <c r="D2714" s="12">
        <v>3.9565175494745946</v>
      </c>
      <c r="E2714" s="12">
        <v>3.9565175494745946</v>
      </c>
      <c r="F2714" s="11" t="str">
        <f>VLOOKUP(B2714,'[1]Units SZ'!$A$2:$B$85,2,FALSE)</f>
        <v>LMU</v>
      </c>
      <c r="G2714" s="11">
        <v>1835.5607485</v>
      </c>
      <c r="H2714" s="13" t="str">
        <f>VLOOKUP(B2714,'[1]Fire pivot (2)'!$A$3:$D$75,4,FALSE)</f>
        <v>DODGE/EAGLE/LIKLEY/PARKER2 /RUSH/SOUP 1/W-1 MCDONALD/W-4 TERMO/W-5 Cold Springs</v>
      </c>
    </row>
    <row r="2715" spans="1:8" x14ac:dyDescent="0.25">
      <c r="A2715" s="11" t="s">
        <v>4</v>
      </c>
      <c r="B2715" s="12">
        <v>752</v>
      </c>
      <c r="C2715" s="11" t="s">
        <v>27</v>
      </c>
      <c r="D2715" s="12">
        <v>0.78487939680538588</v>
      </c>
      <c r="E2715" s="12">
        <v>0.78487939680538588</v>
      </c>
      <c r="F2715" s="11" t="str">
        <f>VLOOKUP(B2715,'[1]Units SZ'!$A$2:$B$85,2,FALSE)</f>
        <v>LMU</v>
      </c>
      <c r="G2715" s="11">
        <v>1835.5607485</v>
      </c>
      <c r="H2715" s="13" t="str">
        <f>VLOOKUP(B2715,'[1]Fire pivot (2)'!$A$3:$D$75,4,FALSE)</f>
        <v>DODGE/EAGLE/LIKLEY/PARKER2 /RUSH/SOUP 1/W-1 MCDONALD/W-4 TERMO/W-5 Cold Springs</v>
      </c>
    </row>
    <row r="2716" spans="1:8" x14ac:dyDescent="0.25">
      <c r="A2716" s="11" t="s">
        <v>15</v>
      </c>
      <c r="B2716" s="12">
        <v>760</v>
      </c>
      <c r="C2716" s="11" t="s">
        <v>7</v>
      </c>
      <c r="D2716" s="12">
        <v>2.5650790441621014</v>
      </c>
      <c r="E2716" s="12">
        <v>2.5650790441621014</v>
      </c>
      <c r="F2716" s="11" t="str">
        <f>VLOOKUP(B2716,'[1]Units SZ'!$A$2:$B$85,2,FALSE)</f>
        <v>LMU,NEU</v>
      </c>
      <c r="G2716" s="11">
        <v>1835.5607485</v>
      </c>
      <c r="H2716" s="13" t="str">
        <f>VLOOKUP(B2716,'[1]Fire pivot (2)'!$A$3:$D$75,4,FALSE)</f>
        <v>RUSH/SPANISH</v>
      </c>
    </row>
    <row r="2717" spans="1:8" x14ac:dyDescent="0.25">
      <c r="A2717" s="11" t="s">
        <v>14</v>
      </c>
      <c r="B2717" s="12">
        <v>760</v>
      </c>
      <c r="C2717" s="11" t="s">
        <v>8</v>
      </c>
      <c r="D2717" s="12">
        <v>2.3064388935882199</v>
      </c>
      <c r="E2717" s="12">
        <v>2.3064388935882199</v>
      </c>
      <c r="F2717" s="11" t="str">
        <f>VLOOKUP(B2717,'[1]Units SZ'!$A$2:$B$85,2,FALSE)</f>
        <v>LMU,NEU</v>
      </c>
      <c r="G2717" s="11">
        <v>1835.5607485</v>
      </c>
      <c r="H2717" s="13" t="str">
        <f>VLOOKUP(B2717,'[1]Fire pivot (2)'!$A$3:$D$75,4,FALSE)</f>
        <v>RUSH/SPANISH</v>
      </c>
    </row>
    <row r="2718" spans="1:8" x14ac:dyDescent="0.25">
      <c r="A2718" s="11" t="s">
        <v>14</v>
      </c>
      <c r="B2718" s="12">
        <v>760</v>
      </c>
      <c r="C2718" s="11" t="s">
        <v>7</v>
      </c>
      <c r="D2718" s="12">
        <v>4.9131619916446514</v>
      </c>
      <c r="E2718" s="12">
        <v>4.9131619916446514</v>
      </c>
      <c r="F2718" s="11" t="str">
        <f>VLOOKUP(B2718,'[1]Units SZ'!$A$2:$B$85,2,FALSE)</f>
        <v>LMU,NEU</v>
      </c>
      <c r="G2718" s="11">
        <v>1835.5607485</v>
      </c>
      <c r="H2718" s="13" t="str">
        <f>VLOOKUP(B2718,'[1]Fire pivot (2)'!$A$3:$D$75,4,FALSE)</f>
        <v>RUSH/SPANISH</v>
      </c>
    </row>
    <row r="2719" spans="1:8" x14ac:dyDescent="0.25">
      <c r="A2719" s="11" t="s">
        <v>14</v>
      </c>
      <c r="B2719" s="12">
        <v>760</v>
      </c>
      <c r="C2719" s="11" t="s">
        <v>20</v>
      </c>
      <c r="D2719" s="12">
        <v>3.7539886850544737</v>
      </c>
      <c r="E2719" s="12">
        <v>3.7539886850544737</v>
      </c>
      <c r="F2719" s="11" t="str">
        <f>VLOOKUP(B2719,'[1]Units SZ'!$A$2:$B$85,2,FALSE)</f>
        <v>LMU,NEU</v>
      </c>
      <c r="G2719" s="11">
        <v>1835.5607485</v>
      </c>
      <c r="H2719" s="13" t="str">
        <f>VLOOKUP(B2719,'[1]Fire pivot (2)'!$A$3:$D$75,4,FALSE)</f>
        <v>RUSH/SPANISH</v>
      </c>
    </row>
    <row r="2720" spans="1:8" x14ac:dyDescent="0.25">
      <c r="A2720" s="11" t="s">
        <v>1</v>
      </c>
      <c r="B2720" s="12">
        <v>760</v>
      </c>
      <c r="C2720" s="11" t="s">
        <v>7</v>
      </c>
      <c r="D2720" s="12">
        <v>3.2380571231630046</v>
      </c>
      <c r="E2720" s="12">
        <v>3.2380571231630046</v>
      </c>
      <c r="F2720" s="11" t="str">
        <f>VLOOKUP(B2720,'[1]Units SZ'!$A$2:$B$85,2,FALSE)</f>
        <v>LMU,NEU</v>
      </c>
      <c r="G2720" s="11">
        <v>1835.5607485</v>
      </c>
      <c r="H2720" s="13" t="str">
        <f>VLOOKUP(B2720,'[1]Fire pivot (2)'!$A$3:$D$75,4,FALSE)</f>
        <v>RUSH/SPANISH</v>
      </c>
    </row>
    <row r="2721" spans="1:8" x14ac:dyDescent="0.25">
      <c r="A2721" s="11" t="s">
        <v>11</v>
      </c>
      <c r="B2721" s="12">
        <v>760</v>
      </c>
      <c r="C2721" s="11" t="s">
        <v>7</v>
      </c>
      <c r="D2721" s="12">
        <v>2.3024336361677284</v>
      </c>
      <c r="E2721" s="12">
        <v>2.3024336361677284</v>
      </c>
      <c r="F2721" s="11" t="str">
        <f>VLOOKUP(B2721,'[1]Units SZ'!$A$2:$B$85,2,FALSE)</f>
        <v>LMU,NEU</v>
      </c>
      <c r="G2721" s="11">
        <v>1835.5607485</v>
      </c>
      <c r="H2721" s="13" t="str">
        <f>VLOOKUP(B2721,'[1]Fire pivot (2)'!$A$3:$D$75,4,FALSE)</f>
        <v>RUSH/SPANISH</v>
      </c>
    </row>
    <row r="2722" spans="1:8" x14ac:dyDescent="0.25">
      <c r="A2722" s="11" t="s">
        <v>6</v>
      </c>
      <c r="B2722" s="12">
        <v>760</v>
      </c>
      <c r="C2722" s="11" t="s">
        <v>20</v>
      </c>
      <c r="D2722" s="12">
        <v>3.4033849486527421</v>
      </c>
      <c r="E2722" s="12">
        <v>3.4033849486527421</v>
      </c>
      <c r="F2722" s="11" t="str">
        <f>VLOOKUP(B2722,'[1]Units SZ'!$A$2:$B$85,2,FALSE)</f>
        <v>LMU,NEU</v>
      </c>
      <c r="G2722" s="11">
        <v>1835.5607485</v>
      </c>
      <c r="H2722" s="13" t="str">
        <f>VLOOKUP(B2722,'[1]Fire pivot (2)'!$A$3:$D$75,4,FALSE)</f>
        <v>RUSH/SPANISH</v>
      </c>
    </row>
    <row r="2723" spans="1:8" x14ac:dyDescent="0.25">
      <c r="A2723" s="2" t="s">
        <v>14</v>
      </c>
      <c r="B2723" s="3">
        <v>532</v>
      </c>
      <c r="C2723" s="2" t="s">
        <v>5</v>
      </c>
      <c r="D2723" s="3">
        <v>11.871883612032512</v>
      </c>
      <c r="E2723" s="3">
        <v>11.871883612032512</v>
      </c>
      <c r="F2723" s="2" t="str">
        <f>VLOOKUP(B2723,'[1]Units SZ'!$A$2:$B$85,2,FALSE)</f>
        <v>BDU,FKU,MMU</v>
      </c>
      <c r="G2723" s="2">
        <v>1803.072776</v>
      </c>
      <c r="H2723" s="1" t="str">
        <f>VLOOKUP(B2723,'[1]Fire pivot (2)'!$A$3:$D$75,4,FALSE)</f>
        <v>ASPEN/BRICEBURG/BRIDGE FIRE/CARSTENS/COURTNEY FIRE/Creek/FERGUSON/French/JUNCTION FIRE/MISSION/Peak/RAILROAD/WILLOW</v>
      </c>
    </row>
    <row r="2724" spans="1:8" x14ac:dyDescent="0.25">
      <c r="A2724" s="2" t="s">
        <v>14</v>
      </c>
      <c r="B2724" s="3">
        <v>532</v>
      </c>
      <c r="C2724" s="2" t="s">
        <v>8</v>
      </c>
      <c r="D2724" s="3">
        <v>12.182129703865428</v>
      </c>
      <c r="E2724" s="3">
        <v>12.182129703865428</v>
      </c>
      <c r="F2724" s="2" t="str">
        <f>VLOOKUP(B2724,'[1]Units SZ'!$A$2:$B$85,2,FALSE)</f>
        <v>BDU,FKU,MMU</v>
      </c>
      <c r="G2724" s="2">
        <v>1803.072776</v>
      </c>
      <c r="H2724" s="1" t="str">
        <f>VLOOKUP(B2724,'[1]Fire pivot (2)'!$A$3:$D$75,4,FALSE)</f>
        <v>ASPEN/BRICEBURG/BRIDGE FIRE/CARSTENS/COURTNEY FIRE/Creek/FERGUSON/French/JUNCTION FIRE/MISSION/Peak/RAILROAD/WILLOW</v>
      </c>
    </row>
    <row r="2725" spans="1:8" x14ac:dyDescent="0.25">
      <c r="A2725" s="2" t="s">
        <v>11</v>
      </c>
      <c r="B2725" s="3">
        <v>532</v>
      </c>
      <c r="C2725" s="2" t="s">
        <v>3</v>
      </c>
      <c r="D2725" s="3">
        <v>11.494041519691802</v>
      </c>
      <c r="E2725" s="3">
        <v>11.494041519691802</v>
      </c>
      <c r="F2725" s="2" t="str">
        <f>VLOOKUP(B2725,'[1]Units SZ'!$A$2:$B$85,2,FALSE)</f>
        <v>BDU,FKU,MMU</v>
      </c>
      <c r="G2725" s="2">
        <v>1803.072776</v>
      </c>
      <c r="H2725" s="1" t="str">
        <f>VLOOKUP(B2725,'[1]Fire pivot (2)'!$A$3:$D$75,4,FALSE)</f>
        <v>ASPEN/BRICEBURG/BRIDGE FIRE/CARSTENS/COURTNEY FIRE/Creek/FERGUSON/French/JUNCTION FIRE/MISSION/Peak/RAILROAD/WILLOW</v>
      </c>
    </row>
    <row r="2726" spans="1:8" x14ac:dyDescent="0.25">
      <c r="A2726" s="11" t="s">
        <v>15</v>
      </c>
      <c r="B2726" s="12">
        <v>532</v>
      </c>
      <c r="C2726" s="11" t="s">
        <v>30</v>
      </c>
      <c r="D2726" s="12">
        <v>1</v>
      </c>
      <c r="E2726" s="12">
        <v>1</v>
      </c>
      <c r="F2726" s="11" t="str">
        <f>VLOOKUP(B2726,'[1]Units SZ'!$A$2:$B$85,2,FALSE)</f>
        <v>BDU,FKU,MMU</v>
      </c>
      <c r="G2726" s="11">
        <v>1803.072776</v>
      </c>
      <c r="H2726" s="13" t="str">
        <f>VLOOKUP(B2726,'[1]Fire pivot (2)'!$A$3:$D$75,4,FALSE)</f>
        <v>ASPEN/BRICEBURG/BRIDGE FIRE/CARSTENS/COURTNEY FIRE/Creek/FERGUSON/French/JUNCTION FIRE/MISSION/Peak/RAILROAD/WILLOW</v>
      </c>
    </row>
    <row r="2727" spans="1:8" x14ac:dyDescent="0.25">
      <c r="A2727" s="11" t="s">
        <v>15</v>
      </c>
      <c r="B2727" s="12">
        <v>532</v>
      </c>
      <c r="C2727" s="11" t="s">
        <v>12</v>
      </c>
      <c r="D2727" s="12">
        <v>1</v>
      </c>
      <c r="E2727" s="12">
        <v>1</v>
      </c>
      <c r="F2727" s="11" t="str">
        <f>VLOOKUP(B2727,'[1]Units SZ'!$A$2:$B$85,2,FALSE)</f>
        <v>BDU,FKU,MMU</v>
      </c>
      <c r="G2727" s="11">
        <v>1803.072776</v>
      </c>
      <c r="H2727" s="13" t="str">
        <f>VLOOKUP(B2727,'[1]Fire pivot (2)'!$A$3:$D$75,4,FALSE)</f>
        <v>ASPEN/BRICEBURG/BRIDGE FIRE/CARSTENS/COURTNEY FIRE/Creek/FERGUSON/French/JUNCTION FIRE/MISSION/Peak/RAILROAD/WILLOW</v>
      </c>
    </row>
    <row r="2728" spans="1:8" x14ac:dyDescent="0.25">
      <c r="A2728" s="11" t="s">
        <v>15</v>
      </c>
      <c r="B2728" s="12">
        <v>532</v>
      </c>
      <c r="C2728" s="11" t="s">
        <v>10</v>
      </c>
      <c r="D2728" s="12">
        <v>1.7285093721755793</v>
      </c>
      <c r="E2728" s="12">
        <v>1.7285093721755793</v>
      </c>
      <c r="F2728" s="11" t="str">
        <f>VLOOKUP(B2728,'[1]Units SZ'!$A$2:$B$85,2,FALSE)</f>
        <v>BDU,FKU,MMU</v>
      </c>
      <c r="G2728" s="11">
        <v>1803.072776</v>
      </c>
      <c r="H2728" s="13" t="str">
        <f>VLOOKUP(B2728,'[1]Fire pivot (2)'!$A$3:$D$75,4,FALSE)</f>
        <v>ASPEN/BRICEBURG/BRIDGE FIRE/CARSTENS/COURTNEY FIRE/Creek/FERGUSON/French/JUNCTION FIRE/MISSION/Peak/RAILROAD/WILLOW</v>
      </c>
    </row>
    <row r="2729" spans="1:8" x14ac:dyDescent="0.25">
      <c r="A2729" s="11" t="s">
        <v>15</v>
      </c>
      <c r="B2729" s="12">
        <v>532</v>
      </c>
      <c r="C2729" s="11" t="s">
        <v>9</v>
      </c>
      <c r="D2729" s="12">
        <v>5.2238605698429161</v>
      </c>
      <c r="E2729" s="12">
        <v>5.2238605698429161</v>
      </c>
      <c r="F2729" s="11" t="str">
        <f>VLOOKUP(B2729,'[1]Units SZ'!$A$2:$B$85,2,FALSE)</f>
        <v>BDU,FKU,MMU</v>
      </c>
      <c r="G2729" s="11">
        <v>1803.072776</v>
      </c>
      <c r="H2729" s="13" t="str">
        <f>VLOOKUP(B2729,'[1]Fire pivot (2)'!$A$3:$D$75,4,FALSE)</f>
        <v>ASPEN/BRICEBURG/BRIDGE FIRE/CARSTENS/COURTNEY FIRE/Creek/FERGUSON/French/JUNCTION FIRE/MISSION/Peak/RAILROAD/WILLOW</v>
      </c>
    </row>
    <row r="2730" spans="1:8" x14ac:dyDescent="0.25">
      <c r="A2730" s="11" t="s">
        <v>15</v>
      </c>
      <c r="B2730" s="12">
        <v>532</v>
      </c>
      <c r="C2730" s="11" t="s">
        <v>5</v>
      </c>
      <c r="D2730" s="12">
        <v>-1.8603353717796374</v>
      </c>
      <c r="E2730" s="12">
        <v>0</v>
      </c>
      <c r="F2730" s="11" t="str">
        <f>VLOOKUP(B2730,'[1]Units SZ'!$A$2:$B$85,2,FALSE)</f>
        <v>BDU,FKU,MMU</v>
      </c>
      <c r="G2730" s="11">
        <v>1803.072776</v>
      </c>
      <c r="H2730" s="13" t="str">
        <f>VLOOKUP(B2730,'[1]Fire pivot (2)'!$A$3:$D$75,4,FALSE)</f>
        <v>ASPEN/BRICEBURG/BRIDGE FIRE/CARSTENS/COURTNEY FIRE/Creek/FERGUSON/French/JUNCTION FIRE/MISSION/Peak/RAILROAD/WILLOW</v>
      </c>
    </row>
    <row r="2731" spans="1:8" x14ac:dyDescent="0.25">
      <c r="A2731" s="11" t="s">
        <v>15</v>
      </c>
      <c r="B2731" s="12">
        <v>532</v>
      </c>
      <c r="C2731" s="11" t="s">
        <v>17</v>
      </c>
      <c r="D2731" s="12">
        <v>4.6755291408341959</v>
      </c>
      <c r="E2731" s="12">
        <v>4.6755291408341959</v>
      </c>
      <c r="F2731" s="11" t="str">
        <f>VLOOKUP(B2731,'[1]Units SZ'!$A$2:$B$85,2,FALSE)</f>
        <v>BDU,FKU,MMU</v>
      </c>
      <c r="G2731" s="11">
        <v>1803.072776</v>
      </c>
      <c r="H2731" s="13" t="str">
        <f>VLOOKUP(B2731,'[1]Fire pivot (2)'!$A$3:$D$75,4,FALSE)</f>
        <v>ASPEN/BRICEBURG/BRIDGE FIRE/CARSTENS/COURTNEY FIRE/Creek/FERGUSON/French/JUNCTION FIRE/MISSION/Peak/RAILROAD/WILLOW</v>
      </c>
    </row>
    <row r="2732" spans="1:8" x14ac:dyDescent="0.25">
      <c r="A2732" s="11" t="s">
        <v>15</v>
      </c>
      <c r="B2732" s="12">
        <v>532</v>
      </c>
      <c r="C2732" s="11" t="s">
        <v>0</v>
      </c>
      <c r="D2732" s="12">
        <v>1.8441460702551336</v>
      </c>
      <c r="E2732" s="12">
        <v>1.8441460702551336</v>
      </c>
      <c r="F2732" s="11" t="str">
        <f>VLOOKUP(B2732,'[1]Units SZ'!$A$2:$B$85,2,FALSE)</f>
        <v>BDU,FKU,MMU</v>
      </c>
      <c r="G2732" s="11">
        <v>1803.072776</v>
      </c>
      <c r="H2732" s="13" t="str">
        <f>VLOOKUP(B2732,'[1]Fire pivot (2)'!$A$3:$D$75,4,FALSE)</f>
        <v>ASPEN/BRICEBURG/BRIDGE FIRE/CARSTENS/COURTNEY FIRE/Creek/FERGUSON/French/JUNCTION FIRE/MISSION/Peak/RAILROAD/WILLOW</v>
      </c>
    </row>
    <row r="2733" spans="1:8" x14ac:dyDescent="0.25">
      <c r="A2733" s="11" t="s">
        <v>15</v>
      </c>
      <c r="B2733" s="12">
        <v>532</v>
      </c>
      <c r="C2733" s="11" t="s">
        <v>3</v>
      </c>
      <c r="D2733" s="12">
        <v>3.0977857962883002</v>
      </c>
      <c r="E2733" s="12">
        <v>3.0977857962883002</v>
      </c>
      <c r="F2733" s="11" t="str">
        <f>VLOOKUP(B2733,'[1]Units SZ'!$A$2:$B$85,2,FALSE)</f>
        <v>BDU,FKU,MMU</v>
      </c>
      <c r="G2733" s="11">
        <v>1803.072776</v>
      </c>
      <c r="H2733" s="13" t="str">
        <f>VLOOKUP(B2733,'[1]Fire pivot (2)'!$A$3:$D$75,4,FALSE)</f>
        <v>ASPEN/BRICEBURG/BRIDGE FIRE/CARSTENS/COURTNEY FIRE/Creek/FERGUSON/French/JUNCTION FIRE/MISSION/Peak/RAILROAD/WILLOW</v>
      </c>
    </row>
    <row r="2734" spans="1:8" x14ac:dyDescent="0.25">
      <c r="A2734" s="11" t="s">
        <v>15</v>
      </c>
      <c r="B2734" s="12">
        <v>532</v>
      </c>
      <c r="C2734" s="11" t="s">
        <v>2</v>
      </c>
      <c r="D2734" s="12">
        <v>5.1912010389358061</v>
      </c>
      <c r="E2734" s="12">
        <v>5.1912010389358061</v>
      </c>
      <c r="F2734" s="11" t="str">
        <f>VLOOKUP(B2734,'[1]Units SZ'!$A$2:$B$85,2,FALSE)</f>
        <v>BDU,FKU,MMU</v>
      </c>
      <c r="G2734" s="11">
        <v>1803.072776</v>
      </c>
      <c r="H2734" s="13" t="str">
        <f>VLOOKUP(B2734,'[1]Fire pivot (2)'!$A$3:$D$75,4,FALSE)</f>
        <v>ASPEN/BRICEBURG/BRIDGE FIRE/CARSTENS/COURTNEY FIRE/Creek/FERGUSON/French/JUNCTION FIRE/MISSION/Peak/RAILROAD/WILLOW</v>
      </c>
    </row>
    <row r="2735" spans="1:8" x14ac:dyDescent="0.25">
      <c r="A2735" s="11" t="s">
        <v>15</v>
      </c>
      <c r="B2735" s="12">
        <v>532</v>
      </c>
      <c r="C2735" s="11" t="s">
        <v>8</v>
      </c>
      <c r="D2735" s="12">
        <v>4.9609330362806867</v>
      </c>
      <c r="E2735" s="12">
        <v>4.9609330362806867</v>
      </c>
      <c r="F2735" s="11" t="str">
        <f>VLOOKUP(B2735,'[1]Units SZ'!$A$2:$B$85,2,FALSE)</f>
        <v>BDU,FKU,MMU</v>
      </c>
      <c r="G2735" s="11">
        <v>1803.072776</v>
      </c>
      <c r="H2735" s="13" t="str">
        <f>VLOOKUP(B2735,'[1]Fire pivot (2)'!$A$3:$D$75,4,FALSE)</f>
        <v>ASPEN/BRICEBURG/BRIDGE FIRE/CARSTENS/COURTNEY FIRE/Creek/FERGUSON/French/JUNCTION FIRE/MISSION/Peak/RAILROAD/WILLOW</v>
      </c>
    </row>
    <row r="2736" spans="1:8" x14ac:dyDescent="0.25">
      <c r="A2736" s="11" t="s">
        <v>15</v>
      </c>
      <c r="B2736" s="12">
        <v>532</v>
      </c>
      <c r="C2736" s="11" t="s">
        <v>7</v>
      </c>
      <c r="D2736" s="12">
        <v>2.0280436160553426</v>
      </c>
      <c r="E2736" s="12">
        <v>2.0280436160553426</v>
      </c>
      <c r="F2736" s="11" t="str">
        <f>VLOOKUP(B2736,'[1]Units SZ'!$A$2:$B$85,2,FALSE)</f>
        <v>BDU,FKU,MMU</v>
      </c>
      <c r="G2736" s="11">
        <v>1803.072776</v>
      </c>
      <c r="H2736" s="13" t="str">
        <f>VLOOKUP(B2736,'[1]Fire pivot (2)'!$A$3:$D$75,4,FALSE)</f>
        <v>ASPEN/BRICEBURG/BRIDGE FIRE/CARSTENS/COURTNEY FIRE/Creek/FERGUSON/French/JUNCTION FIRE/MISSION/Peak/RAILROAD/WILLOW</v>
      </c>
    </row>
    <row r="2737" spans="1:8" x14ac:dyDescent="0.25">
      <c r="A2737" s="11" t="s">
        <v>15</v>
      </c>
      <c r="B2737" s="12">
        <v>532</v>
      </c>
      <c r="C2737" s="11" t="s">
        <v>20</v>
      </c>
      <c r="D2737" s="12">
        <v>1.772790665069286</v>
      </c>
      <c r="E2737" s="12">
        <v>1.772790665069286</v>
      </c>
      <c r="F2737" s="11" t="str">
        <f>VLOOKUP(B2737,'[1]Units SZ'!$A$2:$B$85,2,FALSE)</f>
        <v>BDU,FKU,MMU</v>
      </c>
      <c r="G2737" s="11">
        <v>1803.072776</v>
      </c>
      <c r="H2737" s="13" t="str">
        <f>VLOOKUP(B2737,'[1]Fire pivot (2)'!$A$3:$D$75,4,FALSE)</f>
        <v>ASPEN/BRICEBURG/BRIDGE FIRE/CARSTENS/COURTNEY FIRE/Creek/FERGUSON/French/JUNCTION FIRE/MISSION/Peak/RAILROAD/WILLOW</v>
      </c>
    </row>
    <row r="2738" spans="1:8" x14ac:dyDescent="0.25">
      <c r="A2738" s="11" t="s">
        <v>15</v>
      </c>
      <c r="B2738" s="12">
        <v>532</v>
      </c>
      <c r="C2738" s="11" t="s">
        <v>19</v>
      </c>
      <c r="D2738" s="12">
        <v>2</v>
      </c>
      <c r="E2738" s="12">
        <v>2</v>
      </c>
      <c r="F2738" s="11" t="str">
        <f>VLOOKUP(B2738,'[1]Units SZ'!$A$2:$B$85,2,FALSE)</f>
        <v>BDU,FKU,MMU</v>
      </c>
      <c r="G2738" s="11">
        <v>1803.072776</v>
      </c>
      <c r="H2738" s="13" t="str">
        <f>VLOOKUP(B2738,'[1]Fire pivot (2)'!$A$3:$D$75,4,FALSE)</f>
        <v>ASPEN/BRICEBURG/BRIDGE FIRE/CARSTENS/COURTNEY FIRE/Creek/FERGUSON/French/JUNCTION FIRE/MISSION/Peak/RAILROAD/WILLOW</v>
      </c>
    </row>
    <row r="2739" spans="1:8" x14ac:dyDescent="0.25">
      <c r="A2739" s="11" t="s">
        <v>15</v>
      </c>
      <c r="B2739" s="12">
        <v>532</v>
      </c>
      <c r="C2739" s="11" t="s">
        <v>27</v>
      </c>
      <c r="D2739" s="12">
        <v>1</v>
      </c>
      <c r="E2739" s="12">
        <v>1</v>
      </c>
      <c r="F2739" s="11" t="str">
        <f>VLOOKUP(B2739,'[1]Units SZ'!$A$2:$B$85,2,FALSE)</f>
        <v>BDU,FKU,MMU</v>
      </c>
      <c r="G2739" s="11">
        <v>1803.072776</v>
      </c>
      <c r="H2739" s="13" t="str">
        <f>VLOOKUP(B2739,'[1]Fire pivot (2)'!$A$3:$D$75,4,FALSE)</f>
        <v>ASPEN/BRICEBURG/BRIDGE FIRE/CARSTENS/COURTNEY FIRE/Creek/FERGUSON/French/JUNCTION FIRE/MISSION/Peak/RAILROAD/WILLOW</v>
      </c>
    </row>
    <row r="2740" spans="1:8" x14ac:dyDescent="0.25">
      <c r="A2740" s="11" t="s">
        <v>14</v>
      </c>
      <c r="B2740" s="12">
        <v>532</v>
      </c>
      <c r="C2740" s="11" t="s">
        <v>30</v>
      </c>
      <c r="D2740" s="12">
        <v>1</v>
      </c>
      <c r="E2740" s="12">
        <v>1</v>
      </c>
      <c r="F2740" s="11" t="str">
        <f>VLOOKUP(B2740,'[1]Units SZ'!$A$2:$B$85,2,FALSE)</f>
        <v>BDU,FKU,MMU</v>
      </c>
      <c r="G2740" s="11">
        <v>1803.072776</v>
      </c>
      <c r="H2740" s="13" t="str">
        <f>VLOOKUP(B2740,'[1]Fire pivot (2)'!$A$3:$D$75,4,FALSE)</f>
        <v>ASPEN/BRICEBURG/BRIDGE FIRE/CARSTENS/COURTNEY FIRE/Creek/FERGUSON/French/JUNCTION FIRE/MISSION/Peak/RAILROAD/WILLOW</v>
      </c>
    </row>
    <row r="2741" spans="1:8" x14ac:dyDescent="0.25">
      <c r="A2741" s="11" t="s">
        <v>14</v>
      </c>
      <c r="B2741" s="12">
        <v>532</v>
      </c>
      <c r="C2741" s="11" t="s">
        <v>12</v>
      </c>
      <c r="D2741" s="12">
        <v>1</v>
      </c>
      <c r="E2741" s="12">
        <v>1</v>
      </c>
      <c r="F2741" s="11" t="str">
        <f>VLOOKUP(B2741,'[1]Units SZ'!$A$2:$B$85,2,FALSE)</f>
        <v>BDU,FKU,MMU</v>
      </c>
      <c r="G2741" s="11">
        <v>1803.072776</v>
      </c>
      <c r="H2741" s="13" t="str">
        <f>VLOOKUP(B2741,'[1]Fire pivot (2)'!$A$3:$D$75,4,FALSE)</f>
        <v>ASPEN/BRICEBURG/BRIDGE FIRE/CARSTENS/COURTNEY FIRE/Creek/FERGUSON/French/JUNCTION FIRE/MISSION/Peak/RAILROAD/WILLOW</v>
      </c>
    </row>
    <row r="2742" spans="1:8" x14ac:dyDescent="0.25">
      <c r="A2742" s="11" t="s">
        <v>14</v>
      </c>
      <c r="B2742" s="12">
        <v>532</v>
      </c>
      <c r="C2742" s="11" t="s">
        <v>10</v>
      </c>
      <c r="D2742" s="12">
        <v>4.244549404758085</v>
      </c>
      <c r="E2742" s="12">
        <v>4.244549404758085</v>
      </c>
      <c r="F2742" s="11" t="str">
        <f>VLOOKUP(B2742,'[1]Units SZ'!$A$2:$B$85,2,FALSE)</f>
        <v>BDU,FKU,MMU</v>
      </c>
      <c r="G2742" s="11">
        <v>1803.072776</v>
      </c>
      <c r="H2742" s="13" t="str">
        <f>VLOOKUP(B2742,'[1]Fire pivot (2)'!$A$3:$D$75,4,FALSE)</f>
        <v>ASPEN/BRICEBURG/BRIDGE FIRE/CARSTENS/COURTNEY FIRE/Creek/FERGUSON/French/JUNCTION FIRE/MISSION/Peak/RAILROAD/WILLOW</v>
      </c>
    </row>
    <row r="2743" spans="1:8" x14ac:dyDescent="0.25">
      <c r="A2743" s="11" t="s">
        <v>14</v>
      </c>
      <c r="B2743" s="12">
        <v>532</v>
      </c>
      <c r="C2743" s="11" t="s">
        <v>17</v>
      </c>
      <c r="D2743" s="12">
        <v>10.038104484082407</v>
      </c>
      <c r="E2743" s="12">
        <v>10.038104484082407</v>
      </c>
      <c r="F2743" s="11" t="str">
        <f>VLOOKUP(B2743,'[1]Units SZ'!$A$2:$B$85,2,FALSE)</f>
        <v>BDU,FKU,MMU</v>
      </c>
      <c r="G2743" s="11">
        <v>1803.072776</v>
      </c>
      <c r="H2743" s="13" t="str">
        <f>VLOOKUP(B2743,'[1]Fire pivot (2)'!$A$3:$D$75,4,FALSE)</f>
        <v>ASPEN/BRICEBURG/BRIDGE FIRE/CARSTENS/COURTNEY FIRE/Creek/FERGUSON/French/JUNCTION FIRE/MISSION/Peak/RAILROAD/WILLOW</v>
      </c>
    </row>
    <row r="2744" spans="1:8" x14ac:dyDescent="0.25">
      <c r="A2744" s="11" t="s">
        <v>14</v>
      </c>
      <c r="B2744" s="12">
        <v>532</v>
      </c>
      <c r="C2744" s="11" t="s">
        <v>0</v>
      </c>
      <c r="D2744" s="12">
        <v>2.6154804926361819</v>
      </c>
      <c r="E2744" s="12">
        <v>2.6154804926361819</v>
      </c>
      <c r="F2744" s="11" t="str">
        <f>VLOOKUP(B2744,'[1]Units SZ'!$A$2:$B$85,2,FALSE)</f>
        <v>BDU,FKU,MMU</v>
      </c>
      <c r="G2744" s="11">
        <v>1803.072776</v>
      </c>
      <c r="H2744" s="13" t="str">
        <f>VLOOKUP(B2744,'[1]Fire pivot (2)'!$A$3:$D$75,4,FALSE)</f>
        <v>ASPEN/BRICEBURG/BRIDGE FIRE/CARSTENS/COURTNEY FIRE/Creek/FERGUSON/French/JUNCTION FIRE/MISSION/Peak/RAILROAD/WILLOW</v>
      </c>
    </row>
    <row r="2745" spans="1:8" x14ac:dyDescent="0.25">
      <c r="A2745" s="11" t="s">
        <v>14</v>
      </c>
      <c r="B2745" s="12">
        <v>532</v>
      </c>
      <c r="C2745" s="11" t="s">
        <v>3</v>
      </c>
      <c r="D2745" s="12">
        <v>7.6069618535848642</v>
      </c>
      <c r="E2745" s="12">
        <v>7.6069618535848642</v>
      </c>
      <c r="F2745" s="11" t="str">
        <f>VLOOKUP(B2745,'[1]Units SZ'!$A$2:$B$85,2,FALSE)</f>
        <v>BDU,FKU,MMU</v>
      </c>
      <c r="G2745" s="11">
        <v>1803.072776</v>
      </c>
      <c r="H2745" s="13" t="str">
        <f>VLOOKUP(B2745,'[1]Fire pivot (2)'!$A$3:$D$75,4,FALSE)</f>
        <v>ASPEN/BRICEBURG/BRIDGE FIRE/CARSTENS/COURTNEY FIRE/Creek/FERGUSON/French/JUNCTION FIRE/MISSION/Peak/RAILROAD/WILLOW</v>
      </c>
    </row>
    <row r="2746" spans="1:8" x14ac:dyDescent="0.25">
      <c r="A2746" s="11" t="s">
        <v>14</v>
      </c>
      <c r="B2746" s="12">
        <v>532</v>
      </c>
      <c r="C2746" s="11" t="s">
        <v>7</v>
      </c>
      <c r="D2746" s="12">
        <v>3.5244768636115946</v>
      </c>
      <c r="E2746" s="12">
        <v>3.5244768636115946</v>
      </c>
      <c r="F2746" s="11" t="str">
        <f>VLOOKUP(B2746,'[1]Units SZ'!$A$2:$B$85,2,FALSE)</f>
        <v>BDU,FKU,MMU</v>
      </c>
      <c r="G2746" s="11">
        <v>1803.072776</v>
      </c>
      <c r="H2746" s="13" t="str">
        <f>VLOOKUP(B2746,'[1]Fire pivot (2)'!$A$3:$D$75,4,FALSE)</f>
        <v>ASPEN/BRICEBURG/BRIDGE FIRE/CARSTENS/COURTNEY FIRE/Creek/FERGUSON/French/JUNCTION FIRE/MISSION/Peak/RAILROAD/WILLOW</v>
      </c>
    </row>
    <row r="2747" spans="1:8" x14ac:dyDescent="0.25">
      <c r="A2747" s="11" t="s">
        <v>14</v>
      </c>
      <c r="B2747" s="12">
        <v>532</v>
      </c>
      <c r="C2747" s="11" t="s">
        <v>20</v>
      </c>
      <c r="D2747" s="12">
        <v>2.8976744993253352</v>
      </c>
      <c r="E2747" s="12">
        <v>2.8976744993253352</v>
      </c>
      <c r="F2747" s="11" t="str">
        <f>VLOOKUP(B2747,'[1]Units SZ'!$A$2:$B$85,2,FALSE)</f>
        <v>BDU,FKU,MMU</v>
      </c>
      <c r="G2747" s="11">
        <v>1803.072776</v>
      </c>
      <c r="H2747" s="13" t="str">
        <f>VLOOKUP(B2747,'[1]Fire pivot (2)'!$A$3:$D$75,4,FALSE)</f>
        <v>ASPEN/BRICEBURG/BRIDGE FIRE/CARSTENS/COURTNEY FIRE/Creek/FERGUSON/French/JUNCTION FIRE/MISSION/Peak/RAILROAD/WILLOW</v>
      </c>
    </row>
    <row r="2748" spans="1:8" x14ac:dyDescent="0.25">
      <c r="A2748" s="11" t="s">
        <v>14</v>
      </c>
      <c r="B2748" s="12">
        <v>532</v>
      </c>
      <c r="C2748" s="11" t="s">
        <v>19</v>
      </c>
      <c r="D2748" s="12">
        <v>2</v>
      </c>
      <c r="E2748" s="12">
        <v>2</v>
      </c>
      <c r="F2748" s="11" t="str">
        <f>VLOOKUP(B2748,'[1]Units SZ'!$A$2:$B$85,2,FALSE)</f>
        <v>BDU,FKU,MMU</v>
      </c>
      <c r="G2748" s="11">
        <v>1803.072776</v>
      </c>
      <c r="H2748" s="13" t="str">
        <f>VLOOKUP(B2748,'[1]Fire pivot (2)'!$A$3:$D$75,4,FALSE)</f>
        <v>ASPEN/BRICEBURG/BRIDGE FIRE/CARSTENS/COURTNEY FIRE/Creek/FERGUSON/French/JUNCTION FIRE/MISSION/Peak/RAILROAD/WILLOW</v>
      </c>
    </row>
    <row r="2749" spans="1:8" x14ac:dyDescent="0.25">
      <c r="A2749" s="11" t="s">
        <v>14</v>
      </c>
      <c r="B2749" s="12">
        <v>532</v>
      </c>
      <c r="C2749" s="11" t="s">
        <v>27</v>
      </c>
      <c r="D2749" s="12">
        <v>1</v>
      </c>
      <c r="E2749" s="12">
        <v>1</v>
      </c>
      <c r="F2749" s="11" t="str">
        <f>VLOOKUP(B2749,'[1]Units SZ'!$A$2:$B$85,2,FALSE)</f>
        <v>BDU,FKU,MMU</v>
      </c>
      <c r="G2749" s="11">
        <v>1803.072776</v>
      </c>
      <c r="H2749" s="13" t="str">
        <f>VLOOKUP(B2749,'[1]Fire pivot (2)'!$A$3:$D$75,4,FALSE)</f>
        <v>ASPEN/BRICEBURG/BRIDGE FIRE/CARSTENS/COURTNEY FIRE/Creek/FERGUSON/French/JUNCTION FIRE/MISSION/Peak/RAILROAD/WILLOW</v>
      </c>
    </row>
    <row r="2750" spans="1:8" x14ac:dyDescent="0.25">
      <c r="A2750" s="11" t="s">
        <v>1</v>
      </c>
      <c r="B2750" s="12">
        <v>532</v>
      </c>
      <c r="C2750" s="11" t="s">
        <v>8</v>
      </c>
      <c r="D2750" s="12">
        <v>1</v>
      </c>
      <c r="E2750" s="12">
        <v>1</v>
      </c>
      <c r="F2750" s="11" t="str">
        <f>VLOOKUP(B2750,'[1]Units SZ'!$A$2:$B$85,2,FALSE)</f>
        <v>BDU,FKU,MMU</v>
      </c>
      <c r="G2750" s="11">
        <v>1803.072776</v>
      </c>
      <c r="H2750" s="13" t="str">
        <f>VLOOKUP(B2750,'[1]Fire pivot (2)'!$A$3:$D$75,4,FALSE)</f>
        <v>ASPEN/BRICEBURG/BRIDGE FIRE/CARSTENS/COURTNEY FIRE/Creek/FERGUSON/French/JUNCTION FIRE/MISSION/Peak/RAILROAD/WILLOW</v>
      </c>
    </row>
    <row r="2751" spans="1:8" x14ac:dyDescent="0.25">
      <c r="A2751" s="11" t="s">
        <v>1</v>
      </c>
      <c r="B2751" s="12">
        <v>532</v>
      </c>
      <c r="C2751" s="11" t="s">
        <v>7</v>
      </c>
      <c r="D2751" s="12">
        <v>-7.5541615639285009</v>
      </c>
      <c r="E2751" s="12">
        <v>0</v>
      </c>
      <c r="F2751" s="11" t="str">
        <f>VLOOKUP(B2751,'[1]Units SZ'!$A$2:$B$85,2,FALSE)</f>
        <v>BDU,FKU,MMU</v>
      </c>
      <c r="G2751" s="11">
        <v>1803.072776</v>
      </c>
      <c r="H2751" s="13" t="str">
        <f>VLOOKUP(B2751,'[1]Fire pivot (2)'!$A$3:$D$75,4,FALSE)</f>
        <v>ASPEN/BRICEBURG/BRIDGE FIRE/CARSTENS/COURTNEY FIRE/Creek/FERGUSON/French/JUNCTION FIRE/MISSION/Peak/RAILROAD/WILLOW</v>
      </c>
    </row>
    <row r="2752" spans="1:8" x14ac:dyDescent="0.25">
      <c r="A2752" s="11" t="s">
        <v>1</v>
      </c>
      <c r="B2752" s="12">
        <v>532</v>
      </c>
      <c r="C2752" s="11" t="s">
        <v>20</v>
      </c>
      <c r="D2752" s="12">
        <v>1</v>
      </c>
      <c r="E2752" s="12">
        <v>1</v>
      </c>
      <c r="F2752" s="11" t="str">
        <f>VLOOKUP(B2752,'[1]Units SZ'!$A$2:$B$85,2,FALSE)</f>
        <v>BDU,FKU,MMU</v>
      </c>
      <c r="G2752" s="11">
        <v>1803.072776</v>
      </c>
      <c r="H2752" s="13" t="str">
        <f>VLOOKUP(B2752,'[1]Fire pivot (2)'!$A$3:$D$75,4,FALSE)</f>
        <v>ASPEN/BRICEBURG/BRIDGE FIRE/CARSTENS/COURTNEY FIRE/Creek/FERGUSON/French/JUNCTION FIRE/MISSION/Peak/RAILROAD/WILLOW</v>
      </c>
    </row>
    <row r="2753" spans="1:8" x14ac:dyDescent="0.25">
      <c r="A2753" s="11" t="s">
        <v>13</v>
      </c>
      <c r="B2753" s="12">
        <v>532</v>
      </c>
      <c r="C2753" s="11" t="s">
        <v>21</v>
      </c>
      <c r="D2753" s="12">
        <v>1</v>
      </c>
      <c r="E2753" s="12">
        <v>1</v>
      </c>
      <c r="F2753" s="11" t="str">
        <f>VLOOKUP(B2753,'[1]Units SZ'!$A$2:$B$85,2,FALSE)</f>
        <v>BDU,FKU,MMU</v>
      </c>
      <c r="G2753" s="11">
        <v>1803.072776</v>
      </c>
      <c r="H2753" s="13" t="str">
        <f>VLOOKUP(B2753,'[1]Fire pivot (2)'!$A$3:$D$75,4,FALSE)</f>
        <v>ASPEN/BRICEBURG/BRIDGE FIRE/CARSTENS/COURTNEY FIRE/Creek/FERGUSON/French/JUNCTION FIRE/MISSION/Peak/RAILROAD/WILLOW</v>
      </c>
    </row>
    <row r="2754" spans="1:8" x14ac:dyDescent="0.25">
      <c r="A2754" s="11" t="s">
        <v>13</v>
      </c>
      <c r="B2754" s="12">
        <v>532</v>
      </c>
      <c r="C2754" s="11" t="s">
        <v>3</v>
      </c>
      <c r="D2754" s="12">
        <v>1</v>
      </c>
      <c r="E2754" s="12">
        <v>1</v>
      </c>
      <c r="F2754" s="11" t="str">
        <f>VLOOKUP(B2754,'[1]Units SZ'!$A$2:$B$85,2,FALSE)</f>
        <v>BDU,FKU,MMU</v>
      </c>
      <c r="G2754" s="11">
        <v>1803.072776</v>
      </c>
      <c r="H2754" s="13" t="str">
        <f>VLOOKUP(B2754,'[1]Fire pivot (2)'!$A$3:$D$75,4,FALSE)</f>
        <v>ASPEN/BRICEBURG/BRIDGE FIRE/CARSTENS/COURTNEY FIRE/Creek/FERGUSON/French/JUNCTION FIRE/MISSION/Peak/RAILROAD/WILLOW</v>
      </c>
    </row>
    <row r="2755" spans="1:8" x14ac:dyDescent="0.25">
      <c r="A2755" s="11" t="s">
        <v>13</v>
      </c>
      <c r="B2755" s="12">
        <v>532</v>
      </c>
      <c r="C2755" s="11" t="s">
        <v>2</v>
      </c>
      <c r="D2755" s="12">
        <v>1</v>
      </c>
      <c r="E2755" s="12">
        <v>1</v>
      </c>
      <c r="F2755" s="11" t="str">
        <f>VLOOKUP(B2755,'[1]Units SZ'!$A$2:$B$85,2,FALSE)</f>
        <v>BDU,FKU,MMU</v>
      </c>
      <c r="G2755" s="11">
        <v>1803.072776</v>
      </c>
      <c r="H2755" s="13" t="str">
        <f>VLOOKUP(B2755,'[1]Fire pivot (2)'!$A$3:$D$75,4,FALSE)</f>
        <v>ASPEN/BRICEBURG/BRIDGE FIRE/CARSTENS/COURTNEY FIRE/Creek/FERGUSON/French/JUNCTION FIRE/MISSION/Peak/RAILROAD/WILLOW</v>
      </c>
    </row>
    <row r="2756" spans="1:8" x14ac:dyDescent="0.25">
      <c r="A2756" s="11" t="s">
        <v>13</v>
      </c>
      <c r="B2756" s="12">
        <v>532</v>
      </c>
      <c r="C2756" s="11" t="s">
        <v>20</v>
      </c>
      <c r="D2756" s="12">
        <v>2.3750504752016615</v>
      </c>
      <c r="E2756" s="12">
        <v>2.3750504752016615</v>
      </c>
      <c r="F2756" s="11" t="str">
        <f>VLOOKUP(B2756,'[1]Units SZ'!$A$2:$B$85,2,FALSE)</f>
        <v>BDU,FKU,MMU</v>
      </c>
      <c r="G2756" s="11">
        <v>1803.072776</v>
      </c>
      <c r="H2756" s="13" t="str">
        <f>VLOOKUP(B2756,'[1]Fire pivot (2)'!$A$3:$D$75,4,FALSE)</f>
        <v>ASPEN/BRICEBURG/BRIDGE FIRE/CARSTENS/COURTNEY FIRE/Creek/FERGUSON/French/JUNCTION FIRE/MISSION/Peak/RAILROAD/WILLOW</v>
      </c>
    </row>
    <row r="2757" spans="1:8" x14ac:dyDescent="0.25">
      <c r="A2757" s="11" t="s">
        <v>13</v>
      </c>
      <c r="B2757" s="12">
        <v>532</v>
      </c>
      <c r="C2757" s="11" t="s">
        <v>19</v>
      </c>
      <c r="D2757" s="12">
        <v>1</v>
      </c>
      <c r="E2757" s="12">
        <v>1</v>
      </c>
      <c r="F2757" s="11" t="str">
        <f>VLOOKUP(B2757,'[1]Units SZ'!$A$2:$B$85,2,FALSE)</f>
        <v>BDU,FKU,MMU</v>
      </c>
      <c r="G2757" s="11">
        <v>1803.072776</v>
      </c>
      <c r="H2757" s="13" t="str">
        <f>VLOOKUP(B2757,'[1]Fire pivot (2)'!$A$3:$D$75,4,FALSE)</f>
        <v>ASPEN/BRICEBURG/BRIDGE FIRE/CARSTENS/COURTNEY FIRE/Creek/FERGUSON/French/JUNCTION FIRE/MISSION/Peak/RAILROAD/WILLOW</v>
      </c>
    </row>
    <row r="2758" spans="1:8" x14ac:dyDescent="0.25">
      <c r="A2758" s="11" t="s">
        <v>13</v>
      </c>
      <c r="B2758" s="12">
        <v>532</v>
      </c>
      <c r="C2758" s="11" t="s">
        <v>27</v>
      </c>
      <c r="D2758" s="12">
        <v>1</v>
      </c>
      <c r="E2758" s="12">
        <v>1</v>
      </c>
      <c r="F2758" s="11" t="str">
        <f>VLOOKUP(B2758,'[1]Units SZ'!$A$2:$B$85,2,FALSE)</f>
        <v>BDU,FKU,MMU</v>
      </c>
      <c r="G2758" s="11">
        <v>1803.072776</v>
      </c>
      <c r="H2758" s="13" t="str">
        <f>VLOOKUP(B2758,'[1]Fire pivot (2)'!$A$3:$D$75,4,FALSE)</f>
        <v>ASPEN/BRICEBURG/BRIDGE FIRE/CARSTENS/COURTNEY FIRE/Creek/FERGUSON/French/JUNCTION FIRE/MISSION/Peak/RAILROAD/WILLOW</v>
      </c>
    </row>
    <row r="2759" spans="1:8" x14ac:dyDescent="0.25">
      <c r="A2759" s="11" t="s">
        <v>13</v>
      </c>
      <c r="B2759" s="12">
        <v>532</v>
      </c>
      <c r="C2759" s="11" t="s">
        <v>26</v>
      </c>
      <c r="D2759" s="12">
        <v>1</v>
      </c>
      <c r="E2759" s="12">
        <v>1</v>
      </c>
      <c r="F2759" s="11" t="str">
        <f>VLOOKUP(B2759,'[1]Units SZ'!$A$2:$B$85,2,FALSE)</f>
        <v>BDU,FKU,MMU</v>
      </c>
      <c r="G2759" s="11">
        <v>1803.072776</v>
      </c>
      <c r="H2759" s="13" t="str">
        <f>VLOOKUP(B2759,'[1]Fire pivot (2)'!$A$3:$D$75,4,FALSE)</f>
        <v>ASPEN/BRICEBURG/BRIDGE FIRE/CARSTENS/COURTNEY FIRE/Creek/FERGUSON/French/JUNCTION FIRE/MISSION/Peak/RAILROAD/WILLOW</v>
      </c>
    </row>
    <row r="2760" spans="1:8" x14ac:dyDescent="0.25">
      <c r="A2760" s="11" t="s">
        <v>13</v>
      </c>
      <c r="B2760" s="12">
        <v>532</v>
      </c>
      <c r="C2760" s="11" t="s">
        <v>25</v>
      </c>
      <c r="D2760" s="12">
        <v>1</v>
      </c>
      <c r="E2760" s="12">
        <v>1</v>
      </c>
      <c r="F2760" s="11" t="str">
        <f>VLOOKUP(B2760,'[1]Units SZ'!$A$2:$B$85,2,FALSE)</f>
        <v>BDU,FKU,MMU</v>
      </c>
      <c r="G2760" s="11">
        <v>1803.072776</v>
      </c>
      <c r="H2760" s="13" t="str">
        <f>VLOOKUP(B2760,'[1]Fire pivot (2)'!$A$3:$D$75,4,FALSE)</f>
        <v>ASPEN/BRICEBURG/BRIDGE FIRE/CARSTENS/COURTNEY FIRE/Creek/FERGUSON/French/JUNCTION FIRE/MISSION/Peak/RAILROAD/WILLOW</v>
      </c>
    </row>
    <row r="2761" spans="1:8" x14ac:dyDescent="0.25">
      <c r="A2761" s="11" t="s">
        <v>13</v>
      </c>
      <c r="B2761" s="12">
        <v>532</v>
      </c>
      <c r="C2761" s="11" t="s">
        <v>23</v>
      </c>
      <c r="D2761" s="12">
        <v>1</v>
      </c>
      <c r="E2761" s="12">
        <v>1</v>
      </c>
      <c r="F2761" s="11" t="str">
        <f>VLOOKUP(B2761,'[1]Units SZ'!$A$2:$B$85,2,FALSE)</f>
        <v>BDU,FKU,MMU</v>
      </c>
      <c r="G2761" s="11">
        <v>1803.072776</v>
      </c>
      <c r="H2761" s="13" t="str">
        <f>VLOOKUP(B2761,'[1]Fire pivot (2)'!$A$3:$D$75,4,FALSE)</f>
        <v>ASPEN/BRICEBURG/BRIDGE FIRE/CARSTENS/COURTNEY FIRE/Creek/FERGUSON/French/JUNCTION FIRE/MISSION/Peak/RAILROAD/WILLOW</v>
      </c>
    </row>
    <row r="2762" spans="1:8" x14ac:dyDescent="0.25">
      <c r="A2762" s="11" t="s">
        <v>11</v>
      </c>
      <c r="B2762" s="12">
        <v>532</v>
      </c>
      <c r="C2762" s="11" t="s">
        <v>30</v>
      </c>
      <c r="D2762" s="12">
        <v>2</v>
      </c>
      <c r="E2762" s="12">
        <v>2</v>
      </c>
      <c r="F2762" s="11" t="str">
        <f>VLOOKUP(B2762,'[1]Units SZ'!$A$2:$B$85,2,FALSE)</f>
        <v>BDU,FKU,MMU</v>
      </c>
      <c r="G2762" s="11">
        <v>1803.072776</v>
      </c>
      <c r="H2762" s="13" t="str">
        <f>VLOOKUP(B2762,'[1]Fire pivot (2)'!$A$3:$D$75,4,FALSE)</f>
        <v>ASPEN/BRICEBURG/BRIDGE FIRE/CARSTENS/COURTNEY FIRE/Creek/FERGUSON/French/JUNCTION FIRE/MISSION/Peak/RAILROAD/WILLOW</v>
      </c>
    </row>
    <row r="2763" spans="1:8" x14ac:dyDescent="0.25">
      <c r="A2763" s="11" t="s">
        <v>11</v>
      </c>
      <c r="B2763" s="12">
        <v>532</v>
      </c>
      <c r="C2763" s="11" t="s">
        <v>12</v>
      </c>
      <c r="D2763" s="12">
        <v>1.6101655696323771</v>
      </c>
      <c r="E2763" s="12">
        <v>1.6101655696323771</v>
      </c>
      <c r="F2763" s="11" t="str">
        <f>VLOOKUP(B2763,'[1]Units SZ'!$A$2:$B$85,2,FALSE)</f>
        <v>BDU,FKU,MMU</v>
      </c>
      <c r="G2763" s="11">
        <v>1803.072776</v>
      </c>
      <c r="H2763" s="13" t="str">
        <f>VLOOKUP(B2763,'[1]Fire pivot (2)'!$A$3:$D$75,4,FALSE)</f>
        <v>ASPEN/BRICEBURG/BRIDGE FIRE/CARSTENS/COURTNEY FIRE/Creek/FERGUSON/French/JUNCTION FIRE/MISSION/Peak/RAILROAD/WILLOW</v>
      </c>
    </row>
    <row r="2764" spans="1:8" x14ac:dyDescent="0.25">
      <c r="A2764" s="11" t="s">
        <v>11</v>
      </c>
      <c r="B2764" s="12">
        <v>532</v>
      </c>
      <c r="C2764" s="11" t="s">
        <v>10</v>
      </c>
      <c r="D2764" s="12">
        <v>-103.7673946160254</v>
      </c>
      <c r="E2764" s="12">
        <v>0</v>
      </c>
      <c r="F2764" s="11" t="str">
        <f>VLOOKUP(B2764,'[1]Units SZ'!$A$2:$B$85,2,FALSE)</f>
        <v>BDU,FKU,MMU</v>
      </c>
      <c r="G2764" s="11">
        <v>1803.072776</v>
      </c>
      <c r="H2764" s="13" t="str">
        <f>VLOOKUP(B2764,'[1]Fire pivot (2)'!$A$3:$D$75,4,FALSE)</f>
        <v>ASPEN/BRICEBURG/BRIDGE FIRE/CARSTENS/COURTNEY FIRE/Creek/FERGUSON/French/JUNCTION FIRE/MISSION/Peak/RAILROAD/WILLOW</v>
      </c>
    </row>
    <row r="2765" spans="1:8" x14ac:dyDescent="0.25">
      <c r="A2765" s="11" t="s">
        <v>11</v>
      </c>
      <c r="B2765" s="12">
        <v>532</v>
      </c>
      <c r="C2765" s="11" t="s">
        <v>9</v>
      </c>
      <c r="D2765" s="12">
        <v>-238.7461955247806</v>
      </c>
      <c r="E2765" s="12">
        <v>0</v>
      </c>
      <c r="F2765" s="11" t="str">
        <f>VLOOKUP(B2765,'[1]Units SZ'!$A$2:$B$85,2,FALSE)</f>
        <v>BDU,FKU,MMU</v>
      </c>
      <c r="G2765" s="11">
        <v>1803.072776</v>
      </c>
      <c r="H2765" s="13" t="str">
        <f>VLOOKUP(B2765,'[1]Fire pivot (2)'!$A$3:$D$75,4,FALSE)</f>
        <v>ASPEN/BRICEBURG/BRIDGE FIRE/CARSTENS/COURTNEY FIRE/Creek/FERGUSON/French/JUNCTION FIRE/MISSION/Peak/RAILROAD/WILLOW</v>
      </c>
    </row>
    <row r="2766" spans="1:8" x14ac:dyDescent="0.25">
      <c r="A2766" s="11" t="s">
        <v>11</v>
      </c>
      <c r="B2766" s="12">
        <v>532</v>
      </c>
      <c r="C2766" s="11" t="s">
        <v>17</v>
      </c>
      <c r="D2766" s="12">
        <v>-223.27985198543672</v>
      </c>
      <c r="E2766" s="12">
        <v>0</v>
      </c>
      <c r="F2766" s="11" t="str">
        <f>VLOOKUP(B2766,'[1]Units SZ'!$A$2:$B$85,2,FALSE)</f>
        <v>BDU,FKU,MMU</v>
      </c>
      <c r="G2766" s="11">
        <v>1803.072776</v>
      </c>
      <c r="H2766" s="13" t="str">
        <f>VLOOKUP(B2766,'[1]Fire pivot (2)'!$A$3:$D$75,4,FALSE)</f>
        <v>ASPEN/BRICEBURG/BRIDGE FIRE/CARSTENS/COURTNEY FIRE/Creek/FERGUSON/French/JUNCTION FIRE/MISSION/Peak/RAILROAD/WILLOW</v>
      </c>
    </row>
    <row r="2767" spans="1:8" x14ac:dyDescent="0.25">
      <c r="A2767" s="11" t="s">
        <v>11</v>
      </c>
      <c r="B2767" s="12">
        <v>532</v>
      </c>
      <c r="C2767" s="11" t="s">
        <v>0</v>
      </c>
      <c r="D2767" s="12">
        <v>8.9695651197916124</v>
      </c>
      <c r="E2767" s="12">
        <v>8.9695651197916124</v>
      </c>
      <c r="F2767" s="11" t="str">
        <f>VLOOKUP(B2767,'[1]Units SZ'!$A$2:$B$85,2,FALSE)</f>
        <v>BDU,FKU,MMU</v>
      </c>
      <c r="G2767" s="11">
        <v>1803.072776</v>
      </c>
      <c r="H2767" s="13" t="str">
        <f>VLOOKUP(B2767,'[1]Fire pivot (2)'!$A$3:$D$75,4,FALSE)</f>
        <v>ASPEN/BRICEBURG/BRIDGE FIRE/CARSTENS/COURTNEY FIRE/Creek/FERGUSON/French/JUNCTION FIRE/MISSION/Peak/RAILROAD/WILLOW</v>
      </c>
    </row>
    <row r="2768" spans="1:8" x14ac:dyDescent="0.25">
      <c r="A2768" s="11" t="s">
        <v>11</v>
      </c>
      <c r="B2768" s="12">
        <v>532</v>
      </c>
      <c r="C2768" s="11" t="s">
        <v>2</v>
      </c>
      <c r="D2768" s="12">
        <v>7.7394922738162339</v>
      </c>
      <c r="E2768" s="12">
        <v>7.7394922738162339</v>
      </c>
      <c r="F2768" s="11" t="str">
        <f>VLOOKUP(B2768,'[1]Units SZ'!$A$2:$B$85,2,FALSE)</f>
        <v>BDU,FKU,MMU</v>
      </c>
      <c r="G2768" s="11">
        <v>1803.072776</v>
      </c>
      <c r="H2768" s="13" t="str">
        <f>VLOOKUP(B2768,'[1]Fire pivot (2)'!$A$3:$D$75,4,FALSE)</f>
        <v>ASPEN/BRICEBURG/BRIDGE FIRE/CARSTENS/COURTNEY FIRE/Creek/FERGUSON/French/JUNCTION FIRE/MISSION/Peak/RAILROAD/WILLOW</v>
      </c>
    </row>
    <row r="2769" spans="1:8" x14ac:dyDescent="0.25">
      <c r="A2769" s="11" t="s">
        <v>11</v>
      </c>
      <c r="B2769" s="12">
        <v>532</v>
      </c>
      <c r="C2769" s="11" t="s">
        <v>8</v>
      </c>
      <c r="D2769" s="12">
        <v>6.7088582135165238</v>
      </c>
      <c r="E2769" s="12">
        <v>6.7088582135165238</v>
      </c>
      <c r="F2769" s="11" t="str">
        <f>VLOOKUP(B2769,'[1]Units SZ'!$A$2:$B$85,2,FALSE)</f>
        <v>BDU,FKU,MMU</v>
      </c>
      <c r="G2769" s="11">
        <v>1803.072776</v>
      </c>
      <c r="H2769" s="13" t="str">
        <f>VLOOKUP(B2769,'[1]Fire pivot (2)'!$A$3:$D$75,4,FALSE)</f>
        <v>ASPEN/BRICEBURG/BRIDGE FIRE/CARSTENS/COURTNEY FIRE/Creek/FERGUSON/French/JUNCTION FIRE/MISSION/Peak/RAILROAD/WILLOW</v>
      </c>
    </row>
    <row r="2770" spans="1:8" x14ac:dyDescent="0.25">
      <c r="A2770" s="11" t="s">
        <v>11</v>
      </c>
      <c r="B2770" s="12">
        <v>532</v>
      </c>
      <c r="C2770" s="11" t="s">
        <v>7</v>
      </c>
      <c r="D2770" s="12">
        <v>3.1830345619361244</v>
      </c>
      <c r="E2770" s="12">
        <v>3.1830345619361244</v>
      </c>
      <c r="F2770" s="11" t="str">
        <f>VLOOKUP(B2770,'[1]Units SZ'!$A$2:$B$85,2,FALSE)</f>
        <v>BDU,FKU,MMU</v>
      </c>
      <c r="G2770" s="11">
        <v>1803.072776</v>
      </c>
      <c r="H2770" s="13" t="str">
        <f>VLOOKUP(B2770,'[1]Fire pivot (2)'!$A$3:$D$75,4,FALSE)</f>
        <v>ASPEN/BRICEBURG/BRIDGE FIRE/CARSTENS/COURTNEY FIRE/Creek/FERGUSON/French/JUNCTION FIRE/MISSION/Peak/RAILROAD/WILLOW</v>
      </c>
    </row>
    <row r="2771" spans="1:8" x14ac:dyDescent="0.25">
      <c r="A2771" s="11" t="s">
        <v>11</v>
      </c>
      <c r="B2771" s="12">
        <v>532</v>
      </c>
      <c r="C2771" s="11" t="s">
        <v>20</v>
      </c>
      <c r="D2771" s="12">
        <v>1.8892989087627903</v>
      </c>
      <c r="E2771" s="12">
        <v>1.8892989087627903</v>
      </c>
      <c r="F2771" s="11" t="str">
        <f>VLOOKUP(B2771,'[1]Units SZ'!$A$2:$B$85,2,FALSE)</f>
        <v>BDU,FKU,MMU</v>
      </c>
      <c r="G2771" s="11">
        <v>1803.072776</v>
      </c>
      <c r="H2771" s="13" t="str">
        <f>VLOOKUP(B2771,'[1]Fire pivot (2)'!$A$3:$D$75,4,FALSE)</f>
        <v>ASPEN/BRICEBURG/BRIDGE FIRE/CARSTENS/COURTNEY FIRE/Creek/FERGUSON/French/JUNCTION FIRE/MISSION/Peak/RAILROAD/WILLOW</v>
      </c>
    </row>
    <row r="2772" spans="1:8" x14ac:dyDescent="0.25">
      <c r="A2772" s="11" t="s">
        <v>11</v>
      </c>
      <c r="B2772" s="12">
        <v>532</v>
      </c>
      <c r="C2772" s="11" t="s">
        <v>19</v>
      </c>
      <c r="D2772" s="12">
        <v>2</v>
      </c>
      <c r="E2772" s="12">
        <v>2</v>
      </c>
      <c r="F2772" s="11" t="str">
        <f>VLOOKUP(B2772,'[1]Units SZ'!$A$2:$B$85,2,FALSE)</f>
        <v>BDU,FKU,MMU</v>
      </c>
      <c r="G2772" s="11">
        <v>1803.072776</v>
      </c>
      <c r="H2772" s="13" t="str">
        <f>VLOOKUP(B2772,'[1]Fire pivot (2)'!$A$3:$D$75,4,FALSE)</f>
        <v>ASPEN/BRICEBURG/BRIDGE FIRE/CARSTENS/COURTNEY FIRE/Creek/FERGUSON/French/JUNCTION FIRE/MISSION/Peak/RAILROAD/WILLOW</v>
      </c>
    </row>
    <row r="2773" spans="1:8" x14ac:dyDescent="0.25">
      <c r="A2773" s="11" t="s">
        <v>11</v>
      </c>
      <c r="B2773" s="12">
        <v>532</v>
      </c>
      <c r="C2773" s="11" t="s">
        <v>27</v>
      </c>
      <c r="D2773" s="12">
        <v>1</v>
      </c>
      <c r="E2773" s="12">
        <v>1</v>
      </c>
      <c r="F2773" s="11" t="str">
        <f>VLOOKUP(B2773,'[1]Units SZ'!$A$2:$B$85,2,FALSE)</f>
        <v>BDU,FKU,MMU</v>
      </c>
      <c r="G2773" s="11">
        <v>1803.072776</v>
      </c>
      <c r="H2773" s="13" t="str">
        <f>VLOOKUP(B2773,'[1]Fire pivot (2)'!$A$3:$D$75,4,FALSE)</f>
        <v>ASPEN/BRICEBURG/BRIDGE FIRE/CARSTENS/COURTNEY FIRE/Creek/FERGUSON/French/JUNCTION FIRE/MISSION/Peak/RAILROAD/WILLOW</v>
      </c>
    </row>
    <row r="2774" spans="1:8" x14ac:dyDescent="0.25">
      <c r="A2774" s="11" t="s">
        <v>36</v>
      </c>
      <c r="B2774" s="12">
        <v>532</v>
      </c>
      <c r="C2774" s="11" t="s">
        <v>7</v>
      </c>
      <c r="D2774" s="12">
        <v>-40</v>
      </c>
      <c r="E2774" s="12">
        <v>0</v>
      </c>
      <c r="F2774" s="11" t="str">
        <f>VLOOKUP(B2774,'[1]Units SZ'!$A$2:$B$85,2,FALSE)</f>
        <v>BDU,FKU,MMU</v>
      </c>
      <c r="G2774" s="11">
        <v>1803.072776</v>
      </c>
      <c r="H2774" s="13" t="str">
        <f>VLOOKUP(B2774,'[1]Fire pivot (2)'!$A$3:$D$75,4,FALSE)</f>
        <v>ASPEN/BRICEBURG/BRIDGE FIRE/CARSTENS/COURTNEY FIRE/Creek/FERGUSON/French/JUNCTION FIRE/MISSION/Peak/RAILROAD/WILLOW</v>
      </c>
    </row>
    <row r="2775" spans="1:8" x14ac:dyDescent="0.25">
      <c r="A2775" s="11" t="s">
        <v>36</v>
      </c>
      <c r="B2775" s="12">
        <v>532</v>
      </c>
      <c r="C2775" s="11" t="s">
        <v>20</v>
      </c>
      <c r="D2775" s="12">
        <v>5.5118781978369391</v>
      </c>
      <c r="E2775" s="12">
        <v>5.5118781978369391</v>
      </c>
      <c r="F2775" s="11" t="str">
        <f>VLOOKUP(B2775,'[1]Units SZ'!$A$2:$B$85,2,FALSE)</f>
        <v>BDU,FKU,MMU</v>
      </c>
      <c r="G2775" s="11">
        <v>1803.072776</v>
      </c>
      <c r="H2775" s="13" t="str">
        <f>VLOOKUP(B2775,'[1]Fire pivot (2)'!$A$3:$D$75,4,FALSE)</f>
        <v>ASPEN/BRICEBURG/BRIDGE FIRE/CARSTENS/COURTNEY FIRE/Creek/FERGUSON/French/JUNCTION FIRE/MISSION/Peak/RAILROAD/WILLOW</v>
      </c>
    </row>
    <row r="2776" spans="1:8" x14ac:dyDescent="0.25">
      <c r="A2776" s="11" t="s">
        <v>36</v>
      </c>
      <c r="B2776" s="12">
        <v>532</v>
      </c>
      <c r="C2776" s="11" t="s">
        <v>19</v>
      </c>
      <c r="D2776" s="12">
        <v>4.6838403696541198</v>
      </c>
      <c r="E2776" s="12">
        <v>4.6838403696541198</v>
      </c>
      <c r="F2776" s="11" t="str">
        <f>VLOOKUP(B2776,'[1]Units SZ'!$A$2:$B$85,2,FALSE)</f>
        <v>BDU,FKU,MMU</v>
      </c>
      <c r="G2776" s="11">
        <v>1803.072776</v>
      </c>
      <c r="H2776" s="13" t="str">
        <f>VLOOKUP(B2776,'[1]Fire pivot (2)'!$A$3:$D$75,4,FALSE)</f>
        <v>ASPEN/BRICEBURG/BRIDGE FIRE/CARSTENS/COURTNEY FIRE/Creek/FERGUSON/French/JUNCTION FIRE/MISSION/Peak/RAILROAD/WILLOW</v>
      </c>
    </row>
    <row r="2777" spans="1:8" x14ac:dyDescent="0.25">
      <c r="A2777" s="11" t="s">
        <v>36</v>
      </c>
      <c r="B2777" s="12">
        <v>532</v>
      </c>
      <c r="C2777" s="11" t="s">
        <v>26</v>
      </c>
      <c r="D2777" s="12">
        <v>6.2826831581681146</v>
      </c>
      <c r="E2777" s="12">
        <v>6.2826831581681146</v>
      </c>
      <c r="F2777" s="11" t="str">
        <f>VLOOKUP(B2777,'[1]Units SZ'!$A$2:$B$85,2,FALSE)</f>
        <v>BDU,FKU,MMU</v>
      </c>
      <c r="G2777" s="11">
        <v>1803.072776</v>
      </c>
      <c r="H2777" s="13" t="str">
        <f>VLOOKUP(B2777,'[1]Fire pivot (2)'!$A$3:$D$75,4,FALSE)</f>
        <v>ASPEN/BRICEBURG/BRIDGE FIRE/CARSTENS/COURTNEY FIRE/Creek/FERGUSON/French/JUNCTION FIRE/MISSION/Peak/RAILROAD/WILLOW</v>
      </c>
    </row>
    <row r="2778" spans="1:8" x14ac:dyDescent="0.25">
      <c r="A2778" s="11" t="s">
        <v>36</v>
      </c>
      <c r="B2778" s="12">
        <v>532</v>
      </c>
      <c r="C2778" s="11" t="s">
        <v>25</v>
      </c>
      <c r="D2778" s="12">
        <v>1.7733787979398308</v>
      </c>
      <c r="E2778" s="12">
        <v>1.7733787979398308</v>
      </c>
      <c r="F2778" s="11" t="str">
        <f>VLOOKUP(B2778,'[1]Units SZ'!$A$2:$B$85,2,FALSE)</f>
        <v>BDU,FKU,MMU</v>
      </c>
      <c r="G2778" s="11">
        <v>1803.072776</v>
      </c>
      <c r="H2778" s="13" t="str">
        <f>VLOOKUP(B2778,'[1]Fire pivot (2)'!$A$3:$D$75,4,FALSE)</f>
        <v>ASPEN/BRICEBURG/BRIDGE FIRE/CARSTENS/COURTNEY FIRE/Creek/FERGUSON/French/JUNCTION FIRE/MISSION/Peak/RAILROAD/WILLOW</v>
      </c>
    </row>
    <row r="2779" spans="1:8" x14ac:dyDescent="0.25">
      <c r="A2779" s="11" t="s">
        <v>29</v>
      </c>
      <c r="B2779" s="12">
        <v>532</v>
      </c>
      <c r="C2779" s="11" t="s">
        <v>21</v>
      </c>
      <c r="D2779" s="12">
        <v>1</v>
      </c>
      <c r="E2779" s="12">
        <v>1</v>
      </c>
      <c r="F2779" s="11" t="str">
        <f>VLOOKUP(B2779,'[1]Units SZ'!$A$2:$B$85,2,FALSE)</f>
        <v>BDU,FKU,MMU</v>
      </c>
      <c r="G2779" s="11">
        <v>1803.072776</v>
      </c>
      <c r="H2779" s="13" t="str">
        <f>VLOOKUP(B2779,'[1]Fire pivot (2)'!$A$3:$D$75,4,FALSE)</f>
        <v>ASPEN/BRICEBURG/BRIDGE FIRE/CARSTENS/COURTNEY FIRE/Creek/FERGUSON/French/JUNCTION FIRE/MISSION/Peak/RAILROAD/WILLOW</v>
      </c>
    </row>
    <row r="2780" spans="1:8" x14ac:dyDescent="0.25">
      <c r="A2780" s="11" t="s">
        <v>29</v>
      </c>
      <c r="B2780" s="12">
        <v>532</v>
      </c>
      <c r="C2780" s="11" t="s">
        <v>3</v>
      </c>
      <c r="D2780" s="12">
        <v>1</v>
      </c>
      <c r="E2780" s="12">
        <v>1</v>
      </c>
      <c r="F2780" s="11" t="str">
        <f>VLOOKUP(B2780,'[1]Units SZ'!$A$2:$B$85,2,FALSE)</f>
        <v>BDU,FKU,MMU</v>
      </c>
      <c r="G2780" s="11">
        <v>1803.072776</v>
      </c>
      <c r="H2780" s="13" t="str">
        <f>VLOOKUP(B2780,'[1]Fire pivot (2)'!$A$3:$D$75,4,FALSE)</f>
        <v>ASPEN/BRICEBURG/BRIDGE FIRE/CARSTENS/COURTNEY FIRE/Creek/FERGUSON/French/JUNCTION FIRE/MISSION/Peak/RAILROAD/WILLOW</v>
      </c>
    </row>
    <row r="2781" spans="1:8" x14ac:dyDescent="0.25">
      <c r="A2781" s="11" t="s">
        <v>29</v>
      </c>
      <c r="B2781" s="12">
        <v>532</v>
      </c>
      <c r="C2781" s="11" t="s">
        <v>2</v>
      </c>
      <c r="D2781" s="12">
        <v>1</v>
      </c>
      <c r="E2781" s="12">
        <v>1</v>
      </c>
      <c r="F2781" s="11" t="str">
        <f>VLOOKUP(B2781,'[1]Units SZ'!$A$2:$B$85,2,FALSE)</f>
        <v>BDU,FKU,MMU</v>
      </c>
      <c r="G2781" s="11">
        <v>1803.072776</v>
      </c>
      <c r="H2781" s="13" t="str">
        <f>VLOOKUP(B2781,'[1]Fire pivot (2)'!$A$3:$D$75,4,FALSE)</f>
        <v>ASPEN/BRICEBURG/BRIDGE FIRE/CARSTENS/COURTNEY FIRE/Creek/FERGUSON/French/JUNCTION FIRE/MISSION/Peak/RAILROAD/WILLOW</v>
      </c>
    </row>
    <row r="2782" spans="1:8" x14ac:dyDescent="0.25">
      <c r="A2782" s="11" t="s">
        <v>29</v>
      </c>
      <c r="B2782" s="12">
        <v>532</v>
      </c>
      <c r="C2782" s="11" t="s">
        <v>27</v>
      </c>
      <c r="D2782" s="12">
        <v>1</v>
      </c>
      <c r="E2782" s="12">
        <v>1</v>
      </c>
      <c r="F2782" s="11" t="str">
        <f>VLOOKUP(B2782,'[1]Units SZ'!$A$2:$B$85,2,FALSE)</f>
        <v>BDU,FKU,MMU</v>
      </c>
      <c r="G2782" s="11">
        <v>1803.072776</v>
      </c>
      <c r="H2782" s="13" t="str">
        <f>VLOOKUP(B2782,'[1]Fire pivot (2)'!$A$3:$D$75,4,FALSE)</f>
        <v>ASPEN/BRICEBURG/BRIDGE FIRE/CARSTENS/COURTNEY FIRE/Creek/FERGUSON/French/JUNCTION FIRE/MISSION/Peak/RAILROAD/WILLOW</v>
      </c>
    </row>
    <row r="2783" spans="1:8" x14ac:dyDescent="0.25">
      <c r="A2783" s="11" t="s">
        <v>29</v>
      </c>
      <c r="B2783" s="12">
        <v>532</v>
      </c>
      <c r="C2783" s="11" t="s">
        <v>26</v>
      </c>
      <c r="D2783" s="12">
        <v>1</v>
      </c>
      <c r="E2783" s="12">
        <v>1</v>
      </c>
      <c r="F2783" s="11" t="str">
        <f>VLOOKUP(B2783,'[1]Units SZ'!$A$2:$B$85,2,FALSE)</f>
        <v>BDU,FKU,MMU</v>
      </c>
      <c r="G2783" s="11">
        <v>1803.072776</v>
      </c>
      <c r="H2783" s="13" t="str">
        <f>VLOOKUP(B2783,'[1]Fire pivot (2)'!$A$3:$D$75,4,FALSE)</f>
        <v>ASPEN/BRICEBURG/BRIDGE FIRE/CARSTENS/COURTNEY FIRE/Creek/FERGUSON/French/JUNCTION FIRE/MISSION/Peak/RAILROAD/WILLOW</v>
      </c>
    </row>
    <row r="2784" spans="1:8" x14ac:dyDescent="0.25">
      <c r="A2784" s="11" t="s">
        <v>29</v>
      </c>
      <c r="B2784" s="12">
        <v>532</v>
      </c>
      <c r="C2784" s="11" t="s">
        <v>25</v>
      </c>
      <c r="D2784" s="12">
        <v>1</v>
      </c>
      <c r="E2784" s="12">
        <v>1</v>
      </c>
      <c r="F2784" s="11" t="str">
        <f>VLOOKUP(B2784,'[1]Units SZ'!$A$2:$B$85,2,FALSE)</f>
        <v>BDU,FKU,MMU</v>
      </c>
      <c r="G2784" s="11">
        <v>1803.072776</v>
      </c>
      <c r="H2784" s="13" t="str">
        <f>VLOOKUP(B2784,'[1]Fire pivot (2)'!$A$3:$D$75,4,FALSE)</f>
        <v>ASPEN/BRICEBURG/BRIDGE FIRE/CARSTENS/COURTNEY FIRE/Creek/FERGUSON/French/JUNCTION FIRE/MISSION/Peak/RAILROAD/WILLOW</v>
      </c>
    </row>
    <row r="2785" spans="1:8" x14ac:dyDescent="0.25">
      <c r="A2785" s="11" t="s">
        <v>29</v>
      </c>
      <c r="B2785" s="12">
        <v>532</v>
      </c>
      <c r="C2785" s="11" t="s">
        <v>23</v>
      </c>
      <c r="D2785" s="12">
        <v>1</v>
      </c>
      <c r="E2785" s="12">
        <v>1</v>
      </c>
      <c r="F2785" s="11" t="str">
        <f>VLOOKUP(B2785,'[1]Units SZ'!$A$2:$B$85,2,FALSE)</f>
        <v>BDU,FKU,MMU</v>
      </c>
      <c r="G2785" s="11">
        <v>1803.072776</v>
      </c>
      <c r="H2785" s="13" t="str">
        <f>VLOOKUP(B2785,'[1]Fire pivot (2)'!$A$3:$D$75,4,FALSE)</f>
        <v>ASPEN/BRICEBURG/BRIDGE FIRE/CARSTENS/COURTNEY FIRE/Creek/FERGUSON/French/JUNCTION FIRE/MISSION/Peak/RAILROAD/WILLOW</v>
      </c>
    </row>
    <row r="2786" spans="1:8" x14ac:dyDescent="0.25">
      <c r="A2786" s="11" t="s">
        <v>6</v>
      </c>
      <c r="B2786" s="12">
        <v>532</v>
      </c>
      <c r="C2786" s="11" t="s">
        <v>5</v>
      </c>
      <c r="D2786" s="12">
        <v>1</v>
      </c>
      <c r="E2786" s="12">
        <v>1</v>
      </c>
      <c r="F2786" s="11" t="str">
        <f>VLOOKUP(B2786,'[1]Units SZ'!$A$2:$B$85,2,FALSE)</f>
        <v>BDU,FKU,MMU</v>
      </c>
      <c r="G2786" s="11">
        <v>1803.072776</v>
      </c>
      <c r="H2786" s="13" t="str">
        <f>VLOOKUP(B2786,'[1]Fire pivot (2)'!$A$3:$D$75,4,FALSE)</f>
        <v>ASPEN/BRICEBURG/BRIDGE FIRE/CARSTENS/COURTNEY FIRE/Creek/FERGUSON/French/JUNCTION FIRE/MISSION/Peak/RAILROAD/WILLOW</v>
      </c>
    </row>
    <row r="2787" spans="1:8" x14ac:dyDescent="0.25">
      <c r="A2787" s="11" t="s">
        <v>6</v>
      </c>
      <c r="B2787" s="12">
        <v>532</v>
      </c>
      <c r="C2787" s="11" t="s">
        <v>17</v>
      </c>
      <c r="D2787" s="12">
        <v>1.2511616061573507</v>
      </c>
      <c r="E2787" s="12">
        <v>1.2511616061573507</v>
      </c>
      <c r="F2787" s="11" t="str">
        <f>VLOOKUP(B2787,'[1]Units SZ'!$A$2:$B$85,2,FALSE)</f>
        <v>BDU,FKU,MMU</v>
      </c>
      <c r="G2787" s="11">
        <v>1803.072776</v>
      </c>
      <c r="H2787" s="13" t="str">
        <f>VLOOKUP(B2787,'[1]Fire pivot (2)'!$A$3:$D$75,4,FALSE)</f>
        <v>ASPEN/BRICEBURG/BRIDGE FIRE/CARSTENS/COURTNEY FIRE/Creek/FERGUSON/French/JUNCTION FIRE/MISSION/Peak/RAILROAD/WILLOW</v>
      </c>
    </row>
    <row r="2788" spans="1:8" x14ac:dyDescent="0.25">
      <c r="A2788" s="11" t="s">
        <v>6</v>
      </c>
      <c r="B2788" s="12">
        <v>532</v>
      </c>
      <c r="C2788" s="11" t="s">
        <v>0</v>
      </c>
      <c r="D2788" s="12">
        <v>0.67052737662987183</v>
      </c>
      <c r="E2788" s="12">
        <v>0.67052737662987183</v>
      </c>
      <c r="F2788" s="11" t="str">
        <f>VLOOKUP(B2788,'[1]Units SZ'!$A$2:$B$85,2,FALSE)</f>
        <v>BDU,FKU,MMU</v>
      </c>
      <c r="G2788" s="11">
        <v>1803.072776</v>
      </c>
      <c r="H2788" s="13" t="str">
        <f>VLOOKUP(B2788,'[1]Fire pivot (2)'!$A$3:$D$75,4,FALSE)</f>
        <v>ASPEN/BRICEBURG/BRIDGE FIRE/CARSTENS/COURTNEY FIRE/Creek/FERGUSON/French/JUNCTION FIRE/MISSION/Peak/RAILROAD/WILLOW</v>
      </c>
    </row>
    <row r="2789" spans="1:8" x14ac:dyDescent="0.25">
      <c r="A2789" s="11" t="s">
        <v>6</v>
      </c>
      <c r="B2789" s="12">
        <v>532</v>
      </c>
      <c r="C2789" s="11" t="s">
        <v>3</v>
      </c>
      <c r="D2789" s="12">
        <v>-11.417624421145309</v>
      </c>
      <c r="E2789" s="12">
        <v>0</v>
      </c>
      <c r="F2789" s="11" t="str">
        <f>VLOOKUP(B2789,'[1]Units SZ'!$A$2:$B$85,2,FALSE)</f>
        <v>BDU,FKU,MMU</v>
      </c>
      <c r="G2789" s="11">
        <v>1803.072776</v>
      </c>
      <c r="H2789" s="13" t="str">
        <f>VLOOKUP(B2789,'[1]Fire pivot (2)'!$A$3:$D$75,4,FALSE)</f>
        <v>ASPEN/BRICEBURG/BRIDGE FIRE/CARSTENS/COURTNEY FIRE/Creek/FERGUSON/French/JUNCTION FIRE/MISSION/Peak/RAILROAD/WILLOW</v>
      </c>
    </row>
    <row r="2790" spans="1:8" x14ac:dyDescent="0.25">
      <c r="A2790" s="11" t="s">
        <v>6</v>
      </c>
      <c r="B2790" s="12">
        <v>532</v>
      </c>
      <c r="C2790" s="11" t="s">
        <v>7</v>
      </c>
      <c r="D2790" s="12">
        <v>3.1197537620485316</v>
      </c>
      <c r="E2790" s="12">
        <v>3.1197537620485316</v>
      </c>
      <c r="F2790" s="11" t="str">
        <f>VLOOKUP(B2790,'[1]Units SZ'!$A$2:$B$85,2,FALSE)</f>
        <v>BDU,FKU,MMU</v>
      </c>
      <c r="G2790" s="11">
        <v>1803.072776</v>
      </c>
      <c r="H2790" s="13" t="str">
        <f>VLOOKUP(B2790,'[1]Fire pivot (2)'!$A$3:$D$75,4,FALSE)</f>
        <v>ASPEN/BRICEBURG/BRIDGE FIRE/CARSTENS/COURTNEY FIRE/Creek/FERGUSON/French/JUNCTION FIRE/MISSION/Peak/RAILROAD/WILLOW</v>
      </c>
    </row>
    <row r="2791" spans="1:8" x14ac:dyDescent="0.25">
      <c r="A2791" s="11" t="s">
        <v>6</v>
      </c>
      <c r="B2791" s="12">
        <v>532</v>
      </c>
      <c r="C2791" s="11" t="s">
        <v>20</v>
      </c>
      <c r="D2791" s="12">
        <v>2.3451500957485689</v>
      </c>
      <c r="E2791" s="12">
        <v>2.3451500957485689</v>
      </c>
      <c r="F2791" s="11" t="str">
        <f>VLOOKUP(B2791,'[1]Units SZ'!$A$2:$B$85,2,FALSE)</f>
        <v>BDU,FKU,MMU</v>
      </c>
      <c r="G2791" s="11">
        <v>1803.072776</v>
      </c>
      <c r="H2791" s="13" t="str">
        <f>VLOOKUP(B2791,'[1]Fire pivot (2)'!$A$3:$D$75,4,FALSE)</f>
        <v>ASPEN/BRICEBURG/BRIDGE FIRE/CARSTENS/COURTNEY FIRE/Creek/FERGUSON/French/JUNCTION FIRE/MISSION/Peak/RAILROAD/WILLOW</v>
      </c>
    </row>
    <row r="2792" spans="1:8" x14ac:dyDescent="0.25">
      <c r="A2792" s="11" t="s">
        <v>6</v>
      </c>
      <c r="B2792" s="12">
        <v>532</v>
      </c>
      <c r="C2792" s="11" t="s">
        <v>19</v>
      </c>
      <c r="D2792" s="12">
        <v>1</v>
      </c>
      <c r="E2792" s="12">
        <v>1</v>
      </c>
      <c r="F2792" s="11" t="str">
        <f>VLOOKUP(B2792,'[1]Units SZ'!$A$2:$B$85,2,FALSE)</f>
        <v>BDU,FKU,MMU</v>
      </c>
      <c r="G2792" s="11">
        <v>1803.072776</v>
      </c>
      <c r="H2792" s="13" t="str">
        <f>VLOOKUP(B2792,'[1]Fire pivot (2)'!$A$3:$D$75,4,FALSE)</f>
        <v>ASPEN/BRICEBURG/BRIDGE FIRE/CARSTENS/COURTNEY FIRE/Creek/FERGUSON/French/JUNCTION FIRE/MISSION/Peak/RAILROAD/WILLOW</v>
      </c>
    </row>
    <row r="2793" spans="1:8" x14ac:dyDescent="0.25">
      <c r="A2793" s="11" t="s">
        <v>6</v>
      </c>
      <c r="B2793" s="12">
        <v>532</v>
      </c>
      <c r="C2793" s="11" t="s">
        <v>27</v>
      </c>
      <c r="D2793" s="12">
        <v>1</v>
      </c>
      <c r="E2793" s="12">
        <v>1</v>
      </c>
      <c r="F2793" s="11" t="str">
        <f>VLOOKUP(B2793,'[1]Units SZ'!$A$2:$B$85,2,FALSE)</f>
        <v>BDU,FKU,MMU</v>
      </c>
      <c r="G2793" s="11">
        <v>1803.072776</v>
      </c>
      <c r="H2793" s="13" t="str">
        <f>VLOOKUP(B2793,'[1]Fire pivot (2)'!$A$3:$D$75,4,FALSE)</f>
        <v>ASPEN/BRICEBURG/BRIDGE FIRE/CARSTENS/COURTNEY FIRE/Creek/FERGUSON/French/JUNCTION FIRE/MISSION/Peak/RAILROAD/WILLOW</v>
      </c>
    </row>
    <row r="2794" spans="1:8" x14ac:dyDescent="0.25">
      <c r="A2794" s="11" t="s">
        <v>22</v>
      </c>
      <c r="B2794" s="12">
        <v>532</v>
      </c>
      <c r="C2794" s="11" t="s">
        <v>21</v>
      </c>
      <c r="D2794" s="12">
        <v>1</v>
      </c>
      <c r="E2794" s="12">
        <v>1</v>
      </c>
      <c r="F2794" s="11" t="str">
        <f>VLOOKUP(B2794,'[1]Units SZ'!$A$2:$B$85,2,FALSE)</f>
        <v>BDU,FKU,MMU</v>
      </c>
      <c r="G2794" s="11">
        <v>1803.072776</v>
      </c>
      <c r="H2794" s="13" t="str">
        <f>VLOOKUP(B2794,'[1]Fire pivot (2)'!$A$3:$D$75,4,FALSE)</f>
        <v>ASPEN/BRICEBURG/BRIDGE FIRE/CARSTENS/COURTNEY FIRE/Creek/FERGUSON/French/JUNCTION FIRE/MISSION/Peak/RAILROAD/WILLOW</v>
      </c>
    </row>
    <row r="2795" spans="1:8" x14ac:dyDescent="0.25">
      <c r="A2795" s="11" t="s">
        <v>22</v>
      </c>
      <c r="B2795" s="12">
        <v>532</v>
      </c>
      <c r="C2795" s="11" t="s">
        <v>3</v>
      </c>
      <c r="D2795" s="12">
        <v>1</v>
      </c>
      <c r="E2795" s="12">
        <v>1</v>
      </c>
      <c r="F2795" s="11" t="str">
        <f>VLOOKUP(B2795,'[1]Units SZ'!$A$2:$B$85,2,FALSE)</f>
        <v>BDU,FKU,MMU</v>
      </c>
      <c r="G2795" s="11">
        <v>1803.072776</v>
      </c>
      <c r="H2795" s="13" t="str">
        <f>VLOOKUP(B2795,'[1]Fire pivot (2)'!$A$3:$D$75,4,FALSE)</f>
        <v>ASPEN/BRICEBURG/BRIDGE FIRE/CARSTENS/COURTNEY FIRE/Creek/FERGUSON/French/JUNCTION FIRE/MISSION/Peak/RAILROAD/WILLOW</v>
      </c>
    </row>
    <row r="2796" spans="1:8" x14ac:dyDescent="0.25">
      <c r="A2796" s="11" t="s">
        <v>22</v>
      </c>
      <c r="B2796" s="12">
        <v>532</v>
      </c>
      <c r="C2796" s="11" t="s">
        <v>2</v>
      </c>
      <c r="D2796" s="12">
        <v>1</v>
      </c>
      <c r="E2796" s="12">
        <v>1</v>
      </c>
      <c r="F2796" s="11" t="str">
        <f>VLOOKUP(B2796,'[1]Units SZ'!$A$2:$B$85,2,FALSE)</f>
        <v>BDU,FKU,MMU</v>
      </c>
      <c r="G2796" s="11">
        <v>1803.072776</v>
      </c>
      <c r="H2796" s="13" t="str">
        <f>VLOOKUP(B2796,'[1]Fire pivot (2)'!$A$3:$D$75,4,FALSE)</f>
        <v>ASPEN/BRICEBURG/BRIDGE FIRE/CARSTENS/COURTNEY FIRE/Creek/FERGUSON/French/JUNCTION FIRE/MISSION/Peak/RAILROAD/WILLOW</v>
      </c>
    </row>
    <row r="2797" spans="1:8" x14ac:dyDescent="0.25">
      <c r="A2797" s="11" t="s">
        <v>22</v>
      </c>
      <c r="B2797" s="12">
        <v>532</v>
      </c>
      <c r="C2797" s="11" t="s">
        <v>27</v>
      </c>
      <c r="D2797" s="12">
        <v>1</v>
      </c>
      <c r="E2797" s="12">
        <v>1</v>
      </c>
      <c r="F2797" s="11" t="str">
        <f>VLOOKUP(B2797,'[1]Units SZ'!$A$2:$B$85,2,FALSE)</f>
        <v>BDU,FKU,MMU</v>
      </c>
      <c r="G2797" s="11">
        <v>1803.072776</v>
      </c>
      <c r="H2797" s="13" t="str">
        <f>VLOOKUP(B2797,'[1]Fire pivot (2)'!$A$3:$D$75,4,FALSE)</f>
        <v>ASPEN/BRICEBURG/BRIDGE FIRE/CARSTENS/COURTNEY FIRE/Creek/FERGUSON/French/JUNCTION FIRE/MISSION/Peak/RAILROAD/WILLOW</v>
      </c>
    </row>
    <row r="2798" spans="1:8" x14ac:dyDescent="0.25">
      <c r="A2798" s="11" t="s">
        <v>22</v>
      </c>
      <c r="B2798" s="12">
        <v>532</v>
      </c>
      <c r="C2798" s="11" t="s">
        <v>26</v>
      </c>
      <c r="D2798" s="12">
        <v>1</v>
      </c>
      <c r="E2798" s="12">
        <v>1</v>
      </c>
      <c r="F2798" s="11" t="str">
        <f>VLOOKUP(B2798,'[1]Units SZ'!$A$2:$B$85,2,FALSE)</f>
        <v>BDU,FKU,MMU</v>
      </c>
      <c r="G2798" s="11">
        <v>1803.072776</v>
      </c>
      <c r="H2798" s="13" t="str">
        <f>VLOOKUP(B2798,'[1]Fire pivot (2)'!$A$3:$D$75,4,FALSE)</f>
        <v>ASPEN/BRICEBURG/BRIDGE FIRE/CARSTENS/COURTNEY FIRE/Creek/FERGUSON/French/JUNCTION FIRE/MISSION/Peak/RAILROAD/WILLOW</v>
      </c>
    </row>
    <row r="2799" spans="1:8" x14ac:dyDescent="0.25">
      <c r="A2799" s="11" t="s">
        <v>22</v>
      </c>
      <c r="B2799" s="12">
        <v>532</v>
      </c>
      <c r="C2799" s="11" t="s">
        <v>25</v>
      </c>
      <c r="D2799" s="12">
        <v>1</v>
      </c>
      <c r="E2799" s="12">
        <v>1</v>
      </c>
      <c r="F2799" s="11" t="str">
        <f>VLOOKUP(B2799,'[1]Units SZ'!$A$2:$B$85,2,FALSE)</f>
        <v>BDU,FKU,MMU</v>
      </c>
      <c r="G2799" s="11">
        <v>1803.072776</v>
      </c>
      <c r="H2799" s="13" t="str">
        <f>VLOOKUP(B2799,'[1]Fire pivot (2)'!$A$3:$D$75,4,FALSE)</f>
        <v>ASPEN/BRICEBURG/BRIDGE FIRE/CARSTENS/COURTNEY FIRE/Creek/FERGUSON/French/JUNCTION FIRE/MISSION/Peak/RAILROAD/WILLOW</v>
      </c>
    </row>
    <row r="2800" spans="1:8" x14ac:dyDescent="0.25">
      <c r="A2800" s="11" t="s">
        <v>22</v>
      </c>
      <c r="B2800" s="12">
        <v>532</v>
      </c>
      <c r="C2800" s="11" t="s">
        <v>23</v>
      </c>
      <c r="D2800" s="12">
        <v>1</v>
      </c>
      <c r="E2800" s="12">
        <v>1</v>
      </c>
      <c r="F2800" s="11" t="str">
        <f>VLOOKUP(B2800,'[1]Units SZ'!$A$2:$B$85,2,FALSE)</f>
        <v>BDU,FKU,MMU</v>
      </c>
      <c r="G2800" s="11">
        <v>1803.072776</v>
      </c>
      <c r="H2800" s="13" t="str">
        <f>VLOOKUP(B2800,'[1]Fire pivot (2)'!$A$3:$D$75,4,FALSE)</f>
        <v>ASPEN/BRICEBURG/BRIDGE FIRE/CARSTENS/COURTNEY FIRE/Creek/FERGUSON/French/JUNCTION FIRE/MISSION/Peak/RAILROAD/WILLOW</v>
      </c>
    </row>
    <row r="2801" spans="1:8" x14ac:dyDescent="0.25">
      <c r="A2801" s="11" t="s">
        <v>4</v>
      </c>
      <c r="B2801" s="12">
        <v>532</v>
      </c>
      <c r="C2801" s="11" t="s">
        <v>3</v>
      </c>
      <c r="D2801" s="12">
        <v>1</v>
      </c>
      <c r="E2801" s="12">
        <v>1</v>
      </c>
      <c r="F2801" s="11" t="str">
        <f>VLOOKUP(B2801,'[1]Units SZ'!$A$2:$B$85,2,FALSE)</f>
        <v>BDU,FKU,MMU</v>
      </c>
      <c r="G2801" s="11">
        <v>1803.072776</v>
      </c>
      <c r="H2801" s="13" t="str">
        <f>VLOOKUP(B2801,'[1]Fire pivot (2)'!$A$3:$D$75,4,FALSE)</f>
        <v>ASPEN/BRICEBURG/BRIDGE FIRE/CARSTENS/COURTNEY FIRE/Creek/FERGUSON/French/JUNCTION FIRE/MISSION/Peak/RAILROAD/WILLOW</v>
      </c>
    </row>
    <row r="2802" spans="1:8" x14ac:dyDescent="0.25">
      <c r="A2802" s="11" t="s">
        <v>4</v>
      </c>
      <c r="B2802" s="12">
        <v>532</v>
      </c>
      <c r="C2802" s="11" t="s">
        <v>2</v>
      </c>
      <c r="D2802" s="12">
        <v>1</v>
      </c>
      <c r="E2802" s="12">
        <v>1</v>
      </c>
      <c r="F2802" s="11" t="str">
        <f>VLOOKUP(B2802,'[1]Units SZ'!$A$2:$B$85,2,FALSE)</f>
        <v>BDU,FKU,MMU</v>
      </c>
      <c r="G2802" s="11">
        <v>1803.072776</v>
      </c>
      <c r="H2802" s="13" t="str">
        <f>VLOOKUP(B2802,'[1]Fire pivot (2)'!$A$3:$D$75,4,FALSE)</f>
        <v>ASPEN/BRICEBURG/BRIDGE FIRE/CARSTENS/COURTNEY FIRE/Creek/FERGUSON/French/JUNCTION FIRE/MISSION/Peak/RAILROAD/WILLOW</v>
      </c>
    </row>
    <row r="2803" spans="1:8" x14ac:dyDescent="0.25">
      <c r="A2803" s="11" t="s">
        <v>4</v>
      </c>
      <c r="B2803" s="12">
        <v>532</v>
      </c>
      <c r="C2803" s="11" t="s">
        <v>8</v>
      </c>
      <c r="D2803" s="12">
        <v>-105.54545454545453</v>
      </c>
      <c r="E2803" s="12">
        <v>0</v>
      </c>
      <c r="F2803" s="11" t="str">
        <f>VLOOKUP(B2803,'[1]Units SZ'!$A$2:$B$85,2,FALSE)</f>
        <v>BDU,FKU,MMU</v>
      </c>
      <c r="G2803" s="11">
        <v>1803.072776</v>
      </c>
      <c r="H2803" s="13" t="str">
        <f>VLOOKUP(B2803,'[1]Fire pivot (2)'!$A$3:$D$75,4,FALSE)</f>
        <v>ASPEN/BRICEBURG/BRIDGE FIRE/CARSTENS/COURTNEY FIRE/Creek/FERGUSON/French/JUNCTION FIRE/MISSION/Peak/RAILROAD/WILLOW</v>
      </c>
    </row>
    <row r="2804" spans="1:8" x14ac:dyDescent="0.25">
      <c r="A2804" s="11" t="s">
        <v>4</v>
      </c>
      <c r="B2804" s="12">
        <v>532</v>
      </c>
      <c r="C2804" s="11" t="s">
        <v>7</v>
      </c>
      <c r="D2804" s="12">
        <v>1</v>
      </c>
      <c r="E2804" s="12">
        <v>1</v>
      </c>
      <c r="F2804" s="11" t="str">
        <f>VLOOKUP(B2804,'[1]Units SZ'!$A$2:$B$85,2,FALSE)</f>
        <v>BDU,FKU,MMU</v>
      </c>
      <c r="G2804" s="11">
        <v>1803.072776</v>
      </c>
      <c r="H2804" s="13" t="str">
        <f>VLOOKUP(B2804,'[1]Fire pivot (2)'!$A$3:$D$75,4,FALSE)</f>
        <v>ASPEN/BRICEBURG/BRIDGE FIRE/CARSTENS/COURTNEY FIRE/Creek/FERGUSON/French/JUNCTION FIRE/MISSION/Peak/RAILROAD/WILLOW</v>
      </c>
    </row>
    <row r="2805" spans="1:8" x14ac:dyDescent="0.25">
      <c r="A2805" s="11" t="s">
        <v>4</v>
      </c>
      <c r="B2805" s="12">
        <v>532</v>
      </c>
      <c r="C2805" s="11" t="s">
        <v>20</v>
      </c>
      <c r="D2805" s="12">
        <v>1</v>
      </c>
      <c r="E2805" s="12">
        <v>1</v>
      </c>
      <c r="F2805" s="11" t="str">
        <f>VLOOKUP(B2805,'[1]Units SZ'!$A$2:$B$85,2,FALSE)</f>
        <v>BDU,FKU,MMU</v>
      </c>
      <c r="G2805" s="11">
        <v>1803.072776</v>
      </c>
      <c r="H2805" s="13" t="str">
        <f>VLOOKUP(B2805,'[1]Fire pivot (2)'!$A$3:$D$75,4,FALSE)</f>
        <v>ASPEN/BRICEBURG/BRIDGE FIRE/CARSTENS/COURTNEY FIRE/Creek/FERGUSON/French/JUNCTION FIRE/MISSION/Peak/RAILROAD/WILLOW</v>
      </c>
    </row>
    <row r="2806" spans="1:8" x14ac:dyDescent="0.25">
      <c r="A2806" s="2" t="s">
        <v>14</v>
      </c>
      <c r="B2806" s="3">
        <v>533</v>
      </c>
      <c r="C2806" s="2" t="s">
        <v>2</v>
      </c>
      <c r="D2806" s="3">
        <v>26.571572719254803</v>
      </c>
      <c r="E2806" s="3">
        <v>26.571572719254803</v>
      </c>
      <c r="F2806" s="2" t="str">
        <f>VLOOKUP(B2806,'[1]Units SZ'!$A$2:$B$85,2,FALSE)</f>
        <v>BDU,FKU,MMU</v>
      </c>
      <c r="G2806" s="2">
        <v>1803.072776</v>
      </c>
      <c r="H2806" s="1" t="str">
        <f>VLOOKUP(B2806,'[1]Fire pivot (2)'!$A$3:$D$75,4,FALSE)</f>
        <v>BLUE/Creek/ROUGH</v>
      </c>
    </row>
    <row r="2807" spans="1:8" x14ac:dyDescent="0.25">
      <c r="A2807" s="2" t="s">
        <v>14</v>
      </c>
      <c r="B2807" s="3">
        <v>533</v>
      </c>
      <c r="C2807" s="2" t="s">
        <v>8</v>
      </c>
      <c r="D2807" s="3">
        <v>64.760569734185296</v>
      </c>
      <c r="E2807" s="3">
        <v>64.760569734185296</v>
      </c>
      <c r="F2807" s="2" t="str">
        <f>VLOOKUP(B2807,'[1]Units SZ'!$A$2:$B$85,2,FALSE)</f>
        <v>BDU,FKU,MMU</v>
      </c>
      <c r="G2807" s="2">
        <v>1803.072776</v>
      </c>
      <c r="H2807" s="1" t="str">
        <f>VLOOKUP(B2807,'[1]Fire pivot (2)'!$A$3:$D$75,4,FALSE)</f>
        <v>BLUE/Creek/ROUGH</v>
      </c>
    </row>
    <row r="2808" spans="1:8" x14ac:dyDescent="0.25">
      <c r="A2808" s="2" t="s">
        <v>11</v>
      </c>
      <c r="B2808" s="3">
        <v>533</v>
      </c>
      <c r="C2808" s="2" t="s">
        <v>0</v>
      </c>
      <c r="D2808" s="3">
        <v>27.238493313824911</v>
      </c>
      <c r="E2808" s="3">
        <v>27.238493313824911</v>
      </c>
      <c r="F2808" s="2" t="str">
        <f>VLOOKUP(B2808,'[1]Units SZ'!$A$2:$B$85,2,FALSE)</f>
        <v>BDU,FKU,MMU</v>
      </c>
      <c r="G2808" s="2">
        <v>1803.072776</v>
      </c>
      <c r="H2808" s="1" t="str">
        <f>VLOOKUP(B2808,'[1]Fire pivot (2)'!$A$3:$D$75,4,FALSE)</f>
        <v>BLUE/Creek/ROUGH</v>
      </c>
    </row>
    <row r="2809" spans="1:8" x14ac:dyDescent="0.25">
      <c r="A2809" s="2" t="s">
        <v>11</v>
      </c>
      <c r="B2809" s="3">
        <v>533</v>
      </c>
      <c r="C2809" s="2" t="s">
        <v>3</v>
      </c>
      <c r="D2809" s="3">
        <v>34.111364919225274</v>
      </c>
      <c r="E2809" s="3">
        <v>34.111364919225274</v>
      </c>
      <c r="F2809" s="2" t="str">
        <f>VLOOKUP(B2809,'[1]Units SZ'!$A$2:$B$85,2,FALSE)</f>
        <v>BDU,FKU,MMU</v>
      </c>
      <c r="G2809" s="2">
        <v>1803.072776</v>
      </c>
      <c r="H2809" s="1" t="str">
        <f>VLOOKUP(B2809,'[1]Fire pivot (2)'!$A$3:$D$75,4,FALSE)</f>
        <v>BLUE/Creek/ROUGH</v>
      </c>
    </row>
    <row r="2810" spans="1:8" x14ac:dyDescent="0.25">
      <c r="A2810" s="2" t="s">
        <v>11</v>
      </c>
      <c r="B2810" s="3">
        <v>533</v>
      </c>
      <c r="C2810" s="2" t="s">
        <v>8</v>
      </c>
      <c r="D2810" s="3">
        <v>31.329030963336002</v>
      </c>
      <c r="E2810" s="3">
        <v>31.329030963336002</v>
      </c>
      <c r="F2810" s="2" t="str">
        <f>VLOOKUP(B2810,'[1]Units SZ'!$A$2:$B$85,2,FALSE)</f>
        <v>BDU,FKU,MMU</v>
      </c>
      <c r="G2810" s="2">
        <v>1803.072776</v>
      </c>
      <c r="H2810" s="1" t="str">
        <f>VLOOKUP(B2810,'[1]Fire pivot (2)'!$A$3:$D$75,4,FALSE)</f>
        <v>BLUE/Creek/ROUGH</v>
      </c>
    </row>
    <row r="2811" spans="1:8" x14ac:dyDescent="0.25">
      <c r="A2811" s="2" t="s">
        <v>6</v>
      </c>
      <c r="B2811" s="3">
        <v>533</v>
      </c>
      <c r="C2811" s="2" t="s">
        <v>2</v>
      </c>
      <c r="D2811" s="3">
        <v>26.59393944803104</v>
      </c>
      <c r="E2811" s="3">
        <v>26.59393944803104</v>
      </c>
      <c r="F2811" s="2" t="str">
        <f>VLOOKUP(B2811,'[1]Units SZ'!$A$2:$B$85,2,FALSE)</f>
        <v>BDU,FKU,MMU</v>
      </c>
      <c r="G2811" s="2">
        <v>1803.072776</v>
      </c>
      <c r="H2811" s="1" t="str">
        <f>VLOOKUP(B2811,'[1]Fire pivot (2)'!$A$3:$D$75,4,FALSE)</f>
        <v>BLUE/Creek/ROUGH</v>
      </c>
    </row>
    <row r="2812" spans="1:8" x14ac:dyDescent="0.25">
      <c r="A2812" s="2" t="s">
        <v>6</v>
      </c>
      <c r="B2812" s="3">
        <v>533</v>
      </c>
      <c r="C2812" s="2" t="s">
        <v>8</v>
      </c>
      <c r="D2812" s="3">
        <v>71.434243301426264</v>
      </c>
      <c r="E2812" s="3">
        <v>71.434243301426264</v>
      </c>
      <c r="F2812" s="2" t="str">
        <f>VLOOKUP(B2812,'[1]Units SZ'!$A$2:$B$85,2,FALSE)</f>
        <v>BDU,FKU,MMU</v>
      </c>
      <c r="G2812" s="2">
        <v>1803.072776</v>
      </c>
      <c r="H2812" s="1" t="str">
        <f>VLOOKUP(B2812,'[1]Fire pivot (2)'!$A$3:$D$75,4,FALSE)</f>
        <v>BLUE/Creek/ROUGH</v>
      </c>
    </row>
    <row r="2813" spans="1:8" x14ac:dyDescent="0.25">
      <c r="A2813" s="11" t="s">
        <v>15</v>
      </c>
      <c r="B2813" s="12">
        <v>540</v>
      </c>
      <c r="C2813" s="11" t="s">
        <v>5</v>
      </c>
      <c r="D2813" s="12">
        <v>1</v>
      </c>
      <c r="E2813" s="12">
        <v>1</v>
      </c>
      <c r="F2813" s="11" t="str">
        <f>VLOOKUP(B2813,'[1]Units SZ'!$A$2:$B$85,2,FALSE)</f>
        <v>TUU</v>
      </c>
      <c r="G2813" s="11">
        <v>1800.9198017499998</v>
      </c>
      <c r="H2813" s="13" t="str">
        <f>VLOOKUP(B2813,'[1]Fire pivot (2)'!$A$3:$D$75,4,FALSE)</f>
        <v>Castle/CEDAR/French/PIER/Windy</v>
      </c>
    </row>
    <row r="2814" spans="1:8" x14ac:dyDescent="0.25">
      <c r="A2814" s="11" t="s">
        <v>15</v>
      </c>
      <c r="B2814" s="12">
        <v>540</v>
      </c>
      <c r="C2814" s="11" t="s">
        <v>17</v>
      </c>
      <c r="D2814" s="12">
        <v>1</v>
      </c>
      <c r="E2814" s="12">
        <v>1</v>
      </c>
      <c r="F2814" s="11" t="str">
        <f>VLOOKUP(B2814,'[1]Units SZ'!$A$2:$B$85,2,FALSE)</f>
        <v>TUU</v>
      </c>
      <c r="G2814" s="11">
        <v>1800.9198017499998</v>
      </c>
      <c r="H2814" s="13" t="str">
        <f>VLOOKUP(B2814,'[1]Fire pivot (2)'!$A$3:$D$75,4,FALSE)</f>
        <v>Castle/CEDAR/French/PIER/Windy</v>
      </c>
    </row>
    <row r="2815" spans="1:8" x14ac:dyDescent="0.25">
      <c r="A2815" s="11" t="s">
        <v>15</v>
      </c>
      <c r="B2815" s="12">
        <v>540</v>
      </c>
      <c r="C2815" s="11" t="s">
        <v>0</v>
      </c>
      <c r="D2815" s="12">
        <v>1</v>
      </c>
      <c r="E2815" s="12">
        <v>1</v>
      </c>
      <c r="F2815" s="11" t="str">
        <f>VLOOKUP(B2815,'[1]Units SZ'!$A$2:$B$85,2,FALSE)</f>
        <v>TUU</v>
      </c>
      <c r="G2815" s="11">
        <v>1800.9198017499998</v>
      </c>
      <c r="H2815" s="13" t="str">
        <f>VLOOKUP(B2815,'[1]Fire pivot (2)'!$A$3:$D$75,4,FALSE)</f>
        <v>Castle/CEDAR/French/PIER/Windy</v>
      </c>
    </row>
    <row r="2816" spans="1:8" x14ac:dyDescent="0.25">
      <c r="A2816" s="11" t="s">
        <v>15</v>
      </c>
      <c r="B2816" s="12">
        <v>540</v>
      </c>
      <c r="C2816" s="11" t="s">
        <v>3</v>
      </c>
      <c r="D2816" s="12">
        <v>1.7242166269484123</v>
      </c>
      <c r="E2816" s="12">
        <v>1.7242166269484123</v>
      </c>
      <c r="F2816" s="11" t="str">
        <f>VLOOKUP(B2816,'[1]Units SZ'!$A$2:$B$85,2,FALSE)</f>
        <v>TUU</v>
      </c>
      <c r="G2816" s="11">
        <v>1800.9198017499998</v>
      </c>
      <c r="H2816" s="13" t="str">
        <f>VLOOKUP(B2816,'[1]Fire pivot (2)'!$A$3:$D$75,4,FALSE)</f>
        <v>Castle/CEDAR/French/PIER/Windy</v>
      </c>
    </row>
    <row r="2817" spans="1:8" x14ac:dyDescent="0.25">
      <c r="A2817" s="11" t="s">
        <v>15</v>
      </c>
      <c r="B2817" s="12">
        <v>540</v>
      </c>
      <c r="C2817" s="11" t="s">
        <v>2</v>
      </c>
      <c r="D2817" s="12">
        <v>1.5686775521780083</v>
      </c>
      <c r="E2817" s="12">
        <v>1.5686775521780083</v>
      </c>
      <c r="F2817" s="11" t="str">
        <f>VLOOKUP(B2817,'[1]Units SZ'!$A$2:$B$85,2,FALSE)</f>
        <v>TUU</v>
      </c>
      <c r="G2817" s="11">
        <v>1800.9198017499998</v>
      </c>
      <c r="H2817" s="13" t="str">
        <f>VLOOKUP(B2817,'[1]Fire pivot (2)'!$A$3:$D$75,4,FALSE)</f>
        <v>Castle/CEDAR/French/PIER/Windy</v>
      </c>
    </row>
    <row r="2818" spans="1:8" x14ac:dyDescent="0.25">
      <c r="A2818" s="11" t="s">
        <v>15</v>
      </c>
      <c r="B2818" s="12">
        <v>540</v>
      </c>
      <c r="C2818" s="11" t="s">
        <v>8</v>
      </c>
      <c r="D2818" s="12">
        <v>3.1282929569294162</v>
      </c>
      <c r="E2818" s="12">
        <v>3.1282929569294162</v>
      </c>
      <c r="F2818" s="11" t="str">
        <f>VLOOKUP(B2818,'[1]Units SZ'!$A$2:$B$85,2,FALSE)</f>
        <v>TUU</v>
      </c>
      <c r="G2818" s="11">
        <v>1800.9198017499998</v>
      </c>
      <c r="H2818" s="13" t="str">
        <f>VLOOKUP(B2818,'[1]Fire pivot (2)'!$A$3:$D$75,4,FALSE)</f>
        <v>Castle/CEDAR/French/PIER/Windy</v>
      </c>
    </row>
    <row r="2819" spans="1:8" x14ac:dyDescent="0.25">
      <c r="A2819" s="11" t="s">
        <v>15</v>
      </c>
      <c r="B2819" s="12">
        <v>540</v>
      </c>
      <c r="C2819" s="11" t="s">
        <v>7</v>
      </c>
      <c r="D2819" s="12">
        <v>6.1596260422932039</v>
      </c>
      <c r="E2819" s="12">
        <v>6.1596260422932039</v>
      </c>
      <c r="F2819" s="11" t="str">
        <f>VLOOKUP(B2819,'[1]Units SZ'!$A$2:$B$85,2,FALSE)</f>
        <v>TUU</v>
      </c>
      <c r="G2819" s="11">
        <v>1800.9198017499998</v>
      </c>
      <c r="H2819" s="13" t="str">
        <f>VLOOKUP(B2819,'[1]Fire pivot (2)'!$A$3:$D$75,4,FALSE)</f>
        <v>Castle/CEDAR/French/PIER/Windy</v>
      </c>
    </row>
    <row r="2820" spans="1:8" x14ac:dyDescent="0.25">
      <c r="A2820" s="11" t="s">
        <v>15</v>
      </c>
      <c r="B2820" s="12">
        <v>540</v>
      </c>
      <c r="C2820" s="11" t="s">
        <v>20</v>
      </c>
      <c r="D2820" s="12">
        <v>4.1966307063724049</v>
      </c>
      <c r="E2820" s="12">
        <v>4.1966307063724049</v>
      </c>
      <c r="F2820" s="11" t="str">
        <f>VLOOKUP(B2820,'[1]Units SZ'!$A$2:$B$85,2,FALSE)</f>
        <v>TUU</v>
      </c>
      <c r="G2820" s="11">
        <v>1800.9198017499998</v>
      </c>
      <c r="H2820" s="13" t="str">
        <f>VLOOKUP(B2820,'[1]Fire pivot (2)'!$A$3:$D$75,4,FALSE)</f>
        <v>Castle/CEDAR/French/PIER/Windy</v>
      </c>
    </row>
    <row r="2821" spans="1:8" x14ac:dyDescent="0.25">
      <c r="A2821" s="11" t="s">
        <v>15</v>
      </c>
      <c r="B2821" s="12">
        <v>540</v>
      </c>
      <c r="C2821" s="11" t="s">
        <v>19</v>
      </c>
      <c r="D2821" s="12">
        <v>0.76575178061092941</v>
      </c>
      <c r="E2821" s="12">
        <v>0.76575178061092941</v>
      </c>
      <c r="F2821" s="11" t="str">
        <f>VLOOKUP(B2821,'[1]Units SZ'!$A$2:$B$85,2,FALSE)</f>
        <v>TUU</v>
      </c>
      <c r="G2821" s="11">
        <v>1800.9198017499998</v>
      </c>
      <c r="H2821" s="13" t="str">
        <f>VLOOKUP(B2821,'[1]Fire pivot (2)'!$A$3:$D$75,4,FALSE)</f>
        <v>Castle/CEDAR/French/PIER/Windy</v>
      </c>
    </row>
    <row r="2822" spans="1:8" x14ac:dyDescent="0.25">
      <c r="A2822" s="11" t="s">
        <v>15</v>
      </c>
      <c r="B2822" s="12">
        <v>540</v>
      </c>
      <c r="C2822" s="11" t="s">
        <v>27</v>
      </c>
      <c r="D2822" s="12">
        <v>1</v>
      </c>
      <c r="E2822" s="12">
        <v>1</v>
      </c>
      <c r="F2822" s="11" t="str">
        <f>VLOOKUP(B2822,'[1]Units SZ'!$A$2:$B$85,2,FALSE)</f>
        <v>TUU</v>
      </c>
      <c r="G2822" s="11">
        <v>1800.9198017499998</v>
      </c>
      <c r="H2822" s="13" t="str">
        <f>VLOOKUP(B2822,'[1]Fire pivot (2)'!$A$3:$D$75,4,FALSE)</f>
        <v>Castle/CEDAR/French/PIER/Windy</v>
      </c>
    </row>
    <row r="2823" spans="1:8" x14ac:dyDescent="0.25">
      <c r="A2823" s="11" t="s">
        <v>14</v>
      </c>
      <c r="B2823" s="12">
        <v>540</v>
      </c>
      <c r="C2823" s="11" t="s">
        <v>5</v>
      </c>
      <c r="D2823" s="12">
        <v>1</v>
      </c>
      <c r="E2823" s="12">
        <v>1</v>
      </c>
      <c r="F2823" s="11" t="str">
        <f>VLOOKUP(B2823,'[1]Units SZ'!$A$2:$B$85,2,FALSE)</f>
        <v>TUU</v>
      </c>
      <c r="G2823" s="11">
        <v>1800.9198017499998</v>
      </c>
      <c r="H2823" s="13" t="str">
        <f>VLOOKUP(B2823,'[1]Fire pivot (2)'!$A$3:$D$75,4,FALSE)</f>
        <v>Castle/CEDAR/French/PIER/Windy</v>
      </c>
    </row>
    <row r="2824" spans="1:8" x14ac:dyDescent="0.25">
      <c r="A2824" s="11" t="s">
        <v>14</v>
      </c>
      <c r="B2824" s="12">
        <v>540</v>
      </c>
      <c r="C2824" s="11" t="s">
        <v>17</v>
      </c>
      <c r="D2824" s="12">
        <v>0.72929074761131674</v>
      </c>
      <c r="E2824" s="12">
        <v>0.72929074761131674</v>
      </c>
      <c r="F2824" s="11" t="str">
        <f>VLOOKUP(B2824,'[1]Units SZ'!$A$2:$B$85,2,FALSE)</f>
        <v>TUU</v>
      </c>
      <c r="G2824" s="11">
        <v>1800.9198017499998</v>
      </c>
      <c r="H2824" s="13" t="str">
        <f>VLOOKUP(B2824,'[1]Fire pivot (2)'!$A$3:$D$75,4,FALSE)</f>
        <v>Castle/CEDAR/French/PIER/Windy</v>
      </c>
    </row>
    <row r="2825" spans="1:8" x14ac:dyDescent="0.25">
      <c r="A2825" s="11" t="s">
        <v>14</v>
      </c>
      <c r="B2825" s="12">
        <v>540</v>
      </c>
      <c r="C2825" s="11" t="s">
        <v>0</v>
      </c>
      <c r="D2825" s="12">
        <v>0.72294107598438972</v>
      </c>
      <c r="E2825" s="12">
        <v>0.72294107598438972</v>
      </c>
      <c r="F2825" s="11" t="str">
        <f>VLOOKUP(B2825,'[1]Units SZ'!$A$2:$B$85,2,FALSE)</f>
        <v>TUU</v>
      </c>
      <c r="G2825" s="11">
        <v>1800.9198017499998</v>
      </c>
      <c r="H2825" s="13" t="str">
        <f>VLOOKUP(B2825,'[1]Fire pivot (2)'!$A$3:$D$75,4,FALSE)</f>
        <v>Castle/CEDAR/French/PIER/Windy</v>
      </c>
    </row>
    <row r="2826" spans="1:8" x14ac:dyDescent="0.25">
      <c r="A2826" s="11" t="s">
        <v>14</v>
      </c>
      <c r="B2826" s="12">
        <v>540</v>
      </c>
      <c r="C2826" s="11" t="s">
        <v>3</v>
      </c>
      <c r="D2826" s="12">
        <v>2.7783954789673784</v>
      </c>
      <c r="E2826" s="12">
        <v>2.7783954789673784</v>
      </c>
      <c r="F2826" s="11" t="str">
        <f>VLOOKUP(B2826,'[1]Units SZ'!$A$2:$B$85,2,FALSE)</f>
        <v>TUU</v>
      </c>
      <c r="G2826" s="11">
        <v>1800.9198017499998</v>
      </c>
      <c r="H2826" s="13" t="str">
        <f>VLOOKUP(B2826,'[1]Fire pivot (2)'!$A$3:$D$75,4,FALSE)</f>
        <v>Castle/CEDAR/French/PIER/Windy</v>
      </c>
    </row>
    <row r="2827" spans="1:8" x14ac:dyDescent="0.25">
      <c r="A2827" s="11" t="s">
        <v>14</v>
      </c>
      <c r="B2827" s="12">
        <v>540</v>
      </c>
      <c r="C2827" s="11" t="s">
        <v>2</v>
      </c>
      <c r="D2827" s="12">
        <v>3.8520643726531043</v>
      </c>
      <c r="E2827" s="12">
        <v>3.8520643726531043</v>
      </c>
      <c r="F2827" s="11" t="str">
        <f>VLOOKUP(B2827,'[1]Units SZ'!$A$2:$B$85,2,FALSE)</f>
        <v>TUU</v>
      </c>
      <c r="G2827" s="11">
        <v>1800.9198017499998</v>
      </c>
      <c r="H2827" s="13" t="str">
        <f>VLOOKUP(B2827,'[1]Fire pivot (2)'!$A$3:$D$75,4,FALSE)</f>
        <v>Castle/CEDAR/French/PIER/Windy</v>
      </c>
    </row>
    <row r="2828" spans="1:8" x14ac:dyDescent="0.25">
      <c r="A2828" s="11" t="s">
        <v>14</v>
      </c>
      <c r="B2828" s="12">
        <v>540</v>
      </c>
      <c r="C2828" s="11" t="s">
        <v>8</v>
      </c>
      <c r="D2828" s="12">
        <v>7.68187562184354</v>
      </c>
      <c r="E2828" s="12">
        <v>7.68187562184354</v>
      </c>
      <c r="F2828" s="11" t="str">
        <f>VLOOKUP(B2828,'[1]Units SZ'!$A$2:$B$85,2,FALSE)</f>
        <v>TUU</v>
      </c>
      <c r="G2828" s="11">
        <v>1800.9198017499998</v>
      </c>
      <c r="H2828" s="13" t="str">
        <f>VLOOKUP(B2828,'[1]Fire pivot (2)'!$A$3:$D$75,4,FALSE)</f>
        <v>Castle/CEDAR/French/PIER/Windy</v>
      </c>
    </row>
    <row r="2829" spans="1:8" x14ac:dyDescent="0.25">
      <c r="A2829" s="11" t="s">
        <v>14</v>
      </c>
      <c r="B2829" s="12">
        <v>540</v>
      </c>
      <c r="C2829" s="11" t="s">
        <v>19</v>
      </c>
      <c r="D2829" s="12">
        <v>1.8803897259137379</v>
      </c>
      <c r="E2829" s="12">
        <v>1.8803897259137379</v>
      </c>
      <c r="F2829" s="11" t="str">
        <f>VLOOKUP(B2829,'[1]Units SZ'!$A$2:$B$85,2,FALSE)</f>
        <v>TUU</v>
      </c>
      <c r="G2829" s="11">
        <v>1800.9198017499998</v>
      </c>
      <c r="H2829" s="13" t="str">
        <f>VLOOKUP(B2829,'[1]Fire pivot (2)'!$A$3:$D$75,4,FALSE)</f>
        <v>Castle/CEDAR/French/PIER/Windy</v>
      </c>
    </row>
    <row r="2830" spans="1:8" x14ac:dyDescent="0.25">
      <c r="A2830" s="11" t="s">
        <v>14</v>
      </c>
      <c r="B2830" s="12">
        <v>540</v>
      </c>
      <c r="C2830" s="11" t="s">
        <v>27</v>
      </c>
      <c r="D2830" s="12">
        <v>1</v>
      </c>
      <c r="E2830" s="12">
        <v>1</v>
      </c>
      <c r="F2830" s="11" t="str">
        <f>VLOOKUP(B2830,'[1]Units SZ'!$A$2:$B$85,2,FALSE)</f>
        <v>TUU</v>
      </c>
      <c r="G2830" s="11">
        <v>1800.9198017499998</v>
      </c>
      <c r="H2830" s="13" t="str">
        <f>VLOOKUP(B2830,'[1]Fire pivot (2)'!$A$3:$D$75,4,FALSE)</f>
        <v>Castle/CEDAR/French/PIER/Windy</v>
      </c>
    </row>
    <row r="2831" spans="1:8" x14ac:dyDescent="0.25">
      <c r="A2831" s="11" t="s">
        <v>13</v>
      </c>
      <c r="B2831" s="12">
        <v>540</v>
      </c>
      <c r="C2831" s="11" t="s">
        <v>19</v>
      </c>
      <c r="D2831" s="12">
        <v>1</v>
      </c>
      <c r="E2831" s="12">
        <v>1</v>
      </c>
      <c r="F2831" s="11" t="str">
        <f>VLOOKUP(B2831,'[1]Units SZ'!$A$2:$B$85,2,FALSE)</f>
        <v>TUU</v>
      </c>
      <c r="G2831" s="11">
        <v>1800.9198017499998</v>
      </c>
      <c r="H2831" s="13" t="str">
        <f>VLOOKUP(B2831,'[1]Fire pivot (2)'!$A$3:$D$75,4,FALSE)</f>
        <v>Castle/CEDAR/French/PIER/Windy</v>
      </c>
    </row>
    <row r="2832" spans="1:8" x14ac:dyDescent="0.25">
      <c r="A2832" s="11" t="s">
        <v>13</v>
      </c>
      <c r="B2832" s="12">
        <v>540</v>
      </c>
      <c r="C2832" s="11" t="s">
        <v>27</v>
      </c>
      <c r="D2832" s="12">
        <v>1</v>
      </c>
      <c r="E2832" s="12">
        <v>1</v>
      </c>
      <c r="F2832" s="11" t="str">
        <f>VLOOKUP(B2832,'[1]Units SZ'!$A$2:$B$85,2,FALSE)</f>
        <v>TUU</v>
      </c>
      <c r="G2832" s="11">
        <v>1800.9198017499998</v>
      </c>
      <c r="H2832" s="13" t="str">
        <f>VLOOKUP(B2832,'[1]Fire pivot (2)'!$A$3:$D$75,4,FALSE)</f>
        <v>Castle/CEDAR/French/PIER/Windy</v>
      </c>
    </row>
    <row r="2833" spans="1:8" x14ac:dyDescent="0.25">
      <c r="A2833" s="11" t="s">
        <v>11</v>
      </c>
      <c r="B2833" s="12">
        <v>540</v>
      </c>
      <c r="C2833" s="11" t="s">
        <v>5</v>
      </c>
      <c r="D2833" s="12">
        <v>1</v>
      </c>
      <c r="E2833" s="12">
        <v>1</v>
      </c>
      <c r="F2833" s="11" t="str">
        <f>VLOOKUP(B2833,'[1]Units SZ'!$A$2:$B$85,2,FALSE)</f>
        <v>TUU</v>
      </c>
      <c r="G2833" s="11">
        <v>1800.9198017499998</v>
      </c>
      <c r="H2833" s="13" t="str">
        <f>VLOOKUP(B2833,'[1]Fire pivot (2)'!$A$3:$D$75,4,FALSE)</f>
        <v>Castle/CEDAR/French/PIER/Windy</v>
      </c>
    </row>
    <row r="2834" spans="1:8" x14ac:dyDescent="0.25">
      <c r="A2834" s="11" t="s">
        <v>11</v>
      </c>
      <c r="B2834" s="12">
        <v>540</v>
      </c>
      <c r="C2834" s="11" t="s">
        <v>17</v>
      </c>
      <c r="D2834" s="12">
        <v>1.5342040672814092</v>
      </c>
      <c r="E2834" s="12">
        <v>1.5342040672814092</v>
      </c>
      <c r="F2834" s="11" t="str">
        <f>VLOOKUP(B2834,'[1]Units SZ'!$A$2:$B$85,2,FALSE)</f>
        <v>TUU</v>
      </c>
      <c r="G2834" s="11">
        <v>1800.9198017499998</v>
      </c>
      <c r="H2834" s="13" t="str">
        <f>VLOOKUP(B2834,'[1]Fire pivot (2)'!$A$3:$D$75,4,FALSE)</f>
        <v>Castle/CEDAR/French/PIER/Windy</v>
      </c>
    </row>
    <row r="2835" spans="1:8" x14ac:dyDescent="0.25">
      <c r="A2835" s="11" t="s">
        <v>11</v>
      </c>
      <c r="B2835" s="12">
        <v>540</v>
      </c>
      <c r="C2835" s="11" t="s">
        <v>0</v>
      </c>
      <c r="D2835" s="12">
        <v>2.0418523811504183</v>
      </c>
      <c r="E2835" s="12">
        <v>2.0418523811504183</v>
      </c>
      <c r="F2835" s="11" t="str">
        <f>VLOOKUP(B2835,'[1]Units SZ'!$A$2:$B$85,2,FALSE)</f>
        <v>TUU</v>
      </c>
      <c r="G2835" s="11">
        <v>1800.9198017499998</v>
      </c>
      <c r="H2835" s="13" t="str">
        <f>VLOOKUP(B2835,'[1]Fire pivot (2)'!$A$3:$D$75,4,FALSE)</f>
        <v>Castle/CEDAR/French/PIER/Windy</v>
      </c>
    </row>
    <row r="2836" spans="1:8" x14ac:dyDescent="0.25">
      <c r="A2836" s="11" t="s">
        <v>11</v>
      </c>
      <c r="B2836" s="12">
        <v>540</v>
      </c>
      <c r="C2836" s="11" t="s">
        <v>3</v>
      </c>
      <c r="D2836" s="12">
        <v>4.005904201055321</v>
      </c>
      <c r="E2836" s="12">
        <v>4.005904201055321</v>
      </c>
      <c r="F2836" s="11" t="str">
        <f>VLOOKUP(B2836,'[1]Units SZ'!$A$2:$B$85,2,FALSE)</f>
        <v>TUU</v>
      </c>
      <c r="G2836" s="11">
        <v>1800.9198017499998</v>
      </c>
      <c r="H2836" s="13" t="str">
        <f>VLOOKUP(B2836,'[1]Fire pivot (2)'!$A$3:$D$75,4,FALSE)</f>
        <v>Castle/CEDAR/French/PIER/Windy</v>
      </c>
    </row>
    <row r="2837" spans="1:8" x14ac:dyDescent="0.25">
      <c r="A2837" s="11" t="s">
        <v>11</v>
      </c>
      <c r="B2837" s="12">
        <v>540</v>
      </c>
      <c r="C2837" s="11" t="s">
        <v>2</v>
      </c>
      <c r="D2837" s="12">
        <v>-3.7069652449329107</v>
      </c>
      <c r="E2837" s="12">
        <v>0</v>
      </c>
      <c r="F2837" s="11" t="str">
        <f>VLOOKUP(B2837,'[1]Units SZ'!$A$2:$B$85,2,FALSE)</f>
        <v>TUU</v>
      </c>
      <c r="G2837" s="11">
        <v>1800.9198017499998</v>
      </c>
      <c r="H2837" s="13" t="str">
        <f>VLOOKUP(B2837,'[1]Fire pivot (2)'!$A$3:$D$75,4,FALSE)</f>
        <v>Castle/CEDAR/French/PIER/Windy</v>
      </c>
    </row>
    <row r="2838" spans="1:8" x14ac:dyDescent="0.25">
      <c r="A2838" s="11" t="s">
        <v>11</v>
      </c>
      <c r="B2838" s="12">
        <v>540</v>
      </c>
      <c r="C2838" s="11" t="s">
        <v>8</v>
      </c>
      <c r="D2838" s="12">
        <v>-7.5933037801999461</v>
      </c>
      <c r="E2838" s="12">
        <v>0</v>
      </c>
      <c r="F2838" s="11" t="str">
        <f>VLOOKUP(B2838,'[1]Units SZ'!$A$2:$B$85,2,FALSE)</f>
        <v>TUU</v>
      </c>
      <c r="G2838" s="11">
        <v>1800.9198017499998</v>
      </c>
      <c r="H2838" s="13" t="str">
        <f>VLOOKUP(B2838,'[1]Fire pivot (2)'!$A$3:$D$75,4,FALSE)</f>
        <v>Castle/CEDAR/French/PIER/Windy</v>
      </c>
    </row>
    <row r="2839" spans="1:8" x14ac:dyDescent="0.25">
      <c r="A2839" s="11" t="s">
        <v>11</v>
      </c>
      <c r="B2839" s="12">
        <v>540</v>
      </c>
      <c r="C2839" s="11" t="s">
        <v>20</v>
      </c>
      <c r="D2839" s="12">
        <v>4.6785643608152725</v>
      </c>
      <c r="E2839" s="12">
        <v>4.6785643608152725</v>
      </c>
      <c r="F2839" s="11" t="str">
        <f>VLOOKUP(B2839,'[1]Units SZ'!$A$2:$B$85,2,FALSE)</f>
        <v>TUU</v>
      </c>
      <c r="G2839" s="11">
        <v>1800.9198017499998</v>
      </c>
      <c r="H2839" s="13" t="str">
        <f>VLOOKUP(B2839,'[1]Fire pivot (2)'!$A$3:$D$75,4,FALSE)</f>
        <v>Castle/CEDAR/French/PIER/Windy</v>
      </c>
    </row>
    <row r="2840" spans="1:8" x14ac:dyDescent="0.25">
      <c r="A2840" s="11" t="s">
        <v>11</v>
      </c>
      <c r="B2840" s="12">
        <v>540</v>
      </c>
      <c r="C2840" s="11" t="s">
        <v>19</v>
      </c>
      <c r="D2840" s="12">
        <v>0.88119882092443291</v>
      </c>
      <c r="E2840" s="12">
        <v>0.88119882092443291</v>
      </c>
      <c r="F2840" s="11" t="str">
        <f>VLOOKUP(B2840,'[1]Units SZ'!$A$2:$B$85,2,FALSE)</f>
        <v>TUU</v>
      </c>
      <c r="G2840" s="11">
        <v>1800.9198017499998</v>
      </c>
      <c r="H2840" s="13" t="str">
        <f>VLOOKUP(B2840,'[1]Fire pivot (2)'!$A$3:$D$75,4,FALSE)</f>
        <v>Castle/CEDAR/French/PIER/Windy</v>
      </c>
    </row>
    <row r="2841" spans="1:8" x14ac:dyDescent="0.25">
      <c r="A2841" s="11" t="s">
        <v>11</v>
      </c>
      <c r="B2841" s="12">
        <v>540</v>
      </c>
      <c r="C2841" s="11" t="s">
        <v>27</v>
      </c>
      <c r="D2841" s="12">
        <v>1</v>
      </c>
      <c r="E2841" s="12">
        <v>1</v>
      </c>
      <c r="F2841" s="11" t="str">
        <f>VLOOKUP(B2841,'[1]Units SZ'!$A$2:$B$85,2,FALSE)</f>
        <v>TUU</v>
      </c>
      <c r="G2841" s="11">
        <v>1800.9198017499998</v>
      </c>
      <c r="H2841" s="13" t="str">
        <f>VLOOKUP(B2841,'[1]Fire pivot (2)'!$A$3:$D$75,4,FALSE)</f>
        <v>Castle/CEDAR/French/PIER/Windy</v>
      </c>
    </row>
    <row r="2842" spans="1:8" x14ac:dyDescent="0.25">
      <c r="A2842" s="11" t="s">
        <v>36</v>
      </c>
      <c r="B2842" s="12">
        <v>540</v>
      </c>
      <c r="C2842" s="11" t="s">
        <v>20</v>
      </c>
      <c r="D2842" s="12">
        <v>1</v>
      </c>
      <c r="E2842" s="12">
        <v>1</v>
      </c>
      <c r="F2842" s="11" t="str">
        <f>VLOOKUP(B2842,'[1]Units SZ'!$A$2:$B$85,2,FALSE)</f>
        <v>TUU</v>
      </c>
      <c r="G2842" s="11">
        <v>1800.9198017499998</v>
      </c>
      <c r="H2842" s="13" t="str">
        <f>VLOOKUP(B2842,'[1]Fire pivot (2)'!$A$3:$D$75,4,FALSE)</f>
        <v>Castle/CEDAR/French/PIER/Windy</v>
      </c>
    </row>
    <row r="2843" spans="1:8" x14ac:dyDescent="0.25">
      <c r="A2843" s="11" t="s">
        <v>36</v>
      </c>
      <c r="B2843" s="12">
        <v>540</v>
      </c>
      <c r="C2843" s="11" t="s">
        <v>19</v>
      </c>
      <c r="D2843" s="12">
        <v>1.9984768018218402</v>
      </c>
      <c r="E2843" s="12">
        <v>1.9984768018218402</v>
      </c>
      <c r="F2843" s="11" t="str">
        <f>VLOOKUP(B2843,'[1]Units SZ'!$A$2:$B$85,2,FALSE)</f>
        <v>TUU</v>
      </c>
      <c r="G2843" s="11">
        <v>1800.9198017499998</v>
      </c>
      <c r="H2843" s="13" t="str">
        <f>VLOOKUP(B2843,'[1]Fire pivot (2)'!$A$3:$D$75,4,FALSE)</f>
        <v>Castle/CEDAR/French/PIER/Windy</v>
      </c>
    </row>
    <row r="2844" spans="1:8" x14ac:dyDescent="0.25">
      <c r="A2844" s="11" t="s">
        <v>36</v>
      </c>
      <c r="B2844" s="12">
        <v>540</v>
      </c>
      <c r="C2844" s="11" t="s">
        <v>27</v>
      </c>
      <c r="D2844" s="12">
        <v>1.6068467818745149</v>
      </c>
      <c r="E2844" s="12">
        <v>1.6068467818745149</v>
      </c>
      <c r="F2844" s="11" t="str">
        <f>VLOOKUP(B2844,'[1]Units SZ'!$A$2:$B$85,2,FALSE)</f>
        <v>TUU</v>
      </c>
      <c r="G2844" s="11">
        <v>1800.9198017499998</v>
      </c>
      <c r="H2844" s="13" t="str">
        <f>VLOOKUP(B2844,'[1]Fire pivot (2)'!$A$3:$D$75,4,FALSE)</f>
        <v>Castle/CEDAR/French/PIER/Windy</v>
      </c>
    </row>
    <row r="2845" spans="1:8" x14ac:dyDescent="0.25">
      <c r="A2845" s="11" t="s">
        <v>6</v>
      </c>
      <c r="B2845" s="12">
        <v>540</v>
      </c>
      <c r="C2845" s="11" t="s">
        <v>3</v>
      </c>
      <c r="D2845" s="12">
        <v>1</v>
      </c>
      <c r="E2845" s="12">
        <v>1</v>
      </c>
      <c r="F2845" s="11" t="str">
        <f>VLOOKUP(B2845,'[1]Units SZ'!$A$2:$B$85,2,FALSE)</f>
        <v>TUU</v>
      </c>
      <c r="G2845" s="11">
        <v>1800.9198017499998</v>
      </c>
      <c r="H2845" s="13" t="str">
        <f>VLOOKUP(B2845,'[1]Fire pivot (2)'!$A$3:$D$75,4,FALSE)</f>
        <v>Castle/CEDAR/French/PIER/Windy</v>
      </c>
    </row>
    <row r="2846" spans="1:8" x14ac:dyDescent="0.25">
      <c r="A2846" s="11" t="s">
        <v>6</v>
      </c>
      <c r="B2846" s="12">
        <v>540</v>
      </c>
      <c r="C2846" s="11" t="s">
        <v>2</v>
      </c>
      <c r="D2846" s="12">
        <v>2.8037197592044181</v>
      </c>
      <c r="E2846" s="12">
        <v>2.8037197592044181</v>
      </c>
      <c r="F2846" s="11" t="str">
        <f>VLOOKUP(B2846,'[1]Units SZ'!$A$2:$B$85,2,FALSE)</f>
        <v>TUU</v>
      </c>
      <c r="G2846" s="11">
        <v>1800.9198017499998</v>
      </c>
      <c r="H2846" s="13" t="str">
        <f>VLOOKUP(B2846,'[1]Fire pivot (2)'!$A$3:$D$75,4,FALSE)</f>
        <v>Castle/CEDAR/French/PIER/Windy</v>
      </c>
    </row>
    <row r="2847" spans="1:8" x14ac:dyDescent="0.25">
      <c r="A2847" s="11" t="s">
        <v>6</v>
      </c>
      <c r="B2847" s="12">
        <v>540</v>
      </c>
      <c r="C2847" s="11" t="s">
        <v>8</v>
      </c>
      <c r="D2847" s="12">
        <v>7.924294076208457</v>
      </c>
      <c r="E2847" s="12">
        <v>7.924294076208457</v>
      </c>
      <c r="F2847" s="11" t="str">
        <f>VLOOKUP(B2847,'[1]Units SZ'!$A$2:$B$85,2,FALSE)</f>
        <v>TUU</v>
      </c>
      <c r="G2847" s="11">
        <v>1800.9198017499998</v>
      </c>
      <c r="H2847" s="13" t="str">
        <f>VLOOKUP(B2847,'[1]Fire pivot (2)'!$A$3:$D$75,4,FALSE)</f>
        <v>Castle/CEDAR/French/PIER/Windy</v>
      </c>
    </row>
    <row r="2848" spans="1:8" x14ac:dyDescent="0.25">
      <c r="A2848" s="11" t="s">
        <v>6</v>
      </c>
      <c r="B2848" s="12">
        <v>540</v>
      </c>
      <c r="C2848" s="11" t="s">
        <v>19</v>
      </c>
      <c r="D2848" s="12">
        <v>2.3237895367930625</v>
      </c>
      <c r="E2848" s="12">
        <v>2.3237895367930625</v>
      </c>
      <c r="F2848" s="11" t="str">
        <f>VLOOKUP(B2848,'[1]Units SZ'!$A$2:$B$85,2,FALSE)</f>
        <v>TUU</v>
      </c>
      <c r="G2848" s="11">
        <v>1800.9198017499998</v>
      </c>
      <c r="H2848" s="13" t="str">
        <f>VLOOKUP(B2848,'[1]Fire pivot (2)'!$A$3:$D$75,4,FALSE)</f>
        <v>Castle/CEDAR/French/PIER/Windy</v>
      </c>
    </row>
    <row r="2849" spans="1:8" x14ac:dyDescent="0.25">
      <c r="A2849" s="11" t="s">
        <v>6</v>
      </c>
      <c r="B2849" s="12">
        <v>540</v>
      </c>
      <c r="C2849" s="11" t="s">
        <v>27</v>
      </c>
      <c r="D2849" s="12">
        <v>1</v>
      </c>
      <c r="E2849" s="12">
        <v>1</v>
      </c>
      <c r="F2849" s="11" t="str">
        <f>VLOOKUP(B2849,'[1]Units SZ'!$A$2:$B$85,2,FALSE)</f>
        <v>TUU</v>
      </c>
      <c r="G2849" s="11">
        <v>1800.9198017499998</v>
      </c>
      <c r="H2849" s="13" t="str">
        <f>VLOOKUP(B2849,'[1]Fire pivot (2)'!$A$3:$D$75,4,FALSE)</f>
        <v>Castle/CEDAR/French/PIER/Windy</v>
      </c>
    </row>
    <row r="2850" spans="1:8" x14ac:dyDescent="0.25">
      <c r="A2850" s="11" t="s">
        <v>15</v>
      </c>
      <c r="B2850" s="12">
        <v>550</v>
      </c>
      <c r="C2850" s="11" t="s">
        <v>8</v>
      </c>
      <c r="D2850" s="12">
        <v>2</v>
      </c>
      <c r="E2850" s="12">
        <v>2</v>
      </c>
      <c r="F2850" s="11" t="str">
        <f>VLOOKUP(B2850,'[1]Units SZ'!$A$2:$B$85,2,FALSE)</f>
        <v>BDU,FKU,TUU</v>
      </c>
      <c r="G2850" s="11">
        <v>1800.9198017499998</v>
      </c>
      <c r="H2850" s="13" t="str">
        <f>VLOOKUP(B2850,'[1]Fire pivot (2)'!$A$3:$D$75,4,FALSE)</f>
        <v>Castle/ERSKINE/LION/MEADOW/Windy</v>
      </c>
    </row>
    <row r="2851" spans="1:8" x14ac:dyDescent="0.25">
      <c r="A2851" s="11" t="s">
        <v>14</v>
      </c>
      <c r="B2851" s="12">
        <v>550</v>
      </c>
      <c r="C2851" s="11" t="s">
        <v>19</v>
      </c>
      <c r="D2851" s="12">
        <v>3.2086368842426496</v>
      </c>
      <c r="E2851" s="12">
        <v>3.2086368842426496</v>
      </c>
      <c r="F2851" s="11" t="str">
        <f>VLOOKUP(B2851,'[1]Units SZ'!$A$2:$B$85,2,FALSE)</f>
        <v>BDU,FKU,TUU</v>
      </c>
      <c r="G2851" s="11">
        <v>1800.9198017499998</v>
      </c>
      <c r="H2851" s="13" t="str">
        <f>VLOOKUP(B2851,'[1]Fire pivot (2)'!$A$3:$D$75,4,FALSE)</f>
        <v>Castle/ERSKINE/LION/MEADOW/Windy</v>
      </c>
    </row>
    <row r="2852" spans="1:8" x14ac:dyDescent="0.25">
      <c r="A2852" s="11" t="s">
        <v>11</v>
      </c>
      <c r="B2852" s="12">
        <v>550</v>
      </c>
      <c r="C2852" s="11" t="s">
        <v>3</v>
      </c>
      <c r="D2852" s="12">
        <v>3.5883988088261805</v>
      </c>
      <c r="E2852" s="12">
        <v>3.5883988088261805</v>
      </c>
      <c r="F2852" s="11" t="str">
        <f>VLOOKUP(B2852,'[1]Units SZ'!$A$2:$B$85,2,FALSE)</f>
        <v>BDU,FKU,TUU</v>
      </c>
      <c r="G2852" s="11">
        <v>1800.9198017499998</v>
      </c>
      <c r="H2852" s="13" t="str">
        <f>VLOOKUP(B2852,'[1]Fire pivot (2)'!$A$3:$D$75,4,FALSE)</f>
        <v>Castle/ERSKINE/LION/MEADOW/Windy</v>
      </c>
    </row>
    <row r="2853" spans="1:8" x14ac:dyDescent="0.25">
      <c r="A2853" s="11" t="s">
        <v>11</v>
      </c>
      <c r="B2853" s="12">
        <v>550</v>
      </c>
      <c r="C2853" s="11" t="s">
        <v>8</v>
      </c>
      <c r="D2853" s="12">
        <v>3</v>
      </c>
      <c r="E2853" s="12">
        <v>3</v>
      </c>
      <c r="F2853" s="11" t="str">
        <f>VLOOKUP(B2853,'[1]Units SZ'!$A$2:$B$85,2,FALSE)</f>
        <v>BDU,FKU,TUU</v>
      </c>
      <c r="G2853" s="11">
        <v>1800.9198017499998</v>
      </c>
      <c r="H2853" s="13" t="str">
        <f>VLOOKUP(B2853,'[1]Fire pivot (2)'!$A$3:$D$75,4,FALSE)</f>
        <v>Castle/ERSKINE/LION/MEADOW/Windy</v>
      </c>
    </row>
    <row r="2854" spans="1:8" x14ac:dyDescent="0.25">
      <c r="A2854" s="11" t="s">
        <v>11</v>
      </c>
      <c r="B2854" s="12">
        <v>550</v>
      </c>
      <c r="C2854" s="11" t="s">
        <v>19</v>
      </c>
      <c r="D2854" s="12">
        <v>2.0350238524618058</v>
      </c>
      <c r="E2854" s="12">
        <v>2.0350238524618058</v>
      </c>
      <c r="F2854" s="11" t="str">
        <f>VLOOKUP(B2854,'[1]Units SZ'!$A$2:$B$85,2,FALSE)</f>
        <v>BDU,FKU,TUU</v>
      </c>
      <c r="G2854" s="11">
        <v>1800.9198017499998</v>
      </c>
      <c r="H2854" s="13" t="str">
        <f>VLOOKUP(B2854,'[1]Fire pivot (2)'!$A$3:$D$75,4,FALSE)</f>
        <v>Castle/ERSKINE/LION/MEADOW/Windy</v>
      </c>
    </row>
    <row r="2855" spans="1:8" x14ac:dyDescent="0.25">
      <c r="A2855" s="11" t="s">
        <v>6</v>
      </c>
      <c r="B2855" s="12">
        <v>550</v>
      </c>
      <c r="C2855" s="11" t="s">
        <v>20</v>
      </c>
      <c r="D2855" s="12">
        <v>2.4585218372424267</v>
      </c>
      <c r="E2855" s="12">
        <v>2.4585218372424267</v>
      </c>
      <c r="F2855" s="11" t="str">
        <f>VLOOKUP(B2855,'[1]Units SZ'!$A$2:$B$85,2,FALSE)</f>
        <v>BDU,FKU,TUU</v>
      </c>
      <c r="G2855" s="11">
        <v>1800.9198017499998</v>
      </c>
      <c r="H2855" s="13" t="str">
        <f>VLOOKUP(B2855,'[1]Fire pivot (2)'!$A$3:$D$75,4,FALSE)</f>
        <v>Castle/ERSKINE/LION/MEADOW/Windy</v>
      </c>
    </row>
    <row r="2856" spans="1:8" x14ac:dyDescent="0.25">
      <c r="A2856" s="11" t="s">
        <v>6</v>
      </c>
      <c r="B2856" s="12">
        <v>550</v>
      </c>
      <c r="C2856" s="11" t="s">
        <v>19</v>
      </c>
      <c r="D2856" s="12">
        <v>2.7294380582112083</v>
      </c>
      <c r="E2856" s="12">
        <v>2.7294380582112083</v>
      </c>
      <c r="F2856" s="11" t="str">
        <f>VLOOKUP(B2856,'[1]Units SZ'!$A$2:$B$85,2,FALSE)</f>
        <v>BDU,FKU,TUU</v>
      </c>
      <c r="G2856" s="11">
        <v>1800.9198017499998</v>
      </c>
      <c r="H2856" s="13" t="str">
        <f>VLOOKUP(B2856,'[1]Fire pivot (2)'!$A$3:$D$75,4,FALSE)</f>
        <v>Castle/ERSKINE/LION/MEADOW/Windy</v>
      </c>
    </row>
    <row r="2857" spans="1:8" x14ac:dyDescent="0.25">
      <c r="A2857" s="11" t="s">
        <v>15</v>
      </c>
      <c r="B2857" s="12">
        <v>534</v>
      </c>
      <c r="C2857" s="11" t="s">
        <v>10</v>
      </c>
      <c r="D2857" s="12">
        <v>1</v>
      </c>
      <c r="E2857" s="12">
        <v>1</v>
      </c>
      <c r="F2857" s="11" t="str">
        <f>VLOOKUP(B2857,'[1]Units SZ'!$A$2:$B$85,2,FALSE)</f>
        <v>FKU,TUU</v>
      </c>
      <c r="G2857" s="11">
        <v>1738.0873522499999</v>
      </c>
      <c r="H2857" s="13" t="str">
        <f>VLOOKUP(B2857,'[1]Fire pivot (2)'!$A$3:$D$75,4,FALSE)</f>
        <v>ALDER/CABIN SEQ/Castle/Colony_KNP Complex/HIDDEN/LION/Paradise_KNP Complex/ROUGH</v>
      </c>
    </row>
    <row r="2858" spans="1:8" x14ac:dyDescent="0.25">
      <c r="A2858" s="11" t="s">
        <v>15</v>
      </c>
      <c r="B2858" s="12">
        <v>534</v>
      </c>
      <c r="C2858" s="11" t="s">
        <v>9</v>
      </c>
      <c r="D2858" s="12">
        <v>1</v>
      </c>
      <c r="E2858" s="12">
        <v>1</v>
      </c>
      <c r="F2858" s="11" t="str">
        <f>VLOOKUP(B2858,'[1]Units SZ'!$A$2:$B$85,2,FALSE)</f>
        <v>FKU,TUU</v>
      </c>
      <c r="G2858" s="11">
        <v>1738.0873522499999</v>
      </c>
      <c r="H2858" s="13" t="str">
        <f>VLOOKUP(B2858,'[1]Fire pivot (2)'!$A$3:$D$75,4,FALSE)</f>
        <v>ALDER/CABIN SEQ/Castle/Colony_KNP Complex/HIDDEN/LION/Paradise_KNP Complex/ROUGH</v>
      </c>
    </row>
    <row r="2859" spans="1:8" x14ac:dyDescent="0.25">
      <c r="A2859" s="11" t="s">
        <v>15</v>
      </c>
      <c r="B2859" s="12">
        <v>534</v>
      </c>
      <c r="C2859" s="11" t="s">
        <v>5</v>
      </c>
      <c r="D2859" s="12">
        <v>0.92384180567105112</v>
      </c>
      <c r="E2859" s="12">
        <v>0.92384180567105112</v>
      </c>
      <c r="F2859" s="11" t="str">
        <f>VLOOKUP(B2859,'[1]Units SZ'!$A$2:$B$85,2,FALSE)</f>
        <v>FKU,TUU</v>
      </c>
      <c r="G2859" s="11">
        <v>1738.0873522499999</v>
      </c>
      <c r="H2859" s="13" t="str">
        <f>VLOOKUP(B2859,'[1]Fire pivot (2)'!$A$3:$D$75,4,FALSE)</f>
        <v>ALDER/CABIN SEQ/Castle/Colony_KNP Complex/HIDDEN/LION/Paradise_KNP Complex/ROUGH</v>
      </c>
    </row>
    <row r="2860" spans="1:8" x14ac:dyDescent="0.25">
      <c r="A2860" s="11" t="s">
        <v>15</v>
      </c>
      <c r="B2860" s="12">
        <v>534</v>
      </c>
      <c r="C2860" s="11" t="s">
        <v>17</v>
      </c>
      <c r="D2860" s="12">
        <v>0.78783364976907944</v>
      </c>
      <c r="E2860" s="12">
        <v>0.78783364976907944</v>
      </c>
      <c r="F2860" s="11" t="str">
        <f>VLOOKUP(B2860,'[1]Units SZ'!$A$2:$B$85,2,FALSE)</f>
        <v>FKU,TUU</v>
      </c>
      <c r="G2860" s="11">
        <v>1738.0873522499999</v>
      </c>
      <c r="H2860" s="13" t="str">
        <f>VLOOKUP(B2860,'[1]Fire pivot (2)'!$A$3:$D$75,4,FALSE)</f>
        <v>ALDER/CABIN SEQ/Castle/Colony_KNP Complex/HIDDEN/LION/Paradise_KNP Complex/ROUGH</v>
      </c>
    </row>
    <row r="2861" spans="1:8" x14ac:dyDescent="0.25">
      <c r="A2861" s="11" t="s">
        <v>15</v>
      </c>
      <c r="B2861" s="12">
        <v>534</v>
      </c>
      <c r="C2861" s="11" t="s">
        <v>0</v>
      </c>
      <c r="D2861" s="12">
        <v>1.615002067599064</v>
      </c>
      <c r="E2861" s="12">
        <v>1.615002067599064</v>
      </c>
      <c r="F2861" s="11" t="str">
        <f>VLOOKUP(B2861,'[1]Units SZ'!$A$2:$B$85,2,FALSE)</f>
        <v>FKU,TUU</v>
      </c>
      <c r="G2861" s="11">
        <v>1738.0873522499999</v>
      </c>
      <c r="H2861" s="13" t="str">
        <f>VLOOKUP(B2861,'[1]Fire pivot (2)'!$A$3:$D$75,4,FALSE)</f>
        <v>ALDER/CABIN SEQ/Castle/Colony_KNP Complex/HIDDEN/LION/Paradise_KNP Complex/ROUGH</v>
      </c>
    </row>
    <row r="2862" spans="1:8" x14ac:dyDescent="0.25">
      <c r="A2862" s="11" t="s">
        <v>15</v>
      </c>
      <c r="B2862" s="12">
        <v>534</v>
      </c>
      <c r="C2862" s="11" t="s">
        <v>3</v>
      </c>
      <c r="D2862" s="12">
        <v>2</v>
      </c>
      <c r="E2862" s="12">
        <v>2</v>
      </c>
      <c r="F2862" s="11" t="str">
        <f>VLOOKUP(B2862,'[1]Units SZ'!$A$2:$B$85,2,FALSE)</f>
        <v>FKU,TUU</v>
      </c>
      <c r="G2862" s="11">
        <v>1738.0873522499999</v>
      </c>
      <c r="H2862" s="13" t="str">
        <f>VLOOKUP(B2862,'[1]Fire pivot (2)'!$A$3:$D$75,4,FALSE)</f>
        <v>ALDER/CABIN SEQ/Castle/Colony_KNP Complex/HIDDEN/LION/Paradise_KNP Complex/ROUGH</v>
      </c>
    </row>
    <row r="2863" spans="1:8" x14ac:dyDescent="0.25">
      <c r="A2863" s="11" t="s">
        <v>15</v>
      </c>
      <c r="B2863" s="12">
        <v>534</v>
      </c>
      <c r="C2863" s="11" t="s">
        <v>2</v>
      </c>
      <c r="D2863" s="12">
        <v>2.9065736611186916</v>
      </c>
      <c r="E2863" s="12">
        <v>2.9065736611186916</v>
      </c>
      <c r="F2863" s="11" t="str">
        <f>VLOOKUP(B2863,'[1]Units SZ'!$A$2:$B$85,2,FALSE)</f>
        <v>FKU,TUU</v>
      </c>
      <c r="G2863" s="11">
        <v>1738.0873522499999</v>
      </c>
      <c r="H2863" s="13" t="str">
        <f>VLOOKUP(B2863,'[1]Fire pivot (2)'!$A$3:$D$75,4,FALSE)</f>
        <v>ALDER/CABIN SEQ/Castle/Colony_KNP Complex/HIDDEN/LION/Paradise_KNP Complex/ROUGH</v>
      </c>
    </row>
    <row r="2864" spans="1:8" x14ac:dyDescent="0.25">
      <c r="A2864" s="11" t="s">
        <v>15</v>
      </c>
      <c r="B2864" s="12">
        <v>534</v>
      </c>
      <c r="C2864" s="11" t="s">
        <v>8</v>
      </c>
      <c r="D2864" s="12">
        <v>2.9861898405678517</v>
      </c>
      <c r="E2864" s="12">
        <v>2.9861898405678517</v>
      </c>
      <c r="F2864" s="11" t="str">
        <f>VLOOKUP(B2864,'[1]Units SZ'!$A$2:$B$85,2,FALSE)</f>
        <v>FKU,TUU</v>
      </c>
      <c r="G2864" s="11">
        <v>1738.0873522499999</v>
      </c>
      <c r="H2864" s="13" t="str">
        <f>VLOOKUP(B2864,'[1]Fire pivot (2)'!$A$3:$D$75,4,FALSE)</f>
        <v>ALDER/CABIN SEQ/Castle/Colony_KNP Complex/HIDDEN/LION/Paradise_KNP Complex/ROUGH</v>
      </c>
    </row>
    <row r="2865" spans="1:8" x14ac:dyDescent="0.25">
      <c r="A2865" s="11" t="s">
        <v>15</v>
      </c>
      <c r="B2865" s="12">
        <v>534</v>
      </c>
      <c r="C2865" s="11" t="s">
        <v>7</v>
      </c>
      <c r="D2865" s="12">
        <v>4.9264514323074184</v>
      </c>
      <c r="E2865" s="12">
        <v>4.9264514323074184</v>
      </c>
      <c r="F2865" s="11" t="str">
        <f>VLOOKUP(B2865,'[1]Units SZ'!$A$2:$B$85,2,FALSE)</f>
        <v>FKU,TUU</v>
      </c>
      <c r="G2865" s="11">
        <v>1738.0873522499999</v>
      </c>
      <c r="H2865" s="13" t="str">
        <f>VLOOKUP(B2865,'[1]Fire pivot (2)'!$A$3:$D$75,4,FALSE)</f>
        <v>ALDER/CABIN SEQ/Castle/Colony_KNP Complex/HIDDEN/LION/Paradise_KNP Complex/ROUGH</v>
      </c>
    </row>
    <row r="2866" spans="1:8" x14ac:dyDescent="0.25">
      <c r="A2866" s="11" t="s">
        <v>15</v>
      </c>
      <c r="B2866" s="12">
        <v>534</v>
      </c>
      <c r="C2866" s="11" t="s">
        <v>20</v>
      </c>
      <c r="D2866" s="12">
        <v>7.1444320607682892</v>
      </c>
      <c r="E2866" s="12">
        <v>7.1444320607682892</v>
      </c>
      <c r="F2866" s="11" t="str">
        <f>VLOOKUP(B2866,'[1]Units SZ'!$A$2:$B$85,2,FALSE)</f>
        <v>FKU,TUU</v>
      </c>
      <c r="G2866" s="11">
        <v>1738.0873522499999</v>
      </c>
      <c r="H2866" s="13" t="str">
        <f>VLOOKUP(B2866,'[1]Fire pivot (2)'!$A$3:$D$75,4,FALSE)</f>
        <v>ALDER/CABIN SEQ/Castle/Colony_KNP Complex/HIDDEN/LION/Paradise_KNP Complex/ROUGH</v>
      </c>
    </row>
    <row r="2867" spans="1:8" x14ac:dyDescent="0.25">
      <c r="A2867" s="11" t="s">
        <v>15</v>
      </c>
      <c r="B2867" s="12">
        <v>534</v>
      </c>
      <c r="C2867" s="11" t="s">
        <v>19</v>
      </c>
      <c r="D2867" s="12">
        <v>1.8123467937993039</v>
      </c>
      <c r="E2867" s="12">
        <v>1.8123467937993039</v>
      </c>
      <c r="F2867" s="11" t="str">
        <f>VLOOKUP(B2867,'[1]Units SZ'!$A$2:$B$85,2,FALSE)</f>
        <v>FKU,TUU</v>
      </c>
      <c r="G2867" s="11">
        <v>1738.0873522499999</v>
      </c>
      <c r="H2867" s="13" t="str">
        <f>VLOOKUP(B2867,'[1]Fire pivot (2)'!$A$3:$D$75,4,FALSE)</f>
        <v>ALDER/CABIN SEQ/Castle/Colony_KNP Complex/HIDDEN/LION/Paradise_KNP Complex/ROUGH</v>
      </c>
    </row>
    <row r="2868" spans="1:8" x14ac:dyDescent="0.25">
      <c r="A2868" s="11" t="s">
        <v>15</v>
      </c>
      <c r="B2868" s="12">
        <v>534</v>
      </c>
      <c r="C2868" s="11" t="s">
        <v>27</v>
      </c>
      <c r="D2868" s="12">
        <v>1</v>
      </c>
      <c r="E2868" s="12">
        <v>1</v>
      </c>
      <c r="F2868" s="11" t="str">
        <f>VLOOKUP(B2868,'[1]Units SZ'!$A$2:$B$85,2,FALSE)</f>
        <v>FKU,TUU</v>
      </c>
      <c r="G2868" s="11">
        <v>1738.0873522499999</v>
      </c>
      <c r="H2868" s="13" t="str">
        <f>VLOOKUP(B2868,'[1]Fire pivot (2)'!$A$3:$D$75,4,FALSE)</f>
        <v>ALDER/CABIN SEQ/Castle/Colony_KNP Complex/HIDDEN/LION/Paradise_KNP Complex/ROUGH</v>
      </c>
    </row>
    <row r="2869" spans="1:8" x14ac:dyDescent="0.25">
      <c r="A2869" s="11" t="s">
        <v>15</v>
      </c>
      <c r="B2869" s="12">
        <v>534</v>
      </c>
      <c r="C2869" s="11" t="s">
        <v>26</v>
      </c>
      <c r="D2869" s="12">
        <v>1</v>
      </c>
      <c r="E2869" s="12">
        <v>1</v>
      </c>
      <c r="F2869" s="11" t="str">
        <f>VLOOKUP(B2869,'[1]Units SZ'!$A$2:$B$85,2,FALSE)</f>
        <v>FKU,TUU</v>
      </c>
      <c r="G2869" s="11">
        <v>1738.0873522499999</v>
      </c>
      <c r="H2869" s="13" t="str">
        <f>VLOOKUP(B2869,'[1]Fire pivot (2)'!$A$3:$D$75,4,FALSE)</f>
        <v>ALDER/CABIN SEQ/Castle/Colony_KNP Complex/HIDDEN/LION/Paradise_KNP Complex/ROUGH</v>
      </c>
    </row>
    <row r="2870" spans="1:8" x14ac:dyDescent="0.25">
      <c r="A2870" s="11" t="s">
        <v>14</v>
      </c>
      <c r="B2870" s="12">
        <v>534</v>
      </c>
      <c r="C2870" s="11" t="s">
        <v>10</v>
      </c>
      <c r="D2870" s="12">
        <v>1</v>
      </c>
      <c r="E2870" s="12">
        <v>1</v>
      </c>
      <c r="F2870" s="11" t="str">
        <f>VLOOKUP(B2870,'[1]Units SZ'!$A$2:$B$85,2,FALSE)</f>
        <v>FKU,TUU</v>
      </c>
      <c r="G2870" s="11">
        <v>1738.0873522499999</v>
      </c>
      <c r="H2870" s="13" t="str">
        <f>VLOOKUP(B2870,'[1]Fire pivot (2)'!$A$3:$D$75,4,FALSE)</f>
        <v>ALDER/CABIN SEQ/Castle/Colony_KNP Complex/HIDDEN/LION/Paradise_KNP Complex/ROUGH</v>
      </c>
    </row>
    <row r="2871" spans="1:8" x14ac:dyDescent="0.25">
      <c r="A2871" s="11" t="s">
        <v>14</v>
      </c>
      <c r="B2871" s="12">
        <v>534</v>
      </c>
      <c r="C2871" s="11" t="s">
        <v>9</v>
      </c>
      <c r="D2871" s="12">
        <v>0.64263955119590721</v>
      </c>
      <c r="E2871" s="12">
        <v>0.64263955119590721</v>
      </c>
      <c r="F2871" s="11" t="str">
        <f>VLOOKUP(B2871,'[1]Units SZ'!$A$2:$B$85,2,FALSE)</f>
        <v>FKU,TUU</v>
      </c>
      <c r="G2871" s="11">
        <v>1738.0873522499999</v>
      </c>
      <c r="H2871" s="13" t="str">
        <f>VLOOKUP(B2871,'[1]Fire pivot (2)'!$A$3:$D$75,4,FALSE)</f>
        <v>ALDER/CABIN SEQ/Castle/Colony_KNP Complex/HIDDEN/LION/Paradise_KNP Complex/ROUGH</v>
      </c>
    </row>
    <row r="2872" spans="1:8" x14ac:dyDescent="0.25">
      <c r="A2872" s="11" t="s">
        <v>14</v>
      </c>
      <c r="B2872" s="12">
        <v>534</v>
      </c>
      <c r="C2872" s="11" t="s">
        <v>5</v>
      </c>
      <c r="D2872" s="12">
        <v>2.2685975844123889</v>
      </c>
      <c r="E2872" s="12">
        <v>2.2685975844123889</v>
      </c>
      <c r="F2872" s="11" t="str">
        <f>VLOOKUP(B2872,'[1]Units SZ'!$A$2:$B$85,2,FALSE)</f>
        <v>FKU,TUU</v>
      </c>
      <c r="G2872" s="11">
        <v>1738.0873522499999</v>
      </c>
      <c r="H2872" s="13" t="str">
        <f>VLOOKUP(B2872,'[1]Fire pivot (2)'!$A$3:$D$75,4,FALSE)</f>
        <v>ALDER/CABIN SEQ/Castle/Colony_KNP Complex/HIDDEN/LION/Paradise_KNP Complex/ROUGH</v>
      </c>
    </row>
    <row r="2873" spans="1:8" x14ac:dyDescent="0.25">
      <c r="A2873" s="11" t="s">
        <v>14</v>
      </c>
      <c r="B2873" s="12">
        <v>534</v>
      </c>
      <c r="C2873" s="11" t="s">
        <v>17</v>
      </c>
      <c r="D2873" s="12">
        <v>1.9346142421934507</v>
      </c>
      <c r="E2873" s="12">
        <v>1.9346142421934507</v>
      </c>
      <c r="F2873" s="11" t="str">
        <f>VLOOKUP(B2873,'[1]Units SZ'!$A$2:$B$85,2,FALSE)</f>
        <v>FKU,TUU</v>
      </c>
      <c r="G2873" s="11">
        <v>1738.0873522499999</v>
      </c>
      <c r="H2873" s="13" t="str">
        <f>VLOOKUP(B2873,'[1]Fire pivot (2)'!$A$3:$D$75,4,FALSE)</f>
        <v>ALDER/CABIN SEQ/Castle/Colony_KNP Complex/HIDDEN/LION/Paradise_KNP Complex/ROUGH</v>
      </c>
    </row>
    <row r="2874" spans="1:8" x14ac:dyDescent="0.25">
      <c r="A2874" s="11" t="s">
        <v>14</v>
      </c>
      <c r="B2874" s="12">
        <v>534</v>
      </c>
      <c r="C2874" s="11" t="s">
        <v>0</v>
      </c>
      <c r="D2874" s="12">
        <v>2.1015381370384683</v>
      </c>
      <c r="E2874" s="12">
        <v>2.1015381370384683</v>
      </c>
      <c r="F2874" s="11" t="str">
        <f>VLOOKUP(B2874,'[1]Units SZ'!$A$2:$B$85,2,FALSE)</f>
        <v>FKU,TUU</v>
      </c>
      <c r="G2874" s="11">
        <v>1738.0873522499999</v>
      </c>
      <c r="H2874" s="13" t="str">
        <f>VLOOKUP(B2874,'[1]Fire pivot (2)'!$A$3:$D$75,4,FALSE)</f>
        <v>ALDER/CABIN SEQ/Castle/Colony_KNP Complex/HIDDEN/LION/Paradise_KNP Complex/ROUGH</v>
      </c>
    </row>
    <row r="2875" spans="1:8" x14ac:dyDescent="0.25">
      <c r="A2875" s="11" t="s">
        <v>14</v>
      </c>
      <c r="B2875" s="12">
        <v>534</v>
      </c>
      <c r="C2875" s="11" t="s">
        <v>3</v>
      </c>
      <c r="D2875" s="12">
        <v>1.6154944878238227</v>
      </c>
      <c r="E2875" s="12">
        <v>1.6154944878238227</v>
      </c>
      <c r="F2875" s="11" t="str">
        <f>VLOOKUP(B2875,'[1]Units SZ'!$A$2:$B$85,2,FALSE)</f>
        <v>FKU,TUU</v>
      </c>
      <c r="G2875" s="11">
        <v>1738.0873522499999</v>
      </c>
      <c r="H2875" s="13" t="str">
        <f>VLOOKUP(B2875,'[1]Fire pivot (2)'!$A$3:$D$75,4,FALSE)</f>
        <v>ALDER/CABIN SEQ/Castle/Colony_KNP Complex/HIDDEN/LION/Paradise_KNP Complex/ROUGH</v>
      </c>
    </row>
    <row r="2876" spans="1:8" x14ac:dyDescent="0.25">
      <c r="A2876" s="11" t="s">
        <v>14</v>
      </c>
      <c r="B2876" s="12">
        <v>534</v>
      </c>
      <c r="C2876" s="11" t="s">
        <v>2</v>
      </c>
      <c r="D2876" s="12">
        <v>7.1374189239476609</v>
      </c>
      <c r="E2876" s="12">
        <v>7.1374189239476609</v>
      </c>
      <c r="F2876" s="11" t="str">
        <f>VLOOKUP(B2876,'[1]Units SZ'!$A$2:$B$85,2,FALSE)</f>
        <v>FKU,TUU</v>
      </c>
      <c r="G2876" s="11">
        <v>1738.0873522499999</v>
      </c>
      <c r="H2876" s="13" t="str">
        <f>VLOOKUP(B2876,'[1]Fire pivot (2)'!$A$3:$D$75,4,FALSE)</f>
        <v>ALDER/CABIN SEQ/Castle/Colony_KNP Complex/HIDDEN/LION/Paradise_KNP Complex/ROUGH</v>
      </c>
    </row>
    <row r="2877" spans="1:8" x14ac:dyDescent="0.25">
      <c r="A2877" s="11" t="s">
        <v>14</v>
      </c>
      <c r="B2877" s="12">
        <v>534</v>
      </c>
      <c r="C2877" s="11" t="s">
        <v>8</v>
      </c>
      <c r="D2877" s="12">
        <v>7.3329254178839403</v>
      </c>
      <c r="E2877" s="12">
        <v>7.3329254178839403</v>
      </c>
      <c r="F2877" s="11" t="str">
        <f>VLOOKUP(B2877,'[1]Units SZ'!$A$2:$B$85,2,FALSE)</f>
        <v>FKU,TUU</v>
      </c>
      <c r="G2877" s="11">
        <v>1738.0873522499999</v>
      </c>
      <c r="H2877" s="13" t="str">
        <f>VLOOKUP(B2877,'[1]Fire pivot (2)'!$A$3:$D$75,4,FALSE)</f>
        <v>ALDER/CABIN SEQ/Castle/Colony_KNP Complex/HIDDEN/LION/Paradise_KNP Complex/ROUGH</v>
      </c>
    </row>
    <row r="2878" spans="1:8" x14ac:dyDescent="0.25">
      <c r="A2878" s="11" t="s">
        <v>14</v>
      </c>
      <c r="B2878" s="12">
        <v>534</v>
      </c>
      <c r="C2878" s="11" t="s">
        <v>7</v>
      </c>
      <c r="D2878" s="12">
        <v>10.34861800352448</v>
      </c>
      <c r="E2878" s="12">
        <v>10.34861800352448</v>
      </c>
      <c r="F2878" s="11" t="str">
        <f>VLOOKUP(B2878,'[1]Units SZ'!$A$2:$B$85,2,FALSE)</f>
        <v>FKU,TUU</v>
      </c>
      <c r="G2878" s="11">
        <v>1738.0873522499999</v>
      </c>
      <c r="H2878" s="13" t="str">
        <f>VLOOKUP(B2878,'[1]Fire pivot (2)'!$A$3:$D$75,4,FALSE)</f>
        <v>ALDER/CABIN SEQ/Castle/Colony_KNP Complex/HIDDEN/LION/Paradise_KNP Complex/ROUGH</v>
      </c>
    </row>
    <row r="2879" spans="1:8" x14ac:dyDescent="0.25">
      <c r="A2879" s="11" t="s">
        <v>14</v>
      </c>
      <c r="B2879" s="12">
        <v>534</v>
      </c>
      <c r="C2879" s="11" t="s">
        <v>19</v>
      </c>
      <c r="D2879" s="12">
        <v>2.9948090276988832</v>
      </c>
      <c r="E2879" s="12">
        <v>2.9948090276988832</v>
      </c>
      <c r="F2879" s="11" t="str">
        <f>VLOOKUP(B2879,'[1]Units SZ'!$A$2:$B$85,2,FALSE)</f>
        <v>FKU,TUU</v>
      </c>
      <c r="G2879" s="11">
        <v>1738.0873522499999</v>
      </c>
      <c r="H2879" s="13" t="str">
        <f>VLOOKUP(B2879,'[1]Fire pivot (2)'!$A$3:$D$75,4,FALSE)</f>
        <v>ALDER/CABIN SEQ/Castle/Colony_KNP Complex/HIDDEN/LION/Paradise_KNP Complex/ROUGH</v>
      </c>
    </row>
    <row r="2880" spans="1:8" x14ac:dyDescent="0.25">
      <c r="A2880" s="11" t="s">
        <v>14</v>
      </c>
      <c r="B2880" s="12">
        <v>534</v>
      </c>
      <c r="C2880" s="11" t="s">
        <v>27</v>
      </c>
      <c r="D2880" s="12">
        <v>1</v>
      </c>
      <c r="E2880" s="12">
        <v>1</v>
      </c>
      <c r="F2880" s="11" t="str">
        <f>VLOOKUP(B2880,'[1]Units SZ'!$A$2:$B$85,2,FALSE)</f>
        <v>FKU,TUU</v>
      </c>
      <c r="G2880" s="11">
        <v>1738.0873522499999</v>
      </c>
      <c r="H2880" s="13" t="str">
        <f>VLOOKUP(B2880,'[1]Fire pivot (2)'!$A$3:$D$75,4,FALSE)</f>
        <v>ALDER/CABIN SEQ/Castle/Colony_KNP Complex/HIDDEN/LION/Paradise_KNP Complex/ROUGH</v>
      </c>
    </row>
    <row r="2881" spans="1:8" x14ac:dyDescent="0.25">
      <c r="A2881" s="11" t="s">
        <v>14</v>
      </c>
      <c r="B2881" s="12">
        <v>534</v>
      </c>
      <c r="C2881" s="11" t="s">
        <v>26</v>
      </c>
      <c r="D2881" s="12">
        <v>1</v>
      </c>
      <c r="E2881" s="12">
        <v>1</v>
      </c>
      <c r="F2881" s="11" t="str">
        <f>VLOOKUP(B2881,'[1]Units SZ'!$A$2:$B$85,2,FALSE)</f>
        <v>FKU,TUU</v>
      </c>
      <c r="G2881" s="11">
        <v>1738.0873522499999</v>
      </c>
      <c r="H2881" s="13" t="str">
        <f>VLOOKUP(B2881,'[1]Fire pivot (2)'!$A$3:$D$75,4,FALSE)</f>
        <v>ALDER/CABIN SEQ/Castle/Colony_KNP Complex/HIDDEN/LION/Paradise_KNP Complex/ROUGH</v>
      </c>
    </row>
    <row r="2882" spans="1:8" x14ac:dyDescent="0.25">
      <c r="A2882" s="11" t="s">
        <v>1</v>
      </c>
      <c r="B2882" s="12">
        <v>534</v>
      </c>
      <c r="C2882" s="11" t="s">
        <v>7</v>
      </c>
      <c r="D2882" s="12">
        <v>1</v>
      </c>
      <c r="E2882" s="12">
        <v>1</v>
      </c>
      <c r="F2882" s="11" t="str">
        <f>VLOOKUP(B2882,'[1]Units SZ'!$A$2:$B$85,2,FALSE)</f>
        <v>FKU,TUU</v>
      </c>
      <c r="G2882" s="11">
        <v>1738.0873522499999</v>
      </c>
      <c r="H2882" s="13" t="str">
        <f>VLOOKUP(B2882,'[1]Fire pivot (2)'!$A$3:$D$75,4,FALSE)</f>
        <v>ALDER/CABIN SEQ/Castle/Colony_KNP Complex/HIDDEN/LION/Paradise_KNP Complex/ROUGH</v>
      </c>
    </row>
    <row r="2883" spans="1:8" x14ac:dyDescent="0.25">
      <c r="A2883" s="11" t="s">
        <v>13</v>
      </c>
      <c r="B2883" s="12">
        <v>534</v>
      </c>
      <c r="C2883" s="11" t="s">
        <v>24</v>
      </c>
      <c r="D2883" s="12">
        <v>1</v>
      </c>
      <c r="E2883" s="12">
        <v>1</v>
      </c>
      <c r="F2883" s="11" t="str">
        <f>VLOOKUP(B2883,'[1]Units SZ'!$A$2:$B$85,2,FALSE)</f>
        <v>FKU,TUU</v>
      </c>
      <c r="G2883" s="11">
        <v>1738.0873522499999</v>
      </c>
      <c r="H2883" s="13" t="str">
        <f>VLOOKUP(B2883,'[1]Fire pivot (2)'!$A$3:$D$75,4,FALSE)</f>
        <v>ALDER/CABIN SEQ/Castle/Colony_KNP Complex/HIDDEN/LION/Paradise_KNP Complex/ROUGH</v>
      </c>
    </row>
    <row r="2884" spans="1:8" x14ac:dyDescent="0.25">
      <c r="A2884" s="11" t="s">
        <v>13</v>
      </c>
      <c r="B2884" s="12">
        <v>534</v>
      </c>
      <c r="C2884" s="11" t="s">
        <v>28</v>
      </c>
      <c r="D2884" s="12">
        <v>1</v>
      </c>
      <c r="E2884" s="12">
        <v>1</v>
      </c>
      <c r="F2884" s="11" t="str">
        <f>VLOOKUP(B2884,'[1]Units SZ'!$A$2:$B$85,2,FALSE)</f>
        <v>FKU,TUU</v>
      </c>
      <c r="G2884" s="11">
        <v>1738.0873522499999</v>
      </c>
      <c r="H2884" s="13" t="str">
        <f>VLOOKUP(B2884,'[1]Fire pivot (2)'!$A$3:$D$75,4,FALSE)</f>
        <v>ALDER/CABIN SEQ/Castle/Colony_KNP Complex/HIDDEN/LION/Paradise_KNP Complex/ROUGH</v>
      </c>
    </row>
    <row r="2885" spans="1:8" x14ac:dyDescent="0.25">
      <c r="A2885" s="11" t="s">
        <v>13</v>
      </c>
      <c r="B2885" s="12">
        <v>534</v>
      </c>
      <c r="C2885" s="11" t="s">
        <v>27</v>
      </c>
      <c r="D2885" s="12">
        <v>1</v>
      </c>
      <c r="E2885" s="12">
        <v>1</v>
      </c>
      <c r="F2885" s="11" t="str">
        <f>VLOOKUP(B2885,'[1]Units SZ'!$A$2:$B$85,2,FALSE)</f>
        <v>FKU,TUU</v>
      </c>
      <c r="G2885" s="11">
        <v>1738.0873522499999</v>
      </c>
      <c r="H2885" s="13" t="str">
        <f>VLOOKUP(B2885,'[1]Fire pivot (2)'!$A$3:$D$75,4,FALSE)</f>
        <v>ALDER/CABIN SEQ/Castle/Colony_KNP Complex/HIDDEN/LION/Paradise_KNP Complex/ROUGH</v>
      </c>
    </row>
    <row r="2886" spans="1:8" x14ac:dyDescent="0.25">
      <c r="A2886" s="11" t="s">
        <v>13</v>
      </c>
      <c r="B2886" s="12">
        <v>534</v>
      </c>
      <c r="C2886" s="11" t="s">
        <v>26</v>
      </c>
      <c r="D2886" s="12">
        <v>1</v>
      </c>
      <c r="E2886" s="12">
        <v>1</v>
      </c>
      <c r="F2886" s="11" t="str">
        <f>VLOOKUP(B2886,'[1]Units SZ'!$A$2:$B$85,2,FALSE)</f>
        <v>FKU,TUU</v>
      </c>
      <c r="G2886" s="11">
        <v>1738.0873522499999</v>
      </c>
      <c r="H2886" s="13" t="str">
        <f>VLOOKUP(B2886,'[1]Fire pivot (2)'!$A$3:$D$75,4,FALSE)</f>
        <v>ALDER/CABIN SEQ/Castle/Colony_KNP Complex/HIDDEN/LION/Paradise_KNP Complex/ROUGH</v>
      </c>
    </row>
    <row r="2887" spans="1:8" x14ac:dyDescent="0.25">
      <c r="A2887" s="11" t="s">
        <v>13</v>
      </c>
      <c r="B2887" s="12">
        <v>534</v>
      </c>
      <c r="C2887" s="11" t="s">
        <v>25</v>
      </c>
      <c r="D2887" s="12">
        <v>1</v>
      </c>
      <c r="E2887" s="12">
        <v>1</v>
      </c>
      <c r="F2887" s="11" t="str">
        <f>VLOOKUP(B2887,'[1]Units SZ'!$A$2:$B$85,2,FALSE)</f>
        <v>FKU,TUU</v>
      </c>
      <c r="G2887" s="11">
        <v>1738.0873522499999</v>
      </c>
      <c r="H2887" s="13" t="str">
        <f>VLOOKUP(B2887,'[1]Fire pivot (2)'!$A$3:$D$75,4,FALSE)</f>
        <v>ALDER/CABIN SEQ/Castle/Colony_KNP Complex/HIDDEN/LION/Paradise_KNP Complex/ROUGH</v>
      </c>
    </row>
    <row r="2888" spans="1:8" x14ac:dyDescent="0.25">
      <c r="A2888" s="11" t="s">
        <v>11</v>
      </c>
      <c r="B2888" s="12">
        <v>534</v>
      </c>
      <c r="C2888" s="11" t="s">
        <v>10</v>
      </c>
      <c r="D2888" s="12">
        <v>1</v>
      </c>
      <c r="E2888" s="12">
        <v>1</v>
      </c>
      <c r="F2888" s="11" t="str">
        <f>VLOOKUP(B2888,'[1]Units SZ'!$A$2:$B$85,2,FALSE)</f>
        <v>FKU,TUU</v>
      </c>
      <c r="G2888" s="11">
        <v>1738.0873522499999</v>
      </c>
      <c r="H2888" s="13" t="str">
        <f>VLOOKUP(B2888,'[1]Fire pivot (2)'!$A$3:$D$75,4,FALSE)</f>
        <v>ALDER/CABIN SEQ/Castle/Colony_KNP Complex/HIDDEN/LION/Paradise_KNP Complex/ROUGH</v>
      </c>
    </row>
    <row r="2889" spans="1:8" x14ac:dyDescent="0.25">
      <c r="A2889" s="11" t="s">
        <v>11</v>
      </c>
      <c r="B2889" s="12">
        <v>534</v>
      </c>
      <c r="C2889" s="11" t="s">
        <v>9</v>
      </c>
      <c r="D2889" s="12">
        <v>1</v>
      </c>
      <c r="E2889" s="12">
        <v>1</v>
      </c>
      <c r="F2889" s="11" t="str">
        <f>VLOOKUP(B2889,'[1]Units SZ'!$A$2:$B$85,2,FALSE)</f>
        <v>FKU,TUU</v>
      </c>
      <c r="G2889" s="11">
        <v>1738.0873522499999</v>
      </c>
      <c r="H2889" s="13" t="str">
        <f>VLOOKUP(B2889,'[1]Fire pivot (2)'!$A$3:$D$75,4,FALSE)</f>
        <v>ALDER/CABIN SEQ/Castle/Colony_KNP Complex/HIDDEN/LION/Paradise_KNP Complex/ROUGH</v>
      </c>
    </row>
    <row r="2890" spans="1:8" x14ac:dyDescent="0.25">
      <c r="A2890" s="11" t="s">
        <v>11</v>
      </c>
      <c r="B2890" s="12">
        <v>534</v>
      </c>
      <c r="C2890" s="11" t="s">
        <v>5</v>
      </c>
      <c r="D2890" s="12">
        <v>3.766835435719841</v>
      </c>
      <c r="E2890" s="12">
        <v>3.766835435719841</v>
      </c>
      <c r="F2890" s="11" t="str">
        <f>VLOOKUP(B2890,'[1]Units SZ'!$A$2:$B$85,2,FALSE)</f>
        <v>FKU,TUU</v>
      </c>
      <c r="G2890" s="11">
        <v>1738.0873522499999</v>
      </c>
      <c r="H2890" s="13" t="str">
        <f>VLOOKUP(B2890,'[1]Fire pivot (2)'!$A$3:$D$75,4,FALSE)</f>
        <v>ALDER/CABIN SEQ/Castle/Colony_KNP Complex/HIDDEN/LION/Paradise_KNP Complex/ROUGH</v>
      </c>
    </row>
    <row r="2891" spans="1:8" x14ac:dyDescent="0.25">
      <c r="A2891" s="11" t="s">
        <v>11</v>
      </c>
      <c r="B2891" s="12">
        <v>534</v>
      </c>
      <c r="C2891" s="11" t="s">
        <v>17</v>
      </c>
      <c r="D2891" s="12">
        <v>2.2292484984303784</v>
      </c>
      <c r="E2891" s="12">
        <v>2.2292484984303784</v>
      </c>
      <c r="F2891" s="11" t="str">
        <f>VLOOKUP(B2891,'[1]Units SZ'!$A$2:$B$85,2,FALSE)</f>
        <v>FKU,TUU</v>
      </c>
      <c r="G2891" s="11">
        <v>1738.0873522499999</v>
      </c>
      <c r="H2891" s="13" t="str">
        <f>VLOOKUP(B2891,'[1]Fire pivot (2)'!$A$3:$D$75,4,FALSE)</f>
        <v>ALDER/CABIN SEQ/Castle/Colony_KNP Complex/HIDDEN/LION/Paradise_KNP Complex/ROUGH</v>
      </c>
    </row>
    <row r="2892" spans="1:8" x14ac:dyDescent="0.25">
      <c r="A2892" s="11" t="s">
        <v>11</v>
      </c>
      <c r="B2892" s="12">
        <v>534</v>
      </c>
      <c r="C2892" s="11" t="s">
        <v>0</v>
      </c>
      <c r="D2892" s="12">
        <v>6.3344337639555262</v>
      </c>
      <c r="E2892" s="12">
        <v>6.3344337639555262</v>
      </c>
      <c r="F2892" s="11" t="str">
        <f>VLOOKUP(B2892,'[1]Units SZ'!$A$2:$B$85,2,FALSE)</f>
        <v>FKU,TUU</v>
      </c>
      <c r="G2892" s="11">
        <v>1738.0873522499999</v>
      </c>
      <c r="H2892" s="13" t="str">
        <f>VLOOKUP(B2892,'[1]Fire pivot (2)'!$A$3:$D$75,4,FALSE)</f>
        <v>ALDER/CABIN SEQ/Castle/Colony_KNP Complex/HIDDEN/LION/Paradise_KNP Complex/ROUGH</v>
      </c>
    </row>
    <row r="2893" spans="1:8" x14ac:dyDescent="0.25">
      <c r="A2893" s="11" t="s">
        <v>11</v>
      </c>
      <c r="B2893" s="12">
        <v>534</v>
      </c>
      <c r="C2893" s="11" t="s">
        <v>3</v>
      </c>
      <c r="D2893" s="12">
        <v>6.4154246423769052</v>
      </c>
      <c r="E2893" s="12">
        <v>6.4154246423769052</v>
      </c>
      <c r="F2893" s="11" t="str">
        <f>VLOOKUP(B2893,'[1]Units SZ'!$A$2:$B$85,2,FALSE)</f>
        <v>FKU,TUU</v>
      </c>
      <c r="G2893" s="11">
        <v>1738.0873522499999</v>
      </c>
      <c r="H2893" s="13" t="str">
        <f>VLOOKUP(B2893,'[1]Fire pivot (2)'!$A$3:$D$75,4,FALSE)</f>
        <v>ALDER/CABIN SEQ/Castle/Colony_KNP Complex/HIDDEN/LION/Paradise_KNP Complex/ROUGH</v>
      </c>
    </row>
    <row r="2894" spans="1:8" x14ac:dyDescent="0.25">
      <c r="A2894" s="11" t="s">
        <v>11</v>
      </c>
      <c r="B2894" s="12">
        <v>534</v>
      </c>
      <c r="C2894" s="11" t="s">
        <v>2</v>
      </c>
      <c r="D2894" s="12">
        <v>3.3256075591401313E-2</v>
      </c>
      <c r="E2894" s="12">
        <v>3.3256075591401313E-2</v>
      </c>
      <c r="F2894" s="11" t="str">
        <f>VLOOKUP(B2894,'[1]Units SZ'!$A$2:$B$85,2,FALSE)</f>
        <v>FKU,TUU</v>
      </c>
      <c r="G2894" s="11">
        <v>1738.0873522499999</v>
      </c>
      <c r="H2894" s="13" t="str">
        <f>VLOOKUP(B2894,'[1]Fire pivot (2)'!$A$3:$D$75,4,FALSE)</f>
        <v>ALDER/CABIN SEQ/Castle/Colony_KNP Complex/HIDDEN/LION/Paradise_KNP Complex/ROUGH</v>
      </c>
    </row>
    <row r="2895" spans="1:8" x14ac:dyDescent="0.25">
      <c r="A2895" s="11" t="s">
        <v>11</v>
      </c>
      <c r="B2895" s="12">
        <v>534</v>
      </c>
      <c r="C2895" s="11" t="s">
        <v>8</v>
      </c>
      <c r="D2895" s="12">
        <v>3.3457582743858589</v>
      </c>
      <c r="E2895" s="12">
        <v>3.3457582743858589</v>
      </c>
      <c r="F2895" s="11" t="str">
        <f>VLOOKUP(B2895,'[1]Units SZ'!$A$2:$B$85,2,FALSE)</f>
        <v>FKU,TUU</v>
      </c>
      <c r="G2895" s="11">
        <v>1738.0873522499999</v>
      </c>
      <c r="H2895" s="13" t="str">
        <f>VLOOKUP(B2895,'[1]Fire pivot (2)'!$A$3:$D$75,4,FALSE)</f>
        <v>ALDER/CABIN SEQ/Castle/Colony_KNP Complex/HIDDEN/LION/Paradise_KNP Complex/ROUGH</v>
      </c>
    </row>
    <row r="2896" spans="1:8" x14ac:dyDescent="0.25">
      <c r="A2896" s="11" t="s">
        <v>11</v>
      </c>
      <c r="B2896" s="12">
        <v>534</v>
      </c>
      <c r="C2896" s="11" t="s">
        <v>7</v>
      </c>
      <c r="D2896" s="12">
        <v>6.5184150532512186</v>
      </c>
      <c r="E2896" s="12">
        <v>6.5184150532512186</v>
      </c>
      <c r="F2896" s="11" t="str">
        <f>VLOOKUP(B2896,'[1]Units SZ'!$A$2:$B$85,2,FALSE)</f>
        <v>FKU,TUU</v>
      </c>
      <c r="G2896" s="11">
        <v>1738.0873522499999</v>
      </c>
      <c r="H2896" s="13" t="str">
        <f>VLOOKUP(B2896,'[1]Fire pivot (2)'!$A$3:$D$75,4,FALSE)</f>
        <v>ALDER/CABIN SEQ/Castle/Colony_KNP Complex/HIDDEN/LION/Paradise_KNP Complex/ROUGH</v>
      </c>
    </row>
    <row r="2897" spans="1:8" x14ac:dyDescent="0.25">
      <c r="A2897" s="11" t="s">
        <v>11</v>
      </c>
      <c r="B2897" s="12">
        <v>534</v>
      </c>
      <c r="C2897" s="11" t="s">
        <v>20</v>
      </c>
      <c r="D2897" s="12">
        <v>8.0707851085629194</v>
      </c>
      <c r="E2897" s="12">
        <v>8.0707851085629194</v>
      </c>
      <c r="F2897" s="11" t="str">
        <f>VLOOKUP(B2897,'[1]Units SZ'!$A$2:$B$85,2,FALSE)</f>
        <v>FKU,TUU</v>
      </c>
      <c r="G2897" s="11">
        <v>1738.0873522499999</v>
      </c>
      <c r="H2897" s="13" t="str">
        <f>VLOOKUP(B2897,'[1]Fire pivot (2)'!$A$3:$D$75,4,FALSE)</f>
        <v>ALDER/CABIN SEQ/Castle/Colony_KNP Complex/HIDDEN/LION/Paradise_KNP Complex/ROUGH</v>
      </c>
    </row>
    <row r="2898" spans="1:8" x14ac:dyDescent="0.25">
      <c r="A2898" s="11" t="s">
        <v>11</v>
      </c>
      <c r="B2898" s="12">
        <v>534</v>
      </c>
      <c r="C2898" s="11" t="s">
        <v>19</v>
      </c>
      <c r="D2898" s="12">
        <v>1.9348186383668371</v>
      </c>
      <c r="E2898" s="12">
        <v>1.9348186383668371</v>
      </c>
      <c r="F2898" s="11" t="str">
        <f>VLOOKUP(B2898,'[1]Units SZ'!$A$2:$B$85,2,FALSE)</f>
        <v>FKU,TUU</v>
      </c>
      <c r="G2898" s="11">
        <v>1738.0873522499999</v>
      </c>
      <c r="H2898" s="13" t="str">
        <f>VLOOKUP(B2898,'[1]Fire pivot (2)'!$A$3:$D$75,4,FALSE)</f>
        <v>ALDER/CABIN SEQ/Castle/Colony_KNP Complex/HIDDEN/LION/Paradise_KNP Complex/ROUGH</v>
      </c>
    </row>
    <row r="2899" spans="1:8" x14ac:dyDescent="0.25">
      <c r="A2899" s="11" t="s">
        <v>11</v>
      </c>
      <c r="B2899" s="12">
        <v>534</v>
      </c>
      <c r="C2899" s="11" t="s">
        <v>27</v>
      </c>
      <c r="D2899" s="12">
        <v>1</v>
      </c>
      <c r="E2899" s="12">
        <v>1</v>
      </c>
      <c r="F2899" s="11" t="str">
        <f>VLOOKUP(B2899,'[1]Units SZ'!$A$2:$B$85,2,FALSE)</f>
        <v>FKU,TUU</v>
      </c>
      <c r="G2899" s="11">
        <v>1738.0873522499999</v>
      </c>
      <c r="H2899" s="13" t="str">
        <f>VLOOKUP(B2899,'[1]Fire pivot (2)'!$A$3:$D$75,4,FALSE)</f>
        <v>ALDER/CABIN SEQ/Castle/Colony_KNP Complex/HIDDEN/LION/Paradise_KNP Complex/ROUGH</v>
      </c>
    </row>
    <row r="2900" spans="1:8" x14ac:dyDescent="0.25">
      <c r="A2900" s="11" t="s">
        <v>11</v>
      </c>
      <c r="B2900" s="12">
        <v>534</v>
      </c>
      <c r="C2900" s="11" t="s">
        <v>26</v>
      </c>
      <c r="D2900" s="12">
        <v>1</v>
      </c>
      <c r="E2900" s="12">
        <v>1</v>
      </c>
      <c r="F2900" s="11" t="str">
        <f>VLOOKUP(B2900,'[1]Units SZ'!$A$2:$B$85,2,FALSE)</f>
        <v>FKU,TUU</v>
      </c>
      <c r="G2900" s="11">
        <v>1738.0873522499999</v>
      </c>
      <c r="H2900" s="13" t="str">
        <f>VLOOKUP(B2900,'[1]Fire pivot (2)'!$A$3:$D$75,4,FALSE)</f>
        <v>ALDER/CABIN SEQ/Castle/Colony_KNP Complex/HIDDEN/LION/Paradise_KNP Complex/ROUGH</v>
      </c>
    </row>
    <row r="2901" spans="1:8" x14ac:dyDescent="0.25">
      <c r="A2901" s="11" t="s">
        <v>36</v>
      </c>
      <c r="B2901" s="12">
        <v>534</v>
      </c>
      <c r="C2901" s="11" t="s">
        <v>20</v>
      </c>
      <c r="D2901" s="12">
        <v>-52.722222222222221</v>
      </c>
      <c r="E2901" s="12">
        <v>0</v>
      </c>
      <c r="F2901" s="11" t="str">
        <f>VLOOKUP(B2901,'[1]Units SZ'!$A$2:$B$85,2,FALSE)</f>
        <v>FKU,TUU</v>
      </c>
      <c r="G2901" s="11">
        <v>1738.0873522499999</v>
      </c>
      <c r="H2901" s="13" t="str">
        <f>VLOOKUP(B2901,'[1]Fire pivot (2)'!$A$3:$D$75,4,FALSE)</f>
        <v>ALDER/CABIN SEQ/Castle/Colony_KNP Complex/HIDDEN/LION/Paradise_KNP Complex/ROUGH</v>
      </c>
    </row>
    <row r="2902" spans="1:8" x14ac:dyDescent="0.25">
      <c r="A2902" s="11" t="s">
        <v>36</v>
      </c>
      <c r="B2902" s="12">
        <v>534</v>
      </c>
      <c r="C2902" s="11" t="s">
        <v>27</v>
      </c>
      <c r="D2902" s="12">
        <v>5.7191976137958358</v>
      </c>
      <c r="E2902" s="12">
        <v>5.7191976137958358</v>
      </c>
      <c r="F2902" s="11" t="str">
        <f>VLOOKUP(B2902,'[1]Units SZ'!$A$2:$B$85,2,FALSE)</f>
        <v>FKU,TUU</v>
      </c>
      <c r="G2902" s="11">
        <v>1738.0873522499999</v>
      </c>
      <c r="H2902" s="13" t="str">
        <f>VLOOKUP(B2902,'[1]Fire pivot (2)'!$A$3:$D$75,4,FALSE)</f>
        <v>ALDER/CABIN SEQ/Castle/Colony_KNP Complex/HIDDEN/LION/Paradise_KNP Complex/ROUGH</v>
      </c>
    </row>
    <row r="2903" spans="1:8" x14ac:dyDescent="0.25">
      <c r="A2903" s="11" t="s">
        <v>36</v>
      </c>
      <c r="B2903" s="12">
        <v>534</v>
      </c>
      <c r="C2903" s="11" t="s">
        <v>26</v>
      </c>
      <c r="D2903" s="12">
        <v>1</v>
      </c>
      <c r="E2903" s="12">
        <v>1</v>
      </c>
      <c r="F2903" s="11" t="str">
        <f>VLOOKUP(B2903,'[1]Units SZ'!$A$2:$B$85,2,FALSE)</f>
        <v>FKU,TUU</v>
      </c>
      <c r="G2903" s="11">
        <v>1738.0873522499999</v>
      </c>
      <c r="H2903" s="13" t="str">
        <f>VLOOKUP(B2903,'[1]Fire pivot (2)'!$A$3:$D$75,4,FALSE)</f>
        <v>ALDER/CABIN SEQ/Castle/Colony_KNP Complex/HIDDEN/LION/Paradise_KNP Complex/ROUGH</v>
      </c>
    </row>
    <row r="2904" spans="1:8" x14ac:dyDescent="0.25">
      <c r="A2904" s="11" t="s">
        <v>36</v>
      </c>
      <c r="B2904" s="12">
        <v>534</v>
      </c>
      <c r="C2904" s="11" t="s">
        <v>25</v>
      </c>
      <c r="D2904" s="12">
        <v>4.1336971830351859</v>
      </c>
      <c r="E2904" s="12">
        <v>4.1336971830351859</v>
      </c>
      <c r="F2904" s="11" t="str">
        <f>VLOOKUP(B2904,'[1]Units SZ'!$A$2:$B$85,2,FALSE)</f>
        <v>FKU,TUU</v>
      </c>
      <c r="G2904" s="11">
        <v>1738.0873522499999</v>
      </c>
      <c r="H2904" s="13" t="str">
        <f>VLOOKUP(B2904,'[1]Fire pivot (2)'!$A$3:$D$75,4,FALSE)</f>
        <v>ALDER/CABIN SEQ/Castle/Colony_KNP Complex/HIDDEN/LION/Paradise_KNP Complex/ROUGH</v>
      </c>
    </row>
    <row r="2905" spans="1:8" x14ac:dyDescent="0.25">
      <c r="A2905" s="11" t="s">
        <v>29</v>
      </c>
      <c r="B2905" s="12">
        <v>534</v>
      </c>
      <c r="C2905" s="11" t="s">
        <v>24</v>
      </c>
      <c r="D2905" s="12">
        <v>1</v>
      </c>
      <c r="E2905" s="12">
        <v>1</v>
      </c>
      <c r="F2905" s="11" t="str">
        <f>VLOOKUP(B2905,'[1]Units SZ'!$A$2:$B$85,2,FALSE)</f>
        <v>FKU,TUU</v>
      </c>
      <c r="G2905" s="11">
        <v>1738.0873522499999</v>
      </c>
      <c r="H2905" s="13" t="str">
        <f>VLOOKUP(B2905,'[1]Fire pivot (2)'!$A$3:$D$75,4,FALSE)</f>
        <v>ALDER/CABIN SEQ/Castle/Colony_KNP Complex/HIDDEN/LION/Paradise_KNP Complex/ROUGH</v>
      </c>
    </row>
    <row r="2906" spans="1:8" x14ac:dyDescent="0.25">
      <c r="A2906" s="11" t="s">
        <v>29</v>
      </c>
      <c r="B2906" s="12">
        <v>534</v>
      </c>
      <c r="C2906" s="11" t="s">
        <v>28</v>
      </c>
      <c r="D2906" s="12">
        <v>1</v>
      </c>
      <c r="E2906" s="12">
        <v>1</v>
      </c>
      <c r="F2906" s="11" t="str">
        <f>VLOOKUP(B2906,'[1]Units SZ'!$A$2:$B$85,2,FALSE)</f>
        <v>FKU,TUU</v>
      </c>
      <c r="G2906" s="11">
        <v>1738.0873522499999</v>
      </c>
      <c r="H2906" s="13" t="str">
        <f>VLOOKUP(B2906,'[1]Fire pivot (2)'!$A$3:$D$75,4,FALSE)</f>
        <v>ALDER/CABIN SEQ/Castle/Colony_KNP Complex/HIDDEN/LION/Paradise_KNP Complex/ROUGH</v>
      </c>
    </row>
    <row r="2907" spans="1:8" x14ac:dyDescent="0.25">
      <c r="A2907" s="11" t="s">
        <v>6</v>
      </c>
      <c r="B2907" s="12">
        <v>534</v>
      </c>
      <c r="C2907" s="11" t="s">
        <v>0</v>
      </c>
      <c r="D2907" s="12">
        <v>-0.2692315403374208</v>
      </c>
      <c r="E2907" s="12">
        <v>0</v>
      </c>
      <c r="F2907" s="11" t="str">
        <f>VLOOKUP(B2907,'[1]Units SZ'!$A$2:$B$85,2,FALSE)</f>
        <v>FKU,TUU</v>
      </c>
      <c r="G2907" s="11">
        <v>1738.0873522499999</v>
      </c>
      <c r="H2907" s="13" t="str">
        <f>VLOOKUP(B2907,'[1]Fire pivot (2)'!$A$3:$D$75,4,FALSE)</f>
        <v>ALDER/CABIN SEQ/Castle/Colony_KNP Complex/HIDDEN/LION/Paradise_KNP Complex/ROUGH</v>
      </c>
    </row>
    <row r="2908" spans="1:8" x14ac:dyDescent="0.25">
      <c r="A2908" s="11" t="s">
        <v>6</v>
      </c>
      <c r="B2908" s="12">
        <v>534</v>
      </c>
      <c r="C2908" s="11" t="s">
        <v>3</v>
      </c>
      <c r="D2908" s="12">
        <v>0.7863976888770936</v>
      </c>
      <c r="E2908" s="12">
        <v>0.7863976888770936</v>
      </c>
      <c r="F2908" s="11" t="str">
        <f>VLOOKUP(B2908,'[1]Units SZ'!$A$2:$B$85,2,FALSE)</f>
        <v>FKU,TUU</v>
      </c>
      <c r="G2908" s="11">
        <v>1738.0873522499999</v>
      </c>
      <c r="H2908" s="13" t="str">
        <f>VLOOKUP(B2908,'[1]Fire pivot (2)'!$A$3:$D$75,4,FALSE)</f>
        <v>ALDER/CABIN SEQ/Castle/Colony_KNP Complex/HIDDEN/LION/Paradise_KNP Complex/ROUGH</v>
      </c>
    </row>
    <row r="2909" spans="1:8" x14ac:dyDescent="0.25">
      <c r="A2909" s="11" t="s">
        <v>6</v>
      </c>
      <c r="B2909" s="12">
        <v>534</v>
      </c>
      <c r="C2909" s="11" t="s">
        <v>2</v>
      </c>
      <c r="D2909" s="12">
        <v>-27.483054483737682</v>
      </c>
      <c r="E2909" s="12">
        <v>0</v>
      </c>
      <c r="F2909" s="11" t="str">
        <f>VLOOKUP(B2909,'[1]Units SZ'!$A$2:$B$85,2,FALSE)</f>
        <v>FKU,TUU</v>
      </c>
      <c r="G2909" s="11">
        <v>1738.0873522499999</v>
      </c>
      <c r="H2909" s="13" t="str">
        <f>VLOOKUP(B2909,'[1]Fire pivot (2)'!$A$3:$D$75,4,FALSE)</f>
        <v>ALDER/CABIN SEQ/Castle/Colony_KNP Complex/HIDDEN/LION/Paradise_KNP Complex/ROUGH</v>
      </c>
    </row>
    <row r="2910" spans="1:8" x14ac:dyDescent="0.25">
      <c r="A2910" s="11" t="s">
        <v>6</v>
      </c>
      <c r="B2910" s="12">
        <v>534</v>
      </c>
      <c r="C2910" s="11" t="s">
        <v>8</v>
      </c>
      <c r="D2910" s="12">
        <v>6.1933983276830711</v>
      </c>
      <c r="E2910" s="12">
        <v>6.1933983276830711</v>
      </c>
      <c r="F2910" s="11" t="str">
        <f>VLOOKUP(B2910,'[1]Units SZ'!$A$2:$B$85,2,FALSE)</f>
        <v>FKU,TUU</v>
      </c>
      <c r="G2910" s="11">
        <v>1738.0873522499999</v>
      </c>
      <c r="H2910" s="13" t="str">
        <f>VLOOKUP(B2910,'[1]Fire pivot (2)'!$A$3:$D$75,4,FALSE)</f>
        <v>ALDER/CABIN SEQ/Castle/Colony_KNP Complex/HIDDEN/LION/Paradise_KNP Complex/ROUGH</v>
      </c>
    </row>
    <row r="2911" spans="1:8" x14ac:dyDescent="0.25">
      <c r="A2911" s="11" t="s">
        <v>6</v>
      </c>
      <c r="B2911" s="12">
        <v>534</v>
      </c>
      <c r="C2911" s="11" t="s">
        <v>7</v>
      </c>
      <c r="D2911" s="12">
        <v>-5.5560181392874455</v>
      </c>
      <c r="E2911" s="12">
        <v>0</v>
      </c>
      <c r="F2911" s="11" t="str">
        <f>VLOOKUP(B2911,'[1]Units SZ'!$A$2:$B$85,2,FALSE)</f>
        <v>FKU,TUU</v>
      </c>
      <c r="G2911" s="11">
        <v>1738.0873522499999</v>
      </c>
      <c r="H2911" s="13" t="str">
        <f>VLOOKUP(B2911,'[1]Fire pivot (2)'!$A$3:$D$75,4,FALSE)</f>
        <v>ALDER/CABIN SEQ/Castle/Colony_KNP Complex/HIDDEN/LION/Paradise_KNP Complex/ROUGH</v>
      </c>
    </row>
    <row r="2912" spans="1:8" x14ac:dyDescent="0.25">
      <c r="A2912" s="11" t="s">
        <v>6</v>
      </c>
      <c r="B2912" s="12">
        <v>534</v>
      </c>
      <c r="C2912" s="11" t="s">
        <v>20</v>
      </c>
      <c r="D2912" s="12">
        <v>0.31763651228071765</v>
      </c>
      <c r="E2912" s="12">
        <v>0.31763651228071765</v>
      </c>
      <c r="F2912" s="11" t="str">
        <f>VLOOKUP(B2912,'[1]Units SZ'!$A$2:$B$85,2,FALSE)</f>
        <v>FKU,TUU</v>
      </c>
      <c r="G2912" s="11">
        <v>1738.0873522499999</v>
      </c>
      <c r="H2912" s="13" t="str">
        <f>VLOOKUP(B2912,'[1]Fire pivot (2)'!$A$3:$D$75,4,FALSE)</f>
        <v>ALDER/CABIN SEQ/Castle/Colony_KNP Complex/HIDDEN/LION/Paradise_KNP Complex/ROUGH</v>
      </c>
    </row>
    <row r="2913" spans="1:8" x14ac:dyDescent="0.25">
      <c r="A2913" s="11" t="s">
        <v>6</v>
      </c>
      <c r="B2913" s="12">
        <v>534</v>
      </c>
      <c r="C2913" s="11" t="s">
        <v>19</v>
      </c>
      <c r="D2913" s="12">
        <v>-25.034810851928864</v>
      </c>
      <c r="E2913" s="12">
        <v>0</v>
      </c>
      <c r="F2913" s="11" t="str">
        <f>VLOOKUP(B2913,'[1]Units SZ'!$A$2:$B$85,2,FALSE)</f>
        <v>FKU,TUU</v>
      </c>
      <c r="G2913" s="11">
        <v>1738.0873522499999</v>
      </c>
      <c r="H2913" s="13" t="str">
        <f>VLOOKUP(B2913,'[1]Fire pivot (2)'!$A$3:$D$75,4,FALSE)</f>
        <v>ALDER/CABIN SEQ/Castle/Colony_KNP Complex/HIDDEN/LION/Paradise_KNP Complex/ROUGH</v>
      </c>
    </row>
    <row r="2914" spans="1:8" x14ac:dyDescent="0.25">
      <c r="A2914" s="11" t="s">
        <v>6</v>
      </c>
      <c r="B2914" s="12">
        <v>534</v>
      </c>
      <c r="C2914" s="11" t="s">
        <v>27</v>
      </c>
      <c r="D2914" s="12">
        <v>1</v>
      </c>
      <c r="E2914" s="12">
        <v>1</v>
      </c>
      <c r="F2914" s="11" t="str">
        <f>VLOOKUP(B2914,'[1]Units SZ'!$A$2:$B$85,2,FALSE)</f>
        <v>FKU,TUU</v>
      </c>
      <c r="G2914" s="11">
        <v>1738.0873522499999</v>
      </c>
      <c r="H2914" s="13" t="str">
        <f>VLOOKUP(B2914,'[1]Fire pivot (2)'!$A$3:$D$75,4,FALSE)</f>
        <v>ALDER/CABIN SEQ/Castle/Colony_KNP Complex/HIDDEN/LION/Paradise_KNP Complex/ROUGH</v>
      </c>
    </row>
    <row r="2915" spans="1:8" x14ac:dyDescent="0.25">
      <c r="A2915" s="11" t="s">
        <v>6</v>
      </c>
      <c r="B2915" s="12">
        <v>534</v>
      </c>
      <c r="C2915" s="11" t="s">
        <v>26</v>
      </c>
      <c r="D2915" s="12">
        <v>1</v>
      </c>
      <c r="E2915" s="12">
        <v>1</v>
      </c>
      <c r="F2915" s="11" t="str">
        <f>VLOOKUP(B2915,'[1]Units SZ'!$A$2:$B$85,2,FALSE)</f>
        <v>FKU,TUU</v>
      </c>
      <c r="G2915" s="11">
        <v>1738.0873522499999</v>
      </c>
      <c r="H2915" s="13" t="str">
        <f>VLOOKUP(B2915,'[1]Fire pivot (2)'!$A$3:$D$75,4,FALSE)</f>
        <v>ALDER/CABIN SEQ/Castle/Colony_KNP Complex/HIDDEN/LION/Paradise_KNP Complex/ROUGH</v>
      </c>
    </row>
    <row r="2916" spans="1:8" x14ac:dyDescent="0.25">
      <c r="A2916" s="11" t="s">
        <v>22</v>
      </c>
      <c r="B2916" s="12">
        <v>534</v>
      </c>
      <c r="C2916" s="11" t="s">
        <v>24</v>
      </c>
      <c r="D2916" s="12">
        <v>1</v>
      </c>
      <c r="E2916" s="12">
        <v>1</v>
      </c>
      <c r="F2916" s="11" t="str">
        <f>VLOOKUP(B2916,'[1]Units SZ'!$A$2:$B$85,2,FALSE)</f>
        <v>FKU,TUU</v>
      </c>
      <c r="G2916" s="11">
        <v>1738.0873522499999</v>
      </c>
      <c r="H2916" s="13" t="str">
        <f>VLOOKUP(B2916,'[1]Fire pivot (2)'!$A$3:$D$75,4,FALSE)</f>
        <v>ALDER/CABIN SEQ/Castle/Colony_KNP Complex/HIDDEN/LION/Paradise_KNP Complex/ROUGH</v>
      </c>
    </row>
    <row r="2917" spans="1:8" x14ac:dyDescent="0.25">
      <c r="A2917" s="11" t="s">
        <v>22</v>
      </c>
      <c r="B2917" s="12">
        <v>534</v>
      </c>
      <c r="C2917" s="11" t="s">
        <v>28</v>
      </c>
      <c r="D2917" s="12">
        <v>1</v>
      </c>
      <c r="E2917" s="12">
        <v>1</v>
      </c>
      <c r="F2917" s="11" t="str">
        <f>VLOOKUP(B2917,'[1]Units SZ'!$A$2:$B$85,2,FALSE)</f>
        <v>FKU,TUU</v>
      </c>
      <c r="G2917" s="11">
        <v>1738.0873522499999</v>
      </c>
      <c r="H2917" s="13" t="str">
        <f>VLOOKUP(B2917,'[1]Fire pivot (2)'!$A$3:$D$75,4,FALSE)</f>
        <v>ALDER/CABIN SEQ/Castle/Colony_KNP Complex/HIDDEN/LION/Paradise_KNP Complex/ROUGH</v>
      </c>
    </row>
    <row r="2918" spans="1:8" x14ac:dyDescent="0.25">
      <c r="A2918" s="11" t="s">
        <v>4</v>
      </c>
      <c r="B2918" s="12">
        <v>534</v>
      </c>
      <c r="C2918" s="11" t="s">
        <v>2</v>
      </c>
      <c r="D2918" s="12">
        <v>1</v>
      </c>
      <c r="E2918" s="12">
        <v>1</v>
      </c>
      <c r="F2918" s="11" t="str">
        <f>VLOOKUP(B2918,'[1]Units SZ'!$A$2:$B$85,2,FALSE)</f>
        <v>FKU,TUU</v>
      </c>
      <c r="G2918" s="11">
        <v>1738.0873522499999</v>
      </c>
      <c r="H2918" s="13" t="str">
        <f>VLOOKUP(B2918,'[1]Fire pivot (2)'!$A$3:$D$75,4,FALSE)</f>
        <v>ALDER/CABIN SEQ/Castle/Colony_KNP Complex/HIDDEN/LION/Paradise_KNP Complex/ROUGH</v>
      </c>
    </row>
    <row r="2919" spans="1:8" x14ac:dyDescent="0.25">
      <c r="A2919" s="11" t="s">
        <v>4</v>
      </c>
      <c r="B2919" s="12">
        <v>534</v>
      </c>
      <c r="C2919" s="11" t="s">
        <v>8</v>
      </c>
      <c r="D2919" s="12">
        <v>1</v>
      </c>
      <c r="E2919" s="12">
        <v>1</v>
      </c>
      <c r="F2919" s="11" t="str">
        <f>VLOOKUP(B2919,'[1]Units SZ'!$A$2:$B$85,2,FALSE)</f>
        <v>FKU,TUU</v>
      </c>
      <c r="G2919" s="11">
        <v>1738.0873522499999</v>
      </c>
      <c r="H2919" s="13" t="str">
        <f>VLOOKUP(B2919,'[1]Fire pivot (2)'!$A$3:$D$75,4,FALSE)</f>
        <v>ALDER/CABIN SEQ/Castle/Colony_KNP Complex/HIDDEN/LION/Paradise_KNP Complex/ROUGH</v>
      </c>
    </row>
    <row r="2920" spans="1:8" x14ac:dyDescent="0.25">
      <c r="A2920" s="11" t="s">
        <v>4</v>
      </c>
      <c r="B2920" s="12">
        <v>534</v>
      </c>
      <c r="C2920" s="11" t="s">
        <v>20</v>
      </c>
      <c r="D2920" s="12">
        <v>1</v>
      </c>
      <c r="E2920" s="12">
        <v>1</v>
      </c>
      <c r="F2920" s="11" t="str">
        <f>VLOOKUP(B2920,'[1]Units SZ'!$A$2:$B$85,2,FALSE)</f>
        <v>FKU,TUU</v>
      </c>
      <c r="G2920" s="11">
        <v>1738.0873522499999</v>
      </c>
      <c r="H2920" s="13" t="str">
        <f>VLOOKUP(B2920,'[1]Fire pivot (2)'!$A$3:$D$75,4,FALSE)</f>
        <v>ALDER/CABIN SEQ/Castle/Colony_KNP Complex/HIDDEN/LION/Paradise_KNP Complex/ROUGH</v>
      </c>
    </row>
    <row r="2921" spans="1:8" x14ac:dyDescent="0.25">
      <c r="A2921" s="11" t="s">
        <v>4</v>
      </c>
      <c r="B2921" s="12">
        <v>534</v>
      </c>
      <c r="C2921" s="11" t="s">
        <v>19</v>
      </c>
      <c r="D2921" s="12">
        <v>1</v>
      </c>
      <c r="E2921" s="12">
        <v>1</v>
      </c>
      <c r="F2921" s="11" t="str">
        <f>VLOOKUP(B2921,'[1]Units SZ'!$A$2:$B$85,2,FALSE)</f>
        <v>FKU,TUU</v>
      </c>
      <c r="G2921" s="11">
        <v>1738.0873522499999</v>
      </c>
      <c r="H2921" s="13" t="str">
        <f>VLOOKUP(B2921,'[1]Fire pivot (2)'!$A$3:$D$75,4,FALSE)</f>
        <v>ALDER/CABIN SEQ/Castle/Colony_KNP Complex/HIDDEN/LION/Paradise_KNP Complex/ROUGH</v>
      </c>
    </row>
    <row r="2922" spans="1:8" x14ac:dyDescent="0.25">
      <c r="A2922" s="2" t="s">
        <v>14</v>
      </c>
      <c r="B2922" s="3">
        <v>540</v>
      </c>
      <c r="C2922" s="2" t="s">
        <v>7</v>
      </c>
      <c r="D2922" s="3">
        <v>13.629753731109227</v>
      </c>
      <c r="E2922" s="3">
        <v>13.629753731109227</v>
      </c>
      <c r="F2922" s="2" t="str">
        <f>VLOOKUP(B2922,'[1]Units SZ'!$A$2:$B$85,2,FALSE)</f>
        <v>TUU</v>
      </c>
      <c r="G2922" s="2">
        <v>1738.0873522499999</v>
      </c>
      <c r="H2922" s="1" t="str">
        <f>VLOOKUP(B2922,'[1]Fire pivot (2)'!$A$3:$D$75,4,FALSE)</f>
        <v>Castle/CEDAR/French/PIER/Windy</v>
      </c>
    </row>
    <row r="2923" spans="1:8" x14ac:dyDescent="0.25">
      <c r="A2923" s="2" t="s">
        <v>38</v>
      </c>
      <c r="B2923" s="2">
        <v>540</v>
      </c>
      <c r="C2923" s="2" t="s">
        <v>8</v>
      </c>
      <c r="D2923" s="3">
        <v>15.026666666666666</v>
      </c>
      <c r="E2923" s="3">
        <v>15.026666666666666</v>
      </c>
      <c r="F2923" s="2" t="str">
        <f>VLOOKUP(B2923,'[1]Units SZ'!$A$2:$B$85,2,FALSE)</f>
        <v>TUU</v>
      </c>
      <c r="G2923" s="2">
        <v>1738.0873522499999</v>
      </c>
      <c r="H2923" s="1" t="str">
        <f>VLOOKUP(B2923,'[1]Fire pivot (2)'!$A$3:$D$75,4,FALSE)</f>
        <v>Castle/CEDAR/French/PIER/Windy</v>
      </c>
    </row>
    <row r="2924" spans="1:8" x14ac:dyDescent="0.25">
      <c r="A2924" s="2" t="s">
        <v>6</v>
      </c>
      <c r="B2924" s="3">
        <v>540</v>
      </c>
      <c r="C2924" s="2" t="s">
        <v>7</v>
      </c>
      <c r="D2924" s="3">
        <v>15.657665204879073</v>
      </c>
      <c r="E2924" s="3">
        <v>15.657665204879073</v>
      </c>
      <c r="F2924" s="2" t="str">
        <f>VLOOKUP(B2924,'[1]Units SZ'!$A$2:$B$85,2,FALSE)</f>
        <v>TUU</v>
      </c>
      <c r="G2924" s="2">
        <v>1738.0873522499999</v>
      </c>
      <c r="H2924" s="1" t="str">
        <f>VLOOKUP(B2924,'[1]Fire pivot (2)'!$A$3:$D$75,4,FALSE)</f>
        <v>Castle/CEDAR/French/PIER/Windy</v>
      </c>
    </row>
    <row r="2925" spans="1:8" x14ac:dyDescent="0.25">
      <c r="A2925" s="2" t="s">
        <v>4</v>
      </c>
      <c r="B2925" s="2">
        <v>540</v>
      </c>
      <c r="C2925" s="2" t="s">
        <v>7</v>
      </c>
      <c r="D2925" s="3">
        <v>14.827272727272724</v>
      </c>
      <c r="E2925" s="3">
        <v>14.827272727272724</v>
      </c>
      <c r="F2925" s="2" t="str">
        <f>VLOOKUP(B2925,'[1]Units SZ'!$A$2:$B$85,2,FALSE)</f>
        <v>TUU</v>
      </c>
      <c r="G2925" s="2">
        <v>1738.0873522499999</v>
      </c>
      <c r="H2925" s="1" t="str">
        <f>VLOOKUP(B2925,'[1]Fire pivot (2)'!$A$3:$D$75,4,FALSE)</f>
        <v>Castle/CEDAR/French/PIER/Windy</v>
      </c>
    </row>
    <row r="2926" spans="1:8" x14ac:dyDescent="0.25">
      <c r="A2926" s="11" t="s">
        <v>14</v>
      </c>
      <c r="B2926" s="12">
        <v>540</v>
      </c>
      <c r="C2926" s="11" t="s">
        <v>20</v>
      </c>
      <c r="D2926" s="12">
        <v>8.8496866608752001</v>
      </c>
      <c r="E2926" s="12">
        <v>8.8496866608752001</v>
      </c>
      <c r="F2926" s="11" t="str">
        <f>VLOOKUP(B2926,'[1]Units SZ'!$A$2:$B$85,2,FALSE)</f>
        <v>TUU</v>
      </c>
      <c r="G2926" s="11">
        <v>1738.0873522499999</v>
      </c>
      <c r="H2926" s="13" t="str">
        <f>VLOOKUP(B2926,'[1]Fire pivot (2)'!$A$3:$D$75,4,FALSE)</f>
        <v>Castle/CEDAR/French/PIER/Windy</v>
      </c>
    </row>
    <row r="2927" spans="1:8" x14ac:dyDescent="0.25">
      <c r="A2927" s="11" t="s">
        <v>11</v>
      </c>
      <c r="B2927" s="12">
        <v>540</v>
      </c>
      <c r="C2927" s="11" t="s">
        <v>7</v>
      </c>
      <c r="D2927" s="12">
        <v>7.9375067743915295</v>
      </c>
      <c r="E2927" s="12">
        <v>7.9375067743915295</v>
      </c>
      <c r="F2927" s="11" t="str">
        <f>VLOOKUP(B2927,'[1]Units SZ'!$A$2:$B$85,2,FALSE)</f>
        <v>TUU</v>
      </c>
      <c r="G2927" s="11">
        <v>1738.0873522499999</v>
      </c>
      <c r="H2927" s="13" t="str">
        <f>VLOOKUP(B2927,'[1]Fire pivot (2)'!$A$3:$D$75,4,FALSE)</f>
        <v>Castle/CEDAR/French/PIER/Windy</v>
      </c>
    </row>
    <row r="2928" spans="1:8" x14ac:dyDescent="0.25">
      <c r="A2928" s="11" t="s">
        <v>6</v>
      </c>
      <c r="B2928" s="12">
        <v>540</v>
      </c>
      <c r="C2928" s="11" t="s">
        <v>20</v>
      </c>
      <c r="D2928" s="12">
        <v>9.7006591124518078</v>
      </c>
      <c r="E2928" s="12">
        <v>9.7006591124518078</v>
      </c>
      <c r="F2928" s="11" t="str">
        <f>VLOOKUP(B2928,'[1]Units SZ'!$A$2:$B$85,2,FALSE)</f>
        <v>TUU</v>
      </c>
      <c r="G2928" s="11">
        <v>1738.0873522499999</v>
      </c>
      <c r="H2928" s="13" t="str">
        <f>VLOOKUP(B2928,'[1]Fire pivot (2)'!$A$3:$D$75,4,FALSE)</f>
        <v>Castle/CEDAR/French/PIER/Windy</v>
      </c>
    </row>
    <row r="2929" spans="1:8" x14ac:dyDescent="0.25">
      <c r="A2929" s="11" t="s">
        <v>15</v>
      </c>
      <c r="B2929" s="12">
        <v>560</v>
      </c>
      <c r="C2929" s="11" t="s">
        <v>5</v>
      </c>
      <c r="D2929" s="12">
        <v>1</v>
      </c>
      <c r="E2929" s="12">
        <v>1</v>
      </c>
      <c r="F2929" s="15" t="s">
        <v>37</v>
      </c>
      <c r="G2929" s="15">
        <v>1682.5808125000001</v>
      </c>
      <c r="H2929" s="13" t="str">
        <f>VLOOKUP(B2929,'[1]Fire pivot (2)'!$A$3:$D$75,4,FALSE)</f>
        <v>CLEAR/ERSKINE/JAWBONE COMPLEX/Peak/SAND/STAGECOACH/TWINS</v>
      </c>
    </row>
    <row r="2930" spans="1:8" x14ac:dyDescent="0.25">
      <c r="A2930" s="11" t="s">
        <v>15</v>
      </c>
      <c r="B2930" s="12">
        <v>560</v>
      </c>
      <c r="C2930" s="11" t="s">
        <v>17</v>
      </c>
      <c r="D2930" s="12">
        <v>1</v>
      </c>
      <c r="E2930" s="12">
        <v>1</v>
      </c>
      <c r="F2930" s="15" t="s">
        <v>37</v>
      </c>
      <c r="G2930" s="15">
        <v>1682.5808125000001</v>
      </c>
      <c r="H2930" s="13" t="str">
        <f>VLOOKUP(B2930,'[1]Fire pivot (2)'!$A$3:$D$75,4,FALSE)</f>
        <v>CLEAR/ERSKINE/JAWBONE COMPLEX/Peak/SAND/STAGECOACH/TWINS</v>
      </c>
    </row>
    <row r="2931" spans="1:8" x14ac:dyDescent="0.25">
      <c r="A2931" s="11" t="s">
        <v>15</v>
      </c>
      <c r="B2931" s="12">
        <v>560</v>
      </c>
      <c r="C2931" s="11" t="s">
        <v>0</v>
      </c>
      <c r="D2931" s="12">
        <v>1</v>
      </c>
      <c r="E2931" s="12">
        <v>1</v>
      </c>
      <c r="F2931" s="15" t="s">
        <v>37</v>
      </c>
      <c r="G2931" s="15">
        <v>1682.5808125000001</v>
      </c>
      <c r="H2931" s="13" t="str">
        <f>VLOOKUP(B2931,'[1]Fire pivot (2)'!$A$3:$D$75,4,FALSE)</f>
        <v>CLEAR/ERSKINE/JAWBONE COMPLEX/Peak/SAND/STAGECOACH/TWINS</v>
      </c>
    </row>
    <row r="2932" spans="1:8" x14ac:dyDescent="0.25">
      <c r="A2932" s="11" t="s">
        <v>15</v>
      </c>
      <c r="B2932" s="12">
        <v>560</v>
      </c>
      <c r="C2932" s="11" t="s">
        <v>3</v>
      </c>
      <c r="D2932" s="12">
        <v>0.7439937032327002</v>
      </c>
      <c r="E2932" s="12">
        <v>0.7439937032327002</v>
      </c>
      <c r="F2932" s="15" t="s">
        <v>37</v>
      </c>
      <c r="G2932" s="15">
        <v>1682.5808125000001</v>
      </c>
      <c r="H2932" s="13" t="str">
        <f>VLOOKUP(B2932,'[1]Fire pivot (2)'!$A$3:$D$75,4,FALSE)</f>
        <v>CLEAR/ERSKINE/JAWBONE COMPLEX/Peak/SAND/STAGECOACH/TWINS</v>
      </c>
    </row>
    <row r="2933" spans="1:8" x14ac:dyDescent="0.25">
      <c r="A2933" s="11" t="s">
        <v>15</v>
      </c>
      <c r="B2933" s="12">
        <v>560</v>
      </c>
      <c r="C2933" s="11" t="s">
        <v>2</v>
      </c>
      <c r="D2933" s="12">
        <v>2.1817272010953199</v>
      </c>
      <c r="E2933" s="12">
        <v>2.1817272010953199</v>
      </c>
      <c r="F2933" s="15" t="s">
        <v>37</v>
      </c>
      <c r="G2933" s="15">
        <v>1682.5808125000001</v>
      </c>
      <c r="H2933" s="13" t="str">
        <f>VLOOKUP(B2933,'[1]Fire pivot (2)'!$A$3:$D$75,4,FALSE)</f>
        <v>CLEAR/ERSKINE/JAWBONE COMPLEX/Peak/SAND/STAGECOACH/TWINS</v>
      </c>
    </row>
    <row r="2934" spans="1:8" x14ac:dyDescent="0.25">
      <c r="A2934" s="11" t="s">
        <v>15</v>
      </c>
      <c r="B2934" s="12">
        <v>560</v>
      </c>
      <c r="C2934" s="11" t="s">
        <v>8</v>
      </c>
      <c r="D2934" s="12">
        <v>2.0501507008473236</v>
      </c>
      <c r="E2934" s="12">
        <v>2.0501507008473236</v>
      </c>
      <c r="F2934" s="15" t="s">
        <v>37</v>
      </c>
      <c r="G2934" s="15">
        <v>1682.5808125000001</v>
      </c>
      <c r="H2934" s="13" t="str">
        <f>VLOOKUP(B2934,'[1]Fire pivot (2)'!$A$3:$D$75,4,FALSE)</f>
        <v>CLEAR/ERSKINE/JAWBONE COMPLEX/Peak/SAND/STAGECOACH/TWINS</v>
      </c>
    </row>
    <row r="2935" spans="1:8" x14ac:dyDescent="0.25">
      <c r="A2935" s="11" t="s">
        <v>15</v>
      </c>
      <c r="B2935" s="12">
        <v>560</v>
      </c>
      <c r="C2935" s="11" t="s">
        <v>7</v>
      </c>
      <c r="D2935" s="12">
        <v>2.5100288490435561</v>
      </c>
      <c r="E2935" s="12">
        <v>2.5100288490435561</v>
      </c>
      <c r="F2935" s="15" t="s">
        <v>37</v>
      </c>
      <c r="G2935" s="15">
        <v>1682.5808125000001</v>
      </c>
      <c r="H2935" s="13" t="str">
        <f>VLOOKUP(B2935,'[1]Fire pivot (2)'!$A$3:$D$75,4,FALSE)</f>
        <v>CLEAR/ERSKINE/JAWBONE COMPLEX/Peak/SAND/STAGECOACH/TWINS</v>
      </c>
    </row>
    <row r="2936" spans="1:8" x14ac:dyDescent="0.25">
      <c r="A2936" s="11" t="s">
        <v>15</v>
      </c>
      <c r="B2936" s="12">
        <v>560</v>
      </c>
      <c r="C2936" s="11" t="s">
        <v>20</v>
      </c>
      <c r="D2936" s="12">
        <v>3</v>
      </c>
      <c r="E2936" s="12">
        <v>3</v>
      </c>
      <c r="F2936" s="15" t="s">
        <v>37</v>
      </c>
      <c r="G2936" s="15">
        <v>1682.5808125000001</v>
      </c>
      <c r="H2936" s="13" t="str">
        <f>VLOOKUP(B2936,'[1]Fire pivot (2)'!$A$3:$D$75,4,FALSE)</f>
        <v>CLEAR/ERSKINE/JAWBONE COMPLEX/Peak/SAND/STAGECOACH/TWINS</v>
      </c>
    </row>
    <row r="2937" spans="1:8" x14ac:dyDescent="0.25">
      <c r="A2937" s="11" t="s">
        <v>15</v>
      </c>
      <c r="B2937" s="12">
        <v>560</v>
      </c>
      <c r="C2937" s="11" t="s">
        <v>19</v>
      </c>
      <c r="D2937" s="12">
        <v>2</v>
      </c>
      <c r="E2937" s="12">
        <v>2</v>
      </c>
      <c r="F2937" s="15" t="s">
        <v>37</v>
      </c>
      <c r="G2937" s="15">
        <v>1682.5808125000001</v>
      </c>
      <c r="H2937" s="13" t="str">
        <f>VLOOKUP(B2937,'[1]Fire pivot (2)'!$A$3:$D$75,4,FALSE)</f>
        <v>CLEAR/ERSKINE/JAWBONE COMPLEX/Peak/SAND/STAGECOACH/TWINS</v>
      </c>
    </row>
    <row r="2938" spans="1:8" x14ac:dyDescent="0.25">
      <c r="A2938" s="11" t="s">
        <v>15</v>
      </c>
      <c r="B2938" s="12">
        <v>560</v>
      </c>
      <c r="C2938" s="11" t="s">
        <v>27</v>
      </c>
      <c r="D2938" s="12">
        <v>1</v>
      </c>
      <c r="E2938" s="12">
        <v>1</v>
      </c>
      <c r="F2938" s="15" t="s">
        <v>37</v>
      </c>
      <c r="G2938" s="15">
        <v>1682.5808125000001</v>
      </c>
      <c r="H2938" s="13" t="str">
        <f>VLOOKUP(B2938,'[1]Fire pivot (2)'!$A$3:$D$75,4,FALSE)</f>
        <v>CLEAR/ERSKINE/JAWBONE COMPLEX/Peak/SAND/STAGECOACH/TWINS</v>
      </c>
    </row>
    <row r="2939" spans="1:8" x14ac:dyDescent="0.25">
      <c r="A2939" s="11" t="s">
        <v>15</v>
      </c>
      <c r="B2939" s="12">
        <v>560</v>
      </c>
      <c r="C2939" s="11" t="s">
        <v>26</v>
      </c>
      <c r="D2939" s="12">
        <v>1</v>
      </c>
      <c r="E2939" s="12">
        <v>1</v>
      </c>
      <c r="F2939" s="15" t="s">
        <v>37</v>
      </c>
      <c r="G2939" s="15">
        <v>1682.5808125000001</v>
      </c>
      <c r="H2939" s="13" t="str">
        <f>VLOOKUP(B2939,'[1]Fire pivot (2)'!$A$3:$D$75,4,FALSE)</f>
        <v>CLEAR/ERSKINE/JAWBONE COMPLEX/Peak/SAND/STAGECOACH/TWINS</v>
      </c>
    </row>
    <row r="2940" spans="1:8" x14ac:dyDescent="0.25">
      <c r="A2940" s="11" t="s">
        <v>14</v>
      </c>
      <c r="B2940" s="12">
        <v>560</v>
      </c>
      <c r="C2940" s="11" t="s">
        <v>5</v>
      </c>
      <c r="D2940" s="12">
        <v>1</v>
      </c>
      <c r="E2940" s="12">
        <v>1</v>
      </c>
      <c r="F2940" s="15" t="s">
        <v>37</v>
      </c>
      <c r="G2940" s="15">
        <v>1682.5808125000001</v>
      </c>
      <c r="H2940" s="13" t="str">
        <f>VLOOKUP(B2940,'[1]Fire pivot (2)'!$A$3:$D$75,4,FALSE)</f>
        <v>CLEAR/ERSKINE/JAWBONE COMPLEX/Peak/SAND/STAGECOACH/TWINS</v>
      </c>
    </row>
    <row r="2941" spans="1:8" x14ac:dyDescent="0.25">
      <c r="A2941" s="11" t="s">
        <v>14</v>
      </c>
      <c r="B2941" s="12">
        <v>560</v>
      </c>
      <c r="C2941" s="11" t="s">
        <v>17</v>
      </c>
      <c r="D2941" s="12">
        <v>0.90084625045501099</v>
      </c>
      <c r="E2941" s="12">
        <v>0.90084625045501099</v>
      </c>
      <c r="F2941" s="15" t="s">
        <v>37</v>
      </c>
      <c r="G2941" s="15">
        <v>1682.5808125000001</v>
      </c>
      <c r="H2941" s="13" t="str">
        <f>VLOOKUP(B2941,'[1]Fire pivot (2)'!$A$3:$D$75,4,FALSE)</f>
        <v>CLEAR/ERSKINE/JAWBONE COMPLEX/Peak/SAND/STAGECOACH/TWINS</v>
      </c>
    </row>
    <row r="2942" spans="1:8" x14ac:dyDescent="0.25">
      <c r="A2942" s="11" t="s">
        <v>14</v>
      </c>
      <c r="B2942" s="12">
        <v>560</v>
      </c>
      <c r="C2942" s="11" t="s">
        <v>0</v>
      </c>
      <c r="D2942" s="12">
        <v>0.73482837404621004</v>
      </c>
      <c r="E2942" s="12">
        <v>0.73482837404621004</v>
      </c>
      <c r="F2942" s="15" t="s">
        <v>37</v>
      </c>
      <c r="G2942" s="15">
        <v>1682.5808125000001</v>
      </c>
      <c r="H2942" s="13" t="str">
        <f>VLOOKUP(B2942,'[1]Fire pivot (2)'!$A$3:$D$75,4,FALSE)</f>
        <v>CLEAR/ERSKINE/JAWBONE COMPLEX/Peak/SAND/STAGECOACH/TWINS</v>
      </c>
    </row>
    <row r="2943" spans="1:8" x14ac:dyDescent="0.25">
      <c r="A2943" s="11" t="s">
        <v>14</v>
      </c>
      <c r="B2943" s="12">
        <v>560</v>
      </c>
      <c r="C2943" s="11" t="s">
        <v>3</v>
      </c>
      <c r="D2943" s="12">
        <v>1.8269603168106772</v>
      </c>
      <c r="E2943" s="12">
        <v>1.8269603168106772</v>
      </c>
      <c r="F2943" s="15" t="s">
        <v>37</v>
      </c>
      <c r="G2943" s="15">
        <v>1682.5808125000001</v>
      </c>
      <c r="H2943" s="13" t="str">
        <f>VLOOKUP(B2943,'[1]Fire pivot (2)'!$A$3:$D$75,4,FALSE)</f>
        <v>CLEAR/ERSKINE/JAWBONE COMPLEX/Peak/SAND/STAGECOACH/TWINS</v>
      </c>
    </row>
    <row r="2944" spans="1:8" x14ac:dyDescent="0.25">
      <c r="A2944" s="11" t="s">
        <v>14</v>
      </c>
      <c r="B2944" s="12">
        <v>560</v>
      </c>
      <c r="C2944" s="11" t="s">
        <v>7</v>
      </c>
      <c r="D2944" s="12">
        <v>3.463091077729235</v>
      </c>
      <c r="E2944" s="12">
        <v>3.463091077729235</v>
      </c>
      <c r="F2944" s="15" t="s">
        <v>37</v>
      </c>
      <c r="G2944" s="15">
        <v>1682.5808125000001</v>
      </c>
      <c r="H2944" s="13" t="str">
        <f>VLOOKUP(B2944,'[1]Fire pivot (2)'!$A$3:$D$75,4,FALSE)</f>
        <v>CLEAR/ERSKINE/JAWBONE COMPLEX/Peak/SAND/STAGECOACH/TWINS</v>
      </c>
    </row>
    <row r="2945" spans="1:8" x14ac:dyDescent="0.25">
      <c r="A2945" s="11" t="s">
        <v>14</v>
      </c>
      <c r="B2945" s="12">
        <v>560</v>
      </c>
      <c r="C2945" s="11" t="s">
        <v>20</v>
      </c>
      <c r="D2945" s="12">
        <v>2.6373126246903795</v>
      </c>
      <c r="E2945" s="12">
        <v>2.6373126246903795</v>
      </c>
      <c r="F2945" s="15" t="s">
        <v>37</v>
      </c>
      <c r="G2945" s="15">
        <v>1682.5808125000001</v>
      </c>
      <c r="H2945" s="13" t="str">
        <f>VLOOKUP(B2945,'[1]Fire pivot (2)'!$A$3:$D$75,4,FALSE)</f>
        <v>CLEAR/ERSKINE/JAWBONE COMPLEX/Peak/SAND/STAGECOACH/TWINS</v>
      </c>
    </row>
    <row r="2946" spans="1:8" x14ac:dyDescent="0.25">
      <c r="A2946" s="11" t="s">
        <v>14</v>
      </c>
      <c r="B2946" s="12">
        <v>560</v>
      </c>
      <c r="C2946" s="11" t="s">
        <v>19</v>
      </c>
      <c r="D2946" s="12">
        <v>1.6807946635618165</v>
      </c>
      <c r="E2946" s="12">
        <v>1.6807946635618165</v>
      </c>
      <c r="F2946" s="15" t="s">
        <v>37</v>
      </c>
      <c r="G2946" s="15">
        <v>1682.5808125000001</v>
      </c>
      <c r="H2946" s="13" t="str">
        <f>VLOOKUP(B2946,'[1]Fire pivot (2)'!$A$3:$D$75,4,FALSE)</f>
        <v>CLEAR/ERSKINE/JAWBONE COMPLEX/Peak/SAND/STAGECOACH/TWINS</v>
      </c>
    </row>
    <row r="2947" spans="1:8" x14ac:dyDescent="0.25">
      <c r="A2947" s="11" t="s">
        <v>14</v>
      </c>
      <c r="B2947" s="12">
        <v>560</v>
      </c>
      <c r="C2947" s="11" t="s">
        <v>27</v>
      </c>
      <c r="D2947" s="12">
        <v>0.63249674837600356</v>
      </c>
      <c r="E2947" s="12">
        <v>0.63249674837600356</v>
      </c>
      <c r="F2947" s="15" t="s">
        <v>37</v>
      </c>
      <c r="G2947" s="15">
        <v>1682.5808125000001</v>
      </c>
      <c r="H2947" s="13" t="str">
        <f>VLOOKUP(B2947,'[1]Fire pivot (2)'!$A$3:$D$75,4,FALSE)</f>
        <v>CLEAR/ERSKINE/JAWBONE COMPLEX/Peak/SAND/STAGECOACH/TWINS</v>
      </c>
    </row>
    <row r="2948" spans="1:8" x14ac:dyDescent="0.25">
      <c r="A2948" s="11" t="s">
        <v>14</v>
      </c>
      <c r="B2948" s="12">
        <v>560</v>
      </c>
      <c r="C2948" s="11" t="s">
        <v>26</v>
      </c>
      <c r="D2948" s="12">
        <v>1</v>
      </c>
      <c r="E2948" s="12">
        <v>1</v>
      </c>
      <c r="F2948" s="15" t="s">
        <v>37</v>
      </c>
      <c r="G2948" s="15">
        <v>1682.5808125000001</v>
      </c>
      <c r="H2948" s="13" t="str">
        <f>VLOOKUP(B2948,'[1]Fire pivot (2)'!$A$3:$D$75,4,FALSE)</f>
        <v>CLEAR/ERSKINE/JAWBONE COMPLEX/Peak/SAND/STAGECOACH/TWINS</v>
      </c>
    </row>
    <row r="2949" spans="1:8" x14ac:dyDescent="0.25">
      <c r="A2949" s="11" t="s">
        <v>1</v>
      </c>
      <c r="B2949" s="12">
        <v>560</v>
      </c>
      <c r="C2949" s="11" t="s">
        <v>2</v>
      </c>
      <c r="D2949" s="12">
        <v>0.52540809403302702</v>
      </c>
      <c r="E2949" s="12">
        <v>0.52540809403302702</v>
      </c>
      <c r="F2949" s="15" t="s">
        <v>37</v>
      </c>
      <c r="G2949" s="15">
        <v>1682.5808125000001</v>
      </c>
      <c r="H2949" s="13" t="str">
        <f>VLOOKUP(B2949,'[1]Fire pivot (2)'!$A$3:$D$75,4,FALSE)</f>
        <v>CLEAR/ERSKINE/JAWBONE COMPLEX/Peak/SAND/STAGECOACH/TWINS</v>
      </c>
    </row>
    <row r="2950" spans="1:8" x14ac:dyDescent="0.25">
      <c r="A2950" s="11" t="s">
        <v>1</v>
      </c>
      <c r="B2950" s="12">
        <v>560</v>
      </c>
      <c r="C2950" s="11" t="s">
        <v>8</v>
      </c>
      <c r="D2950" s="12">
        <v>-24.536610415362865</v>
      </c>
      <c r="E2950" s="12">
        <v>0</v>
      </c>
      <c r="F2950" s="15" t="s">
        <v>37</v>
      </c>
      <c r="G2950" s="15">
        <v>1682.5808125000001</v>
      </c>
      <c r="H2950" s="13" t="str">
        <f>VLOOKUP(B2950,'[1]Fire pivot (2)'!$A$3:$D$75,4,FALSE)</f>
        <v>CLEAR/ERSKINE/JAWBONE COMPLEX/Peak/SAND/STAGECOACH/TWINS</v>
      </c>
    </row>
    <row r="2951" spans="1:8" x14ac:dyDescent="0.25">
      <c r="A2951" s="11" t="s">
        <v>13</v>
      </c>
      <c r="B2951" s="12">
        <v>560</v>
      </c>
      <c r="C2951" s="11" t="s">
        <v>7</v>
      </c>
      <c r="D2951" s="12">
        <v>1</v>
      </c>
      <c r="E2951" s="12">
        <v>1</v>
      </c>
      <c r="F2951" s="15" t="s">
        <v>37</v>
      </c>
      <c r="G2951" s="15">
        <v>1682.5808125000001</v>
      </c>
      <c r="H2951" s="13" t="str">
        <f>VLOOKUP(B2951,'[1]Fire pivot (2)'!$A$3:$D$75,4,FALSE)</f>
        <v>CLEAR/ERSKINE/JAWBONE COMPLEX/Peak/SAND/STAGECOACH/TWINS</v>
      </c>
    </row>
    <row r="2952" spans="1:8" x14ac:dyDescent="0.25">
      <c r="A2952" s="11" t="s">
        <v>13</v>
      </c>
      <c r="B2952" s="12">
        <v>560</v>
      </c>
      <c r="C2952" s="11" t="s">
        <v>20</v>
      </c>
      <c r="D2952" s="12">
        <v>1</v>
      </c>
      <c r="E2952" s="12">
        <v>1</v>
      </c>
      <c r="F2952" s="15" t="s">
        <v>37</v>
      </c>
      <c r="G2952" s="15">
        <v>1682.5808125000001</v>
      </c>
      <c r="H2952" s="13" t="str">
        <f>VLOOKUP(B2952,'[1]Fire pivot (2)'!$A$3:$D$75,4,FALSE)</f>
        <v>CLEAR/ERSKINE/JAWBONE COMPLEX/Peak/SAND/STAGECOACH/TWINS</v>
      </c>
    </row>
    <row r="2953" spans="1:8" x14ac:dyDescent="0.25">
      <c r="A2953" s="11" t="s">
        <v>11</v>
      </c>
      <c r="B2953" s="12">
        <v>560</v>
      </c>
      <c r="C2953" s="11" t="s">
        <v>5</v>
      </c>
      <c r="D2953" s="12">
        <v>1</v>
      </c>
      <c r="E2953" s="12">
        <v>1</v>
      </c>
      <c r="F2953" s="15" t="s">
        <v>37</v>
      </c>
      <c r="G2953" s="15">
        <v>1682.5808125000001</v>
      </c>
      <c r="H2953" s="13" t="str">
        <f>VLOOKUP(B2953,'[1]Fire pivot (2)'!$A$3:$D$75,4,FALSE)</f>
        <v>CLEAR/ERSKINE/JAWBONE COMPLEX/Peak/SAND/STAGECOACH/TWINS</v>
      </c>
    </row>
    <row r="2954" spans="1:8" x14ac:dyDescent="0.25">
      <c r="A2954" s="11" t="s">
        <v>11</v>
      </c>
      <c r="B2954" s="12">
        <v>560</v>
      </c>
      <c r="C2954" s="11" t="s">
        <v>17</v>
      </c>
      <c r="D2954" s="12">
        <v>2</v>
      </c>
      <c r="E2954" s="12">
        <v>2</v>
      </c>
      <c r="F2954" s="15" t="s">
        <v>37</v>
      </c>
      <c r="G2954" s="15">
        <v>1682.5808125000001</v>
      </c>
      <c r="H2954" s="13" t="str">
        <f>VLOOKUP(B2954,'[1]Fire pivot (2)'!$A$3:$D$75,4,FALSE)</f>
        <v>CLEAR/ERSKINE/JAWBONE COMPLEX/Peak/SAND/STAGECOACH/TWINS</v>
      </c>
    </row>
    <row r="2955" spans="1:8" x14ac:dyDescent="0.25">
      <c r="A2955" s="11" t="s">
        <v>11</v>
      </c>
      <c r="B2955" s="12">
        <v>560</v>
      </c>
      <c r="C2955" s="11" t="s">
        <v>0</v>
      </c>
      <c r="D2955" s="12">
        <v>2</v>
      </c>
      <c r="E2955" s="12">
        <v>2</v>
      </c>
      <c r="F2955" s="15" t="s">
        <v>37</v>
      </c>
      <c r="G2955" s="15">
        <v>1682.5808125000001</v>
      </c>
      <c r="H2955" s="13" t="str">
        <f>VLOOKUP(B2955,'[1]Fire pivot (2)'!$A$3:$D$75,4,FALSE)</f>
        <v>CLEAR/ERSKINE/JAWBONE COMPLEX/Peak/SAND/STAGECOACH/TWINS</v>
      </c>
    </row>
    <row r="2956" spans="1:8" x14ac:dyDescent="0.25">
      <c r="A2956" s="11" t="s">
        <v>11</v>
      </c>
      <c r="B2956" s="12">
        <v>560</v>
      </c>
      <c r="C2956" s="11" t="s">
        <v>3</v>
      </c>
      <c r="D2956" s="12">
        <v>1.6621387568793067</v>
      </c>
      <c r="E2956" s="12">
        <v>1.6621387568793067</v>
      </c>
      <c r="F2956" s="15" t="s">
        <v>37</v>
      </c>
      <c r="G2956" s="15">
        <v>1682.5808125000001</v>
      </c>
      <c r="H2956" s="13" t="str">
        <f>VLOOKUP(B2956,'[1]Fire pivot (2)'!$A$3:$D$75,4,FALSE)</f>
        <v>CLEAR/ERSKINE/JAWBONE COMPLEX/Peak/SAND/STAGECOACH/TWINS</v>
      </c>
    </row>
    <row r="2957" spans="1:8" x14ac:dyDescent="0.25">
      <c r="A2957" s="11" t="s">
        <v>11</v>
      </c>
      <c r="B2957" s="12">
        <v>560</v>
      </c>
      <c r="C2957" s="11" t="s">
        <v>2</v>
      </c>
      <c r="D2957" s="12">
        <v>-15.510447137565954</v>
      </c>
      <c r="E2957" s="12">
        <v>0</v>
      </c>
      <c r="F2957" s="15" t="s">
        <v>37</v>
      </c>
      <c r="G2957" s="15">
        <v>1682.5808125000001</v>
      </c>
      <c r="H2957" s="13" t="str">
        <f>VLOOKUP(B2957,'[1]Fire pivot (2)'!$A$3:$D$75,4,FALSE)</f>
        <v>CLEAR/ERSKINE/JAWBONE COMPLEX/Peak/SAND/STAGECOACH/TWINS</v>
      </c>
    </row>
    <row r="2958" spans="1:8" x14ac:dyDescent="0.25">
      <c r="A2958" s="11" t="s">
        <v>11</v>
      </c>
      <c r="B2958" s="12">
        <v>560</v>
      </c>
      <c r="C2958" s="11" t="s">
        <v>8</v>
      </c>
      <c r="D2958" s="12">
        <v>-17.854482979270397</v>
      </c>
      <c r="E2958" s="12">
        <v>0</v>
      </c>
      <c r="F2958" s="15" t="s">
        <v>37</v>
      </c>
      <c r="G2958" s="15">
        <v>1682.5808125000001</v>
      </c>
      <c r="H2958" s="13" t="str">
        <f>VLOOKUP(B2958,'[1]Fire pivot (2)'!$A$3:$D$75,4,FALSE)</f>
        <v>CLEAR/ERSKINE/JAWBONE COMPLEX/Peak/SAND/STAGECOACH/TWINS</v>
      </c>
    </row>
    <row r="2959" spans="1:8" x14ac:dyDescent="0.25">
      <c r="A2959" s="11" t="s">
        <v>11</v>
      </c>
      <c r="B2959" s="12">
        <v>560</v>
      </c>
      <c r="C2959" s="11" t="s">
        <v>7</v>
      </c>
      <c r="D2959" s="12">
        <v>3.0425599787272395</v>
      </c>
      <c r="E2959" s="12">
        <v>3.0425599787272395</v>
      </c>
      <c r="F2959" s="15" t="s">
        <v>37</v>
      </c>
      <c r="G2959" s="15">
        <v>1682.5808125000001</v>
      </c>
      <c r="H2959" s="13" t="str">
        <f>VLOOKUP(B2959,'[1]Fire pivot (2)'!$A$3:$D$75,4,FALSE)</f>
        <v>CLEAR/ERSKINE/JAWBONE COMPLEX/Peak/SAND/STAGECOACH/TWINS</v>
      </c>
    </row>
    <row r="2960" spans="1:8" x14ac:dyDescent="0.25">
      <c r="A2960" s="11" t="s">
        <v>11</v>
      </c>
      <c r="B2960" s="12">
        <v>560</v>
      </c>
      <c r="C2960" s="11" t="s">
        <v>19</v>
      </c>
      <c r="D2960" s="12">
        <v>2</v>
      </c>
      <c r="E2960" s="12">
        <v>2</v>
      </c>
      <c r="F2960" s="15" t="s">
        <v>37</v>
      </c>
      <c r="G2960" s="15">
        <v>1682.5808125000001</v>
      </c>
      <c r="H2960" s="13" t="str">
        <f>VLOOKUP(B2960,'[1]Fire pivot (2)'!$A$3:$D$75,4,FALSE)</f>
        <v>CLEAR/ERSKINE/JAWBONE COMPLEX/Peak/SAND/STAGECOACH/TWINS</v>
      </c>
    </row>
    <row r="2961" spans="1:8" x14ac:dyDescent="0.25">
      <c r="A2961" s="11" t="s">
        <v>11</v>
      </c>
      <c r="B2961" s="12">
        <v>560</v>
      </c>
      <c r="C2961" s="11" t="s">
        <v>27</v>
      </c>
      <c r="D2961" s="12">
        <v>1</v>
      </c>
      <c r="E2961" s="12">
        <v>1</v>
      </c>
      <c r="F2961" s="15" t="s">
        <v>37</v>
      </c>
      <c r="G2961" s="15">
        <v>1682.5808125000001</v>
      </c>
      <c r="H2961" s="13" t="str">
        <f>VLOOKUP(B2961,'[1]Fire pivot (2)'!$A$3:$D$75,4,FALSE)</f>
        <v>CLEAR/ERSKINE/JAWBONE COMPLEX/Peak/SAND/STAGECOACH/TWINS</v>
      </c>
    </row>
    <row r="2962" spans="1:8" x14ac:dyDescent="0.25">
      <c r="A2962" s="11" t="s">
        <v>11</v>
      </c>
      <c r="B2962" s="12">
        <v>560</v>
      </c>
      <c r="C2962" s="11" t="s">
        <v>26</v>
      </c>
      <c r="D2962" s="12">
        <v>1</v>
      </c>
      <c r="E2962" s="12">
        <v>1</v>
      </c>
      <c r="F2962" s="15" t="s">
        <v>37</v>
      </c>
      <c r="G2962" s="15">
        <v>1682.5808125000001</v>
      </c>
      <c r="H2962" s="13" t="str">
        <f>VLOOKUP(B2962,'[1]Fire pivot (2)'!$A$3:$D$75,4,FALSE)</f>
        <v>CLEAR/ERSKINE/JAWBONE COMPLEX/Peak/SAND/STAGECOACH/TWINS</v>
      </c>
    </row>
    <row r="2963" spans="1:8" x14ac:dyDescent="0.25">
      <c r="A2963" s="11" t="s">
        <v>6</v>
      </c>
      <c r="B2963" s="12">
        <v>560</v>
      </c>
      <c r="C2963" s="11" t="s">
        <v>2</v>
      </c>
      <c r="D2963" s="12">
        <v>1</v>
      </c>
      <c r="E2963" s="12">
        <v>1</v>
      </c>
      <c r="F2963" s="15" t="s">
        <v>37</v>
      </c>
      <c r="G2963" s="15">
        <v>1682.5808125000001</v>
      </c>
      <c r="H2963" s="13" t="str">
        <f>VLOOKUP(B2963,'[1]Fire pivot (2)'!$A$3:$D$75,4,FALSE)</f>
        <v>CLEAR/ERSKINE/JAWBONE COMPLEX/Peak/SAND/STAGECOACH/TWINS</v>
      </c>
    </row>
    <row r="2964" spans="1:8" x14ac:dyDescent="0.25">
      <c r="A2964" s="11" t="s">
        <v>6</v>
      </c>
      <c r="B2964" s="12">
        <v>560</v>
      </c>
      <c r="C2964" s="11" t="s">
        <v>8</v>
      </c>
      <c r="D2964" s="12">
        <v>-36.714285714285715</v>
      </c>
      <c r="E2964" s="12">
        <v>0</v>
      </c>
      <c r="F2964" s="15" t="s">
        <v>37</v>
      </c>
      <c r="G2964" s="15">
        <v>1682.5808125000001</v>
      </c>
      <c r="H2964" s="13" t="str">
        <f>VLOOKUP(B2964,'[1]Fire pivot (2)'!$A$3:$D$75,4,FALSE)</f>
        <v>CLEAR/ERSKINE/JAWBONE COMPLEX/Peak/SAND/STAGECOACH/TWINS</v>
      </c>
    </row>
    <row r="2965" spans="1:8" x14ac:dyDescent="0.25">
      <c r="A2965" s="11" t="s">
        <v>6</v>
      </c>
      <c r="B2965" s="12">
        <v>560</v>
      </c>
      <c r="C2965" s="11" t="s">
        <v>7</v>
      </c>
      <c r="D2965" s="12">
        <v>1</v>
      </c>
      <c r="E2965" s="12">
        <v>1</v>
      </c>
      <c r="F2965" s="15" t="s">
        <v>37</v>
      </c>
      <c r="G2965" s="15">
        <v>1682.5808125000001</v>
      </c>
      <c r="H2965" s="13" t="str">
        <f>VLOOKUP(B2965,'[1]Fire pivot (2)'!$A$3:$D$75,4,FALSE)</f>
        <v>CLEAR/ERSKINE/JAWBONE COMPLEX/Peak/SAND/STAGECOACH/TWINS</v>
      </c>
    </row>
    <row r="2966" spans="1:8" x14ac:dyDescent="0.25">
      <c r="A2966" s="11" t="s">
        <v>6</v>
      </c>
      <c r="B2966" s="12">
        <v>560</v>
      </c>
      <c r="C2966" s="11" t="s">
        <v>20</v>
      </c>
      <c r="D2966" s="12">
        <v>1</v>
      </c>
      <c r="E2966" s="12">
        <v>1</v>
      </c>
      <c r="F2966" s="15" t="s">
        <v>37</v>
      </c>
      <c r="G2966" s="15">
        <v>1682.5808125000001</v>
      </c>
      <c r="H2966" s="13" t="str">
        <f>VLOOKUP(B2966,'[1]Fire pivot (2)'!$A$3:$D$75,4,FALSE)</f>
        <v>CLEAR/ERSKINE/JAWBONE COMPLEX/Peak/SAND/STAGECOACH/TWINS</v>
      </c>
    </row>
    <row r="2967" spans="1:8" x14ac:dyDescent="0.25">
      <c r="A2967" s="11" t="s">
        <v>6</v>
      </c>
      <c r="B2967" s="12">
        <v>560</v>
      </c>
      <c r="C2967" s="11" t="s">
        <v>19</v>
      </c>
      <c r="D2967" s="12">
        <v>0.8413274621146688</v>
      </c>
      <c r="E2967" s="12">
        <v>0.8413274621146688</v>
      </c>
      <c r="F2967" s="15" t="s">
        <v>37</v>
      </c>
      <c r="G2967" s="15">
        <v>1682.5808125000001</v>
      </c>
      <c r="H2967" s="13" t="str">
        <f>VLOOKUP(B2967,'[1]Fire pivot (2)'!$A$3:$D$75,4,FALSE)</f>
        <v>CLEAR/ERSKINE/JAWBONE COMPLEX/Peak/SAND/STAGECOACH/TWINS</v>
      </c>
    </row>
    <row r="2968" spans="1:8" x14ac:dyDescent="0.25">
      <c r="A2968" s="11" t="s">
        <v>6</v>
      </c>
      <c r="B2968" s="12">
        <v>560</v>
      </c>
      <c r="C2968" s="11" t="s">
        <v>27</v>
      </c>
      <c r="D2968" s="12">
        <v>0.78164079800934705</v>
      </c>
      <c r="E2968" s="12">
        <v>0.78164079800934705</v>
      </c>
      <c r="F2968" s="15" t="s">
        <v>37</v>
      </c>
      <c r="G2968" s="15">
        <v>1682.5808125000001</v>
      </c>
      <c r="H2968" s="13" t="str">
        <f>VLOOKUP(B2968,'[1]Fire pivot (2)'!$A$3:$D$75,4,FALSE)</f>
        <v>CLEAR/ERSKINE/JAWBONE COMPLEX/Peak/SAND/STAGECOACH/TWINS</v>
      </c>
    </row>
    <row r="2969" spans="1:8" x14ac:dyDescent="0.25">
      <c r="A2969" s="11" t="s">
        <v>6</v>
      </c>
      <c r="B2969" s="12">
        <v>560</v>
      </c>
      <c r="C2969" s="11" t="s">
        <v>26</v>
      </c>
      <c r="D2969" s="12">
        <v>1</v>
      </c>
      <c r="E2969" s="12">
        <v>1</v>
      </c>
      <c r="F2969" s="15" t="s">
        <v>37</v>
      </c>
      <c r="G2969" s="15">
        <v>1682.5808125000001</v>
      </c>
      <c r="H2969" s="13" t="str">
        <f>VLOOKUP(B2969,'[1]Fire pivot (2)'!$A$3:$D$75,4,FALSE)</f>
        <v>CLEAR/ERSKINE/JAWBONE COMPLEX/Peak/SAND/STAGECOACH/TWINS</v>
      </c>
    </row>
    <row r="2970" spans="1:8" x14ac:dyDescent="0.25">
      <c r="A2970" s="11" t="s">
        <v>4</v>
      </c>
      <c r="B2970" s="12">
        <v>560</v>
      </c>
      <c r="C2970" s="11" t="s">
        <v>7</v>
      </c>
      <c r="D2970" s="12">
        <v>0.68929522121497155</v>
      </c>
      <c r="E2970" s="12">
        <v>0.68929522121497155</v>
      </c>
      <c r="F2970" s="15" t="s">
        <v>37</v>
      </c>
      <c r="G2970" s="15">
        <v>1682.5808125000001</v>
      </c>
      <c r="H2970" s="13" t="str">
        <f>VLOOKUP(B2970,'[1]Fire pivot (2)'!$A$3:$D$75,4,FALSE)</f>
        <v>CLEAR/ERSKINE/JAWBONE COMPLEX/Peak/SAND/STAGECOACH/TWINS</v>
      </c>
    </row>
    <row r="2971" spans="1:8" x14ac:dyDescent="0.25">
      <c r="A2971" s="11" t="s">
        <v>4</v>
      </c>
      <c r="B2971" s="12">
        <v>560</v>
      </c>
      <c r="C2971" s="11" t="s">
        <v>20</v>
      </c>
      <c r="D2971" s="12">
        <v>1</v>
      </c>
      <c r="E2971" s="12">
        <v>1</v>
      </c>
      <c r="F2971" s="15" t="s">
        <v>37</v>
      </c>
      <c r="G2971" s="15">
        <v>1682.5808125000001</v>
      </c>
      <c r="H2971" s="13" t="str">
        <f>VLOOKUP(B2971,'[1]Fire pivot (2)'!$A$3:$D$75,4,FALSE)</f>
        <v>CLEAR/ERSKINE/JAWBONE COMPLEX/Peak/SAND/STAGECOACH/TWINS</v>
      </c>
    </row>
    <row r="2972" spans="1:8" x14ac:dyDescent="0.25">
      <c r="A2972" s="11" t="s">
        <v>4</v>
      </c>
      <c r="B2972" s="12">
        <v>560</v>
      </c>
      <c r="C2972" s="11" t="s">
        <v>19</v>
      </c>
      <c r="D2972" s="12">
        <v>1</v>
      </c>
      <c r="E2972" s="12">
        <v>1</v>
      </c>
      <c r="F2972" s="15" t="s">
        <v>37</v>
      </c>
      <c r="G2972" s="15">
        <v>1682.5808125000001</v>
      </c>
      <c r="H2972" s="13" t="str">
        <f>VLOOKUP(B2972,'[1]Fire pivot (2)'!$A$3:$D$75,4,FALSE)</f>
        <v>CLEAR/ERSKINE/JAWBONE COMPLEX/Peak/SAND/STAGECOACH/TWINS</v>
      </c>
    </row>
    <row r="2973" spans="1:8" x14ac:dyDescent="0.25">
      <c r="A2973" s="2" t="s">
        <v>14</v>
      </c>
      <c r="B2973" s="3">
        <v>570</v>
      </c>
      <c r="C2973" s="2" t="s">
        <v>7</v>
      </c>
      <c r="D2973" s="3">
        <v>12.775210121831069</v>
      </c>
      <c r="E2973" s="3">
        <v>12.775210121831069</v>
      </c>
      <c r="F2973" s="5" t="s">
        <v>37</v>
      </c>
      <c r="G2973" s="5">
        <v>1682.5808125000001</v>
      </c>
      <c r="H2973" s="1" t="str">
        <f>VLOOKUP(B2973,'[1]Fire pivot (2)'!$A$3:$D$75,4,FALSE)</f>
        <v>DEER</v>
      </c>
    </row>
    <row r="2974" spans="1:8" x14ac:dyDescent="0.25">
      <c r="A2974" s="2" t="s">
        <v>11</v>
      </c>
      <c r="B2974" s="3">
        <v>570</v>
      </c>
      <c r="C2974" s="2" t="s">
        <v>8</v>
      </c>
      <c r="D2974" s="3">
        <v>16.150287562239846</v>
      </c>
      <c r="E2974" s="3">
        <v>16.150287562239846</v>
      </c>
      <c r="F2974" s="5" t="s">
        <v>37</v>
      </c>
      <c r="G2974" s="5">
        <v>1682.5808125000001</v>
      </c>
      <c r="H2974" s="1" t="str">
        <f>VLOOKUP(B2974,'[1]Fire pivot (2)'!$A$3:$D$75,4,FALSE)</f>
        <v>DEER</v>
      </c>
    </row>
    <row r="2975" spans="1:8" x14ac:dyDescent="0.25">
      <c r="A2975" s="2" t="s">
        <v>11</v>
      </c>
      <c r="B2975" s="3">
        <v>570</v>
      </c>
      <c r="C2975" s="2" t="s">
        <v>20</v>
      </c>
      <c r="D2975" s="3">
        <v>11.460649960050565</v>
      </c>
      <c r="E2975" s="3">
        <v>11.460649960050565</v>
      </c>
      <c r="F2975" s="5" t="s">
        <v>37</v>
      </c>
      <c r="G2975" s="5">
        <v>1682.5808125000001</v>
      </c>
      <c r="H2975" s="1" t="str">
        <f>VLOOKUP(B2975,'[1]Fire pivot (2)'!$A$3:$D$75,4,FALSE)</f>
        <v>DEER</v>
      </c>
    </row>
    <row r="2976" spans="1:8" x14ac:dyDescent="0.25">
      <c r="A2976" s="11" t="s">
        <v>14</v>
      </c>
      <c r="B2976" s="12">
        <v>570</v>
      </c>
      <c r="C2976" s="11" t="s">
        <v>8</v>
      </c>
      <c r="D2976" s="12">
        <v>9.8713430267814672</v>
      </c>
      <c r="E2976" s="12">
        <v>9.8713430267814672</v>
      </c>
      <c r="F2976" s="15" t="s">
        <v>37</v>
      </c>
      <c r="G2976" s="15">
        <v>1682.5808125000001</v>
      </c>
      <c r="H2976" s="13" t="str">
        <f>VLOOKUP(B2976,'[1]Fire pivot (2)'!$A$3:$D$75,4,FALSE)</f>
        <v>DEER</v>
      </c>
    </row>
    <row r="2977" spans="1:8" x14ac:dyDescent="0.25">
      <c r="A2977" s="11" t="s">
        <v>14</v>
      </c>
      <c r="B2977" s="12">
        <v>570</v>
      </c>
      <c r="C2977" s="11" t="s">
        <v>20</v>
      </c>
      <c r="D2977" s="12">
        <v>9.775750013357948</v>
      </c>
      <c r="E2977" s="12">
        <v>9.775750013357948</v>
      </c>
      <c r="F2977" s="15" t="s">
        <v>37</v>
      </c>
      <c r="G2977" s="15">
        <v>1682.5808125000001</v>
      </c>
      <c r="H2977" s="13" t="str">
        <f>VLOOKUP(B2977,'[1]Fire pivot (2)'!$A$3:$D$75,4,FALSE)</f>
        <v>DEER</v>
      </c>
    </row>
    <row r="2978" spans="1:8" x14ac:dyDescent="0.25">
      <c r="A2978" s="11" t="s">
        <v>6</v>
      </c>
      <c r="B2978" s="12">
        <v>570</v>
      </c>
      <c r="C2978" s="11" t="s">
        <v>7</v>
      </c>
      <c r="D2978" s="12">
        <v>7.63187318312215</v>
      </c>
      <c r="E2978" s="12">
        <v>7.63187318312215</v>
      </c>
      <c r="F2978" s="15" t="s">
        <v>37</v>
      </c>
      <c r="G2978" s="15">
        <v>1682.5808125000001</v>
      </c>
      <c r="H2978" s="13" t="str">
        <f>VLOOKUP(B2978,'[1]Fire pivot (2)'!$A$3:$D$75,4,FALSE)</f>
        <v>DEER</v>
      </c>
    </row>
    <row r="2979" spans="1:8" x14ac:dyDescent="0.25">
      <c r="A2979" s="11" t="s">
        <v>6</v>
      </c>
      <c r="B2979" s="12">
        <v>570</v>
      </c>
      <c r="C2979" s="11" t="s">
        <v>20</v>
      </c>
      <c r="D2979" s="12">
        <v>7.8678908951070357</v>
      </c>
      <c r="E2979" s="12">
        <v>7.8678908951070357</v>
      </c>
      <c r="F2979" s="15" t="s">
        <v>37</v>
      </c>
      <c r="G2979" s="15">
        <v>1682.5808125000001</v>
      </c>
      <c r="H2979" s="13" t="str">
        <f>VLOOKUP(B2979,'[1]Fire pivot (2)'!$A$3:$D$75,4,FALSE)</f>
        <v>DEER</v>
      </c>
    </row>
    <row r="2980" spans="1:8" x14ac:dyDescent="0.25">
      <c r="A2980" s="11" t="s">
        <v>15</v>
      </c>
      <c r="B2980" s="12">
        <v>720</v>
      </c>
      <c r="C2980" s="11" t="s">
        <v>9</v>
      </c>
      <c r="D2980" s="12">
        <v>2.2603934467480142</v>
      </c>
      <c r="E2980" s="12">
        <v>2.2603934467480142</v>
      </c>
      <c r="F2980" s="11" t="str">
        <f>VLOOKUP(B2980,'[1]Units SZ'!$A$2:$B$85,2,FALSE)</f>
        <v>LMU,SKU</v>
      </c>
      <c r="G2980" s="11">
        <v>1233.2987150000001</v>
      </c>
      <c r="H2980" s="13" t="str">
        <f>VLOOKUP(B2980,'[1]Fire pivot (2)'!$A$3:$D$75,4,FALSE)</f>
        <v>Antelope/BATTLE/COYOTE /HILL/OREGON GULCH/RIMROCK/STEELE/Tennant/TUCKER</v>
      </c>
    </row>
    <row r="2981" spans="1:8" x14ac:dyDescent="0.25">
      <c r="A2981" s="11" t="s">
        <v>15</v>
      </c>
      <c r="B2981" s="12">
        <v>720</v>
      </c>
      <c r="C2981" s="11" t="s">
        <v>5</v>
      </c>
      <c r="D2981" s="12">
        <v>2.6315720854685947</v>
      </c>
      <c r="E2981" s="12">
        <v>2.6315720854685947</v>
      </c>
      <c r="F2981" s="11" t="str">
        <f>VLOOKUP(B2981,'[1]Units SZ'!$A$2:$B$85,2,FALSE)</f>
        <v>LMU,SKU</v>
      </c>
      <c r="G2981" s="11">
        <v>1233.2987150000001</v>
      </c>
      <c r="H2981" s="13" t="str">
        <f>VLOOKUP(B2981,'[1]Fire pivot (2)'!$A$3:$D$75,4,FALSE)</f>
        <v>Antelope/BATTLE/COYOTE /HILL/OREGON GULCH/RIMROCK/STEELE/Tennant/TUCKER</v>
      </c>
    </row>
    <row r="2982" spans="1:8" x14ac:dyDescent="0.25">
      <c r="A2982" s="11" t="s">
        <v>15</v>
      </c>
      <c r="B2982" s="12">
        <v>720</v>
      </c>
      <c r="C2982" s="11" t="s">
        <v>17</v>
      </c>
      <c r="D2982" s="12">
        <v>2.5974219858474457</v>
      </c>
      <c r="E2982" s="12">
        <v>2.5974219858474457</v>
      </c>
      <c r="F2982" s="11" t="str">
        <f>VLOOKUP(B2982,'[1]Units SZ'!$A$2:$B$85,2,FALSE)</f>
        <v>LMU,SKU</v>
      </c>
      <c r="G2982" s="11">
        <v>1233.2987150000001</v>
      </c>
      <c r="H2982" s="13" t="str">
        <f>VLOOKUP(B2982,'[1]Fire pivot (2)'!$A$3:$D$75,4,FALSE)</f>
        <v>Antelope/BATTLE/COYOTE /HILL/OREGON GULCH/RIMROCK/STEELE/Tennant/TUCKER</v>
      </c>
    </row>
    <row r="2983" spans="1:8" x14ac:dyDescent="0.25">
      <c r="A2983" s="11" t="s">
        <v>15</v>
      </c>
      <c r="B2983" s="12">
        <v>720</v>
      </c>
      <c r="C2983" s="11" t="s">
        <v>3</v>
      </c>
      <c r="D2983" s="12">
        <v>4.5936996921641908</v>
      </c>
      <c r="E2983" s="12">
        <v>4.5936996921641908</v>
      </c>
      <c r="F2983" s="11" t="str">
        <f>VLOOKUP(B2983,'[1]Units SZ'!$A$2:$B$85,2,FALSE)</f>
        <v>LMU,SKU</v>
      </c>
      <c r="G2983" s="11">
        <v>1233.2987150000001</v>
      </c>
      <c r="H2983" s="13" t="str">
        <f>VLOOKUP(B2983,'[1]Fire pivot (2)'!$A$3:$D$75,4,FALSE)</f>
        <v>Antelope/BATTLE/COYOTE /HILL/OREGON GULCH/RIMROCK/STEELE/Tennant/TUCKER</v>
      </c>
    </row>
    <row r="2984" spans="1:8" x14ac:dyDescent="0.25">
      <c r="A2984" s="11" t="s">
        <v>15</v>
      </c>
      <c r="B2984" s="12">
        <v>720</v>
      </c>
      <c r="C2984" s="11" t="s">
        <v>2</v>
      </c>
      <c r="D2984" s="12">
        <v>2.7397791011789998</v>
      </c>
      <c r="E2984" s="12">
        <v>2.7397791011789998</v>
      </c>
      <c r="F2984" s="11" t="str">
        <f>VLOOKUP(B2984,'[1]Units SZ'!$A$2:$B$85,2,FALSE)</f>
        <v>LMU,SKU</v>
      </c>
      <c r="G2984" s="11">
        <v>1233.2987150000001</v>
      </c>
      <c r="H2984" s="13" t="str">
        <f>VLOOKUP(B2984,'[1]Fire pivot (2)'!$A$3:$D$75,4,FALSE)</f>
        <v>Antelope/BATTLE/COYOTE /HILL/OREGON GULCH/RIMROCK/STEELE/Tennant/TUCKER</v>
      </c>
    </row>
    <row r="2985" spans="1:8" x14ac:dyDescent="0.25">
      <c r="A2985" s="11" t="s">
        <v>15</v>
      </c>
      <c r="B2985" s="12">
        <v>720</v>
      </c>
      <c r="C2985" s="11" t="s">
        <v>8</v>
      </c>
      <c r="D2985" s="12">
        <v>2</v>
      </c>
      <c r="E2985" s="12">
        <v>2</v>
      </c>
      <c r="F2985" s="11" t="str">
        <f>VLOOKUP(B2985,'[1]Units SZ'!$A$2:$B$85,2,FALSE)</f>
        <v>LMU,SKU</v>
      </c>
      <c r="G2985" s="11">
        <v>1233.2987150000001</v>
      </c>
      <c r="H2985" s="13" t="str">
        <f>VLOOKUP(B2985,'[1]Fire pivot (2)'!$A$3:$D$75,4,FALSE)</f>
        <v>Antelope/BATTLE/COYOTE /HILL/OREGON GULCH/RIMROCK/STEELE/Tennant/TUCKER</v>
      </c>
    </row>
    <row r="2986" spans="1:8" x14ac:dyDescent="0.25">
      <c r="A2986" s="11" t="s">
        <v>15</v>
      </c>
      <c r="B2986" s="12">
        <v>720</v>
      </c>
      <c r="C2986" s="11" t="s">
        <v>7</v>
      </c>
      <c r="D2986" s="12">
        <v>2</v>
      </c>
      <c r="E2986" s="12">
        <v>2</v>
      </c>
      <c r="F2986" s="11" t="str">
        <f>VLOOKUP(B2986,'[1]Units SZ'!$A$2:$B$85,2,FALSE)</f>
        <v>LMU,SKU</v>
      </c>
      <c r="G2986" s="11">
        <v>1233.2987150000001</v>
      </c>
      <c r="H2986" s="13" t="str">
        <f>VLOOKUP(B2986,'[1]Fire pivot (2)'!$A$3:$D$75,4,FALSE)</f>
        <v>Antelope/BATTLE/COYOTE /HILL/OREGON GULCH/RIMROCK/STEELE/Tennant/TUCKER</v>
      </c>
    </row>
    <row r="2987" spans="1:8" x14ac:dyDescent="0.25">
      <c r="A2987" s="11" t="s">
        <v>14</v>
      </c>
      <c r="B2987" s="12">
        <v>720</v>
      </c>
      <c r="C2987" s="11" t="s">
        <v>9</v>
      </c>
      <c r="D2987" s="12">
        <v>4.0950380369773605</v>
      </c>
      <c r="E2987" s="12">
        <v>4.0950380369773605</v>
      </c>
      <c r="F2987" s="11" t="str">
        <f>VLOOKUP(B2987,'[1]Units SZ'!$A$2:$B$85,2,FALSE)</f>
        <v>LMU,SKU</v>
      </c>
      <c r="G2987" s="11">
        <v>1233.2987150000001</v>
      </c>
      <c r="H2987" s="13" t="str">
        <f>VLOOKUP(B2987,'[1]Fire pivot (2)'!$A$3:$D$75,4,FALSE)</f>
        <v>Antelope/BATTLE/COYOTE /HILL/OREGON GULCH/RIMROCK/STEELE/Tennant/TUCKER</v>
      </c>
    </row>
    <row r="2988" spans="1:8" x14ac:dyDescent="0.25">
      <c r="A2988" s="11" t="s">
        <v>14</v>
      </c>
      <c r="B2988" s="12">
        <v>720</v>
      </c>
      <c r="C2988" s="11" t="s">
        <v>5</v>
      </c>
      <c r="D2988" s="12">
        <v>3.0503108479816099</v>
      </c>
      <c r="E2988" s="12">
        <v>3.0503108479816099</v>
      </c>
      <c r="F2988" s="11" t="str">
        <f>VLOOKUP(B2988,'[1]Units SZ'!$A$2:$B$85,2,FALSE)</f>
        <v>LMU,SKU</v>
      </c>
      <c r="G2988" s="11">
        <v>1233.2987150000001</v>
      </c>
      <c r="H2988" s="13" t="str">
        <f>VLOOKUP(B2988,'[1]Fire pivot (2)'!$A$3:$D$75,4,FALSE)</f>
        <v>Antelope/BATTLE/COYOTE /HILL/OREGON GULCH/RIMROCK/STEELE/Tennant/TUCKER</v>
      </c>
    </row>
    <row r="2989" spans="1:8" x14ac:dyDescent="0.25">
      <c r="A2989" s="11" t="s">
        <v>14</v>
      </c>
      <c r="B2989" s="12">
        <v>720</v>
      </c>
      <c r="C2989" s="11" t="s">
        <v>17</v>
      </c>
      <c r="D2989" s="12">
        <v>5.1222827267872315</v>
      </c>
      <c r="E2989" s="12">
        <v>5.1222827267872315</v>
      </c>
      <c r="F2989" s="11" t="str">
        <f>VLOOKUP(B2989,'[1]Units SZ'!$A$2:$B$85,2,FALSE)</f>
        <v>LMU,SKU</v>
      </c>
      <c r="G2989" s="11">
        <v>1233.2987150000001</v>
      </c>
      <c r="H2989" s="13" t="str">
        <f>VLOOKUP(B2989,'[1]Fire pivot (2)'!$A$3:$D$75,4,FALSE)</f>
        <v>Antelope/BATTLE/COYOTE /HILL/OREGON GULCH/RIMROCK/STEELE/Tennant/TUCKER</v>
      </c>
    </row>
    <row r="2990" spans="1:8" x14ac:dyDescent="0.25">
      <c r="A2990" s="11" t="s">
        <v>14</v>
      </c>
      <c r="B2990" s="12">
        <v>720</v>
      </c>
      <c r="C2990" s="11" t="s">
        <v>2</v>
      </c>
      <c r="D2990" s="12">
        <v>3.30856415105317</v>
      </c>
      <c r="E2990" s="12">
        <v>3.30856415105317</v>
      </c>
      <c r="F2990" s="11" t="str">
        <f>VLOOKUP(B2990,'[1]Units SZ'!$A$2:$B$85,2,FALSE)</f>
        <v>LMU,SKU</v>
      </c>
      <c r="G2990" s="11">
        <v>1233.2987150000001</v>
      </c>
      <c r="H2990" s="13" t="str">
        <f>VLOOKUP(B2990,'[1]Fire pivot (2)'!$A$3:$D$75,4,FALSE)</f>
        <v>Antelope/BATTLE/COYOTE /HILL/OREGON GULCH/RIMROCK/STEELE/Tennant/TUCKER</v>
      </c>
    </row>
    <row r="2991" spans="1:8" x14ac:dyDescent="0.25">
      <c r="A2991" s="11" t="s">
        <v>14</v>
      </c>
      <c r="B2991" s="12">
        <v>720</v>
      </c>
      <c r="C2991" s="11" t="s">
        <v>8</v>
      </c>
      <c r="D2991" s="12">
        <v>2</v>
      </c>
      <c r="E2991" s="12">
        <v>2</v>
      </c>
      <c r="F2991" s="11" t="str">
        <f>VLOOKUP(B2991,'[1]Units SZ'!$A$2:$B$85,2,FALSE)</f>
        <v>LMU,SKU</v>
      </c>
      <c r="G2991" s="11">
        <v>1233.2987150000001</v>
      </c>
      <c r="H2991" s="13" t="str">
        <f>VLOOKUP(B2991,'[1]Fire pivot (2)'!$A$3:$D$75,4,FALSE)</f>
        <v>Antelope/BATTLE/COYOTE /HILL/OREGON GULCH/RIMROCK/STEELE/Tennant/TUCKER</v>
      </c>
    </row>
    <row r="2992" spans="1:8" x14ac:dyDescent="0.25">
      <c r="A2992" s="11" t="s">
        <v>14</v>
      </c>
      <c r="B2992" s="12">
        <v>720</v>
      </c>
      <c r="C2992" s="11" t="s">
        <v>7</v>
      </c>
      <c r="D2992" s="12">
        <v>2</v>
      </c>
      <c r="E2992" s="12">
        <v>2</v>
      </c>
      <c r="F2992" s="11" t="str">
        <f>VLOOKUP(B2992,'[1]Units SZ'!$A$2:$B$85,2,FALSE)</f>
        <v>LMU,SKU</v>
      </c>
      <c r="G2992" s="11">
        <v>1233.2987150000001</v>
      </c>
      <c r="H2992" s="13" t="str">
        <f>VLOOKUP(B2992,'[1]Fire pivot (2)'!$A$3:$D$75,4,FALSE)</f>
        <v>Antelope/BATTLE/COYOTE /HILL/OREGON GULCH/RIMROCK/STEELE/Tennant/TUCKER</v>
      </c>
    </row>
    <row r="2993" spans="1:8" x14ac:dyDescent="0.25">
      <c r="A2993" s="11" t="s">
        <v>1</v>
      </c>
      <c r="B2993" s="12">
        <v>720</v>
      </c>
      <c r="C2993" s="11" t="s">
        <v>9</v>
      </c>
      <c r="D2993" s="12">
        <v>1</v>
      </c>
      <c r="E2993" s="12">
        <v>1</v>
      </c>
      <c r="F2993" s="11" t="str">
        <f>VLOOKUP(B2993,'[1]Units SZ'!$A$2:$B$85,2,FALSE)</f>
        <v>LMU,SKU</v>
      </c>
      <c r="G2993" s="11">
        <v>1233.2987150000001</v>
      </c>
      <c r="H2993" s="13" t="str">
        <f>VLOOKUP(B2993,'[1]Fire pivot (2)'!$A$3:$D$75,4,FALSE)</f>
        <v>Antelope/BATTLE/COYOTE /HILL/OREGON GULCH/RIMROCK/STEELE/Tennant/TUCKER</v>
      </c>
    </row>
    <row r="2994" spans="1:8" x14ac:dyDescent="0.25">
      <c r="A2994" s="11" t="s">
        <v>1</v>
      </c>
      <c r="B2994" s="12">
        <v>720</v>
      </c>
      <c r="C2994" s="11" t="s">
        <v>5</v>
      </c>
      <c r="D2994" s="12">
        <v>1</v>
      </c>
      <c r="E2994" s="12">
        <v>1</v>
      </c>
      <c r="F2994" s="11" t="str">
        <f>VLOOKUP(B2994,'[1]Units SZ'!$A$2:$B$85,2,FALSE)</f>
        <v>LMU,SKU</v>
      </c>
      <c r="G2994" s="11">
        <v>1233.2987150000001</v>
      </c>
      <c r="H2994" s="13" t="str">
        <f>VLOOKUP(B2994,'[1]Fire pivot (2)'!$A$3:$D$75,4,FALSE)</f>
        <v>Antelope/BATTLE/COYOTE /HILL/OREGON GULCH/RIMROCK/STEELE/Tennant/TUCKER</v>
      </c>
    </row>
    <row r="2995" spans="1:8" x14ac:dyDescent="0.25">
      <c r="A2995" s="11" t="s">
        <v>1</v>
      </c>
      <c r="B2995" s="12">
        <v>720</v>
      </c>
      <c r="C2995" s="11" t="s">
        <v>17</v>
      </c>
      <c r="D2995" s="12">
        <v>1.0107339120092427</v>
      </c>
      <c r="E2995" s="12">
        <v>1.0107339120092427</v>
      </c>
      <c r="F2995" s="11" t="str">
        <f>VLOOKUP(B2995,'[1]Units SZ'!$A$2:$B$85,2,FALSE)</f>
        <v>LMU,SKU</v>
      </c>
      <c r="G2995" s="11">
        <v>1233.2987150000001</v>
      </c>
      <c r="H2995" s="13" t="str">
        <f>VLOOKUP(B2995,'[1]Fire pivot (2)'!$A$3:$D$75,4,FALSE)</f>
        <v>Antelope/BATTLE/COYOTE /HILL/OREGON GULCH/RIMROCK/STEELE/Tennant/TUCKER</v>
      </c>
    </row>
    <row r="2996" spans="1:8" x14ac:dyDescent="0.25">
      <c r="A2996" s="11" t="s">
        <v>1</v>
      </c>
      <c r="B2996" s="12">
        <v>720</v>
      </c>
      <c r="C2996" s="11" t="s">
        <v>3</v>
      </c>
      <c r="D2996" s="12">
        <v>4.4026608811677086</v>
      </c>
      <c r="E2996" s="12">
        <v>4.4026608811677086</v>
      </c>
      <c r="F2996" s="11" t="str">
        <f>VLOOKUP(B2996,'[1]Units SZ'!$A$2:$B$85,2,FALSE)</f>
        <v>LMU,SKU</v>
      </c>
      <c r="G2996" s="11">
        <v>1233.2987150000001</v>
      </c>
      <c r="H2996" s="13" t="str">
        <f>VLOOKUP(B2996,'[1]Fire pivot (2)'!$A$3:$D$75,4,FALSE)</f>
        <v>Antelope/BATTLE/COYOTE /HILL/OREGON GULCH/RIMROCK/STEELE/Tennant/TUCKER</v>
      </c>
    </row>
    <row r="2997" spans="1:8" x14ac:dyDescent="0.25">
      <c r="A2997" s="11" t="s">
        <v>1</v>
      </c>
      <c r="B2997" s="12">
        <v>720</v>
      </c>
      <c r="C2997" s="11" t="s">
        <v>2</v>
      </c>
      <c r="D2997" s="12">
        <v>0.7090722105553624</v>
      </c>
      <c r="E2997" s="12">
        <v>0.7090722105553624</v>
      </c>
      <c r="F2997" s="11" t="str">
        <f>VLOOKUP(B2997,'[1]Units SZ'!$A$2:$B$85,2,FALSE)</f>
        <v>LMU,SKU</v>
      </c>
      <c r="G2997" s="11">
        <v>1233.2987150000001</v>
      </c>
      <c r="H2997" s="13" t="str">
        <f>VLOOKUP(B2997,'[1]Fire pivot (2)'!$A$3:$D$75,4,FALSE)</f>
        <v>Antelope/BATTLE/COYOTE /HILL/OREGON GULCH/RIMROCK/STEELE/Tennant/TUCKER</v>
      </c>
    </row>
    <row r="2998" spans="1:8" x14ac:dyDescent="0.25">
      <c r="A2998" s="11" t="s">
        <v>1</v>
      </c>
      <c r="B2998" s="12">
        <v>720</v>
      </c>
      <c r="C2998" s="11" t="s">
        <v>8</v>
      </c>
      <c r="D2998" s="12">
        <v>1</v>
      </c>
      <c r="E2998" s="12">
        <v>1</v>
      </c>
      <c r="F2998" s="11" t="str">
        <f>VLOOKUP(B2998,'[1]Units SZ'!$A$2:$B$85,2,FALSE)</f>
        <v>LMU,SKU</v>
      </c>
      <c r="G2998" s="11">
        <v>1233.2987150000001</v>
      </c>
      <c r="H2998" s="13" t="str">
        <f>VLOOKUP(B2998,'[1]Fire pivot (2)'!$A$3:$D$75,4,FALSE)</f>
        <v>Antelope/BATTLE/COYOTE /HILL/OREGON GULCH/RIMROCK/STEELE/Tennant/TUCKER</v>
      </c>
    </row>
    <row r="2999" spans="1:8" x14ac:dyDescent="0.25">
      <c r="A2999" s="11" t="s">
        <v>1</v>
      </c>
      <c r="B2999" s="12">
        <v>720</v>
      </c>
      <c r="C2999" s="11" t="s">
        <v>7</v>
      </c>
      <c r="D2999" s="12">
        <v>1</v>
      </c>
      <c r="E2999" s="12">
        <v>1</v>
      </c>
      <c r="F2999" s="11" t="str">
        <f>VLOOKUP(B2999,'[1]Units SZ'!$A$2:$B$85,2,FALSE)</f>
        <v>LMU,SKU</v>
      </c>
      <c r="G2999" s="11">
        <v>1233.2987150000001</v>
      </c>
      <c r="H2999" s="13" t="str">
        <f>VLOOKUP(B2999,'[1]Fire pivot (2)'!$A$3:$D$75,4,FALSE)</f>
        <v>Antelope/BATTLE/COYOTE /HILL/OREGON GULCH/RIMROCK/STEELE/Tennant/TUCKER</v>
      </c>
    </row>
    <row r="3000" spans="1:8" x14ac:dyDescent="0.25">
      <c r="A3000" s="11" t="s">
        <v>13</v>
      </c>
      <c r="B3000" s="12">
        <v>720</v>
      </c>
      <c r="C3000" s="11" t="s">
        <v>9</v>
      </c>
      <c r="D3000" s="12">
        <v>1</v>
      </c>
      <c r="E3000" s="12">
        <v>1</v>
      </c>
      <c r="F3000" s="11" t="str">
        <f>VLOOKUP(B3000,'[1]Units SZ'!$A$2:$B$85,2,FALSE)</f>
        <v>LMU,SKU</v>
      </c>
      <c r="G3000" s="11">
        <v>1233.2987150000001</v>
      </c>
      <c r="H3000" s="13" t="str">
        <f>VLOOKUP(B3000,'[1]Fire pivot (2)'!$A$3:$D$75,4,FALSE)</f>
        <v>Antelope/BATTLE/COYOTE /HILL/OREGON GULCH/RIMROCK/STEELE/Tennant/TUCKER</v>
      </c>
    </row>
    <row r="3001" spans="1:8" x14ac:dyDescent="0.25">
      <c r="A3001" s="11" t="s">
        <v>13</v>
      </c>
      <c r="B3001" s="12">
        <v>720</v>
      </c>
      <c r="C3001" s="11" t="s">
        <v>5</v>
      </c>
      <c r="D3001" s="12">
        <v>1</v>
      </c>
      <c r="E3001" s="12">
        <v>1</v>
      </c>
      <c r="F3001" s="11" t="str">
        <f>VLOOKUP(B3001,'[1]Units SZ'!$A$2:$B$85,2,FALSE)</f>
        <v>LMU,SKU</v>
      </c>
      <c r="G3001" s="11">
        <v>1233.2987150000001</v>
      </c>
      <c r="H3001" s="13" t="str">
        <f>VLOOKUP(B3001,'[1]Fire pivot (2)'!$A$3:$D$75,4,FALSE)</f>
        <v>Antelope/BATTLE/COYOTE /HILL/OREGON GULCH/RIMROCK/STEELE/Tennant/TUCKER</v>
      </c>
    </row>
    <row r="3002" spans="1:8" x14ac:dyDescent="0.25">
      <c r="A3002" s="11" t="s">
        <v>13</v>
      </c>
      <c r="B3002" s="12">
        <v>720</v>
      </c>
      <c r="C3002" s="11" t="s">
        <v>17</v>
      </c>
      <c r="D3002" s="12">
        <v>1</v>
      </c>
      <c r="E3002" s="12">
        <v>1</v>
      </c>
      <c r="F3002" s="11" t="str">
        <f>VLOOKUP(B3002,'[1]Units SZ'!$A$2:$B$85,2,FALSE)</f>
        <v>LMU,SKU</v>
      </c>
      <c r="G3002" s="11">
        <v>1233.2987150000001</v>
      </c>
      <c r="H3002" s="13" t="str">
        <f>VLOOKUP(B3002,'[1]Fire pivot (2)'!$A$3:$D$75,4,FALSE)</f>
        <v>Antelope/BATTLE/COYOTE /HILL/OREGON GULCH/RIMROCK/STEELE/Tennant/TUCKER</v>
      </c>
    </row>
    <row r="3003" spans="1:8" x14ac:dyDescent="0.25">
      <c r="A3003" s="11" t="s">
        <v>13</v>
      </c>
      <c r="B3003" s="12">
        <v>720</v>
      </c>
      <c r="C3003" s="11" t="s">
        <v>0</v>
      </c>
      <c r="D3003" s="12">
        <v>1.8915926928094138</v>
      </c>
      <c r="E3003" s="12">
        <v>1.8915926928094138</v>
      </c>
      <c r="F3003" s="11" t="str">
        <f>VLOOKUP(B3003,'[1]Units SZ'!$A$2:$B$85,2,FALSE)</f>
        <v>LMU,SKU</v>
      </c>
      <c r="G3003" s="11">
        <v>1233.2987150000001</v>
      </c>
      <c r="H3003" s="13" t="str">
        <f>VLOOKUP(B3003,'[1]Fire pivot (2)'!$A$3:$D$75,4,FALSE)</f>
        <v>Antelope/BATTLE/COYOTE /HILL/OREGON GULCH/RIMROCK/STEELE/Tennant/TUCKER</v>
      </c>
    </row>
    <row r="3004" spans="1:8" x14ac:dyDescent="0.25">
      <c r="A3004" s="11" t="s">
        <v>13</v>
      </c>
      <c r="B3004" s="12">
        <v>720</v>
      </c>
      <c r="C3004" s="11" t="s">
        <v>3</v>
      </c>
      <c r="D3004" s="12">
        <v>0.73899782483522936</v>
      </c>
      <c r="E3004" s="12">
        <v>0.73899782483522936</v>
      </c>
      <c r="F3004" s="11" t="str">
        <f>VLOOKUP(B3004,'[1]Units SZ'!$A$2:$B$85,2,FALSE)</f>
        <v>LMU,SKU</v>
      </c>
      <c r="G3004" s="11">
        <v>1233.2987150000001</v>
      </c>
      <c r="H3004" s="13" t="str">
        <f>VLOOKUP(B3004,'[1]Fire pivot (2)'!$A$3:$D$75,4,FALSE)</f>
        <v>Antelope/BATTLE/COYOTE /HILL/OREGON GULCH/RIMROCK/STEELE/Tennant/TUCKER</v>
      </c>
    </row>
    <row r="3005" spans="1:8" x14ac:dyDescent="0.25">
      <c r="A3005" s="11" t="s">
        <v>13</v>
      </c>
      <c r="B3005" s="12">
        <v>720</v>
      </c>
      <c r="C3005" s="11" t="s">
        <v>2</v>
      </c>
      <c r="D3005" s="12">
        <v>1</v>
      </c>
      <c r="E3005" s="12">
        <v>1</v>
      </c>
      <c r="F3005" s="11" t="str">
        <f>VLOOKUP(B3005,'[1]Units SZ'!$A$2:$B$85,2,FALSE)</f>
        <v>LMU,SKU</v>
      </c>
      <c r="G3005" s="11">
        <v>1233.2987150000001</v>
      </c>
      <c r="H3005" s="13" t="str">
        <f>VLOOKUP(B3005,'[1]Fire pivot (2)'!$A$3:$D$75,4,FALSE)</f>
        <v>Antelope/BATTLE/COYOTE /HILL/OREGON GULCH/RIMROCK/STEELE/Tennant/TUCKER</v>
      </c>
    </row>
    <row r="3006" spans="1:8" x14ac:dyDescent="0.25">
      <c r="A3006" s="11" t="s">
        <v>13</v>
      </c>
      <c r="B3006" s="12">
        <v>720</v>
      </c>
      <c r="C3006" s="11" t="s">
        <v>8</v>
      </c>
      <c r="D3006" s="12">
        <v>1</v>
      </c>
      <c r="E3006" s="12">
        <v>1</v>
      </c>
      <c r="F3006" s="11" t="str">
        <f>VLOOKUP(B3006,'[1]Units SZ'!$A$2:$B$85,2,FALSE)</f>
        <v>LMU,SKU</v>
      </c>
      <c r="G3006" s="11">
        <v>1233.2987150000001</v>
      </c>
      <c r="H3006" s="13" t="str">
        <f>VLOOKUP(B3006,'[1]Fire pivot (2)'!$A$3:$D$75,4,FALSE)</f>
        <v>Antelope/BATTLE/COYOTE /HILL/OREGON GULCH/RIMROCK/STEELE/Tennant/TUCKER</v>
      </c>
    </row>
    <row r="3007" spans="1:8" x14ac:dyDescent="0.25">
      <c r="A3007" s="11" t="s">
        <v>13</v>
      </c>
      <c r="B3007" s="12">
        <v>720</v>
      </c>
      <c r="C3007" s="11" t="s">
        <v>7</v>
      </c>
      <c r="D3007" s="12">
        <v>1</v>
      </c>
      <c r="E3007" s="12">
        <v>1</v>
      </c>
      <c r="F3007" s="11" t="str">
        <f>VLOOKUP(B3007,'[1]Units SZ'!$A$2:$B$85,2,FALSE)</f>
        <v>LMU,SKU</v>
      </c>
      <c r="G3007" s="11">
        <v>1233.2987150000001</v>
      </c>
      <c r="H3007" s="13" t="str">
        <f>VLOOKUP(B3007,'[1]Fire pivot (2)'!$A$3:$D$75,4,FALSE)</f>
        <v>Antelope/BATTLE/COYOTE /HILL/OREGON GULCH/RIMROCK/STEELE/Tennant/TUCKER</v>
      </c>
    </row>
    <row r="3008" spans="1:8" x14ac:dyDescent="0.25">
      <c r="A3008" s="11" t="s">
        <v>11</v>
      </c>
      <c r="B3008" s="12">
        <v>720</v>
      </c>
      <c r="C3008" s="11" t="s">
        <v>9</v>
      </c>
      <c r="D3008" s="12">
        <v>5.1997932969377576</v>
      </c>
      <c r="E3008" s="12">
        <v>5.1997932969377576</v>
      </c>
      <c r="F3008" s="11" t="str">
        <f>VLOOKUP(B3008,'[1]Units SZ'!$A$2:$B$85,2,FALSE)</f>
        <v>LMU,SKU</v>
      </c>
      <c r="G3008" s="11">
        <v>1233.2987150000001</v>
      </c>
      <c r="H3008" s="13" t="str">
        <f>VLOOKUP(B3008,'[1]Fire pivot (2)'!$A$3:$D$75,4,FALSE)</f>
        <v>Antelope/BATTLE/COYOTE /HILL/OREGON GULCH/RIMROCK/STEELE/Tennant/TUCKER</v>
      </c>
    </row>
    <row r="3009" spans="1:8" x14ac:dyDescent="0.25">
      <c r="A3009" s="11" t="s">
        <v>11</v>
      </c>
      <c r="B3009" s="12">
        <v>720</v>
      </c>
      <c r="C3009" s="11" t="s">
        <v>3</v>
      </c>
      <c r="D3009" s="12">
        <v>5.8454247263085355</v>
      </c>
      <c r="E3009" s="12">
        <v>5.8454247263085355</v>
      </c>
      <c r="F3009" s="11" t="str">
        <f>VLOOKUP(B3009,'[1]Units SZ'!$A$2:$B$85,2,FALSE)</f>
        <v>LMU,SKU</v>
      </c>
      <c r="G3009" s="11">
        <v>1233.2987150000001</v>
      </c>
      <c r="H3009" s="13" t="str">
        <f>VLOOKUP(B3009,'[1]Fire pivot (2)'!$A$3:$D$75,4,FALSE)</f>
        <v>Antelope/BATTLE/COYOTE /HILL/OREGON GULCH/RIMROCK/STEELE/Tennant/TUCKER</v>
      </c>
    </row>
    <row r="3010" spans="1:8" x14ac:dyDescent="0.25">
      <c r="A3010" s="11" t="s">
        <v>11</v>
      </c>
      <c r="B3010" s="12">
        <v>720</v>
      </c>
      <c r="C3010" s="11" t="s">
        <v>2</v>
      </c>
      <c r="D3010" s="12">
        <v>-41.215533924887495</v>
      </c>
      <c r="E3010" s="12">
        <v>0</v>
      </c>
      <c r="F3010" s="11" t="str">
        <f>VLOOKUP(B3010,'[1]Units SZ'!$A$2:$B$85,2,FALSE)</f>
        <v>LMU,SKU</v>
      </c>
      <c r="G3010" s="11">
        <v>1233.2987150000001</v>
      </c>
      <c r="H3010" s="13" t="str">
        <f>VLOOKUP(B3010,'[1]Fire pivot (2)'!$A$3:$D$75,4,FALSE)</f>
        <v>Antelope/BATTLE/COYOTE /HILL/OREGON GULCH/RIMROCK/STEELE/Tennant/TUCKER</v>
      </c>
    </row>
    <row r="3011" spans="1:8" x14ac:dyDescent="0.25">
      <c r="A3011" s="11" t="s">
        <v>11</v>
      </c>
      <c r="B3011" s="12">
        <v>720</v>
      </c>
      <c r="C3011" s="11" t="s">
        <v>8</v>
      </c>
      <c r="D3011" s="12">
        <v>4.4221164507254551</v>
      </c>
      <c r="E3011" s="12">
        <v>4.4221164507254551</v>
      </c>
      <c r="F3011" s="11" t="str">
        <f>VLOOKUP(B3011,'[1]Units SZ'!$A$2:$B$85,2,FALSE)</f>
        <v>LMU,SKU</v>
      </c>
      <c r="G3011" s="11">
        <v>1233.2987150000001</v>
      </c>
      <c r="H3011" s="13" t="str">
        <f>VLOOKUP(B3011,'[1]Fire pivot (2)'!$A$3:$D$75,4,FALSE)</f>
        <v>Antelope/BATTLE/COYOTE /HILL/OREGON GULCH/RIMROCK/STEELE/Tennant/TUCKER</v>
      </c>
    </row>
    <row r="3012" spans="1:8" x14ac:dyDescent="0.25">
      <c r="A3012" s="11" t="s">
        <v>11</v>
      </c>
      <c r="B3012" s="12">
        <v>720</v>
      </c>
      <c r="C3012" s="11" t="s">
        <v>7</v>
      </c>
      <c r="D3012" s="12">
        <v>2.6977564041975901</v>
      </c>
      <c r="E3012" s="12">
        <v>2.6977564041975901</v>
      </c>
      <c r="F3012" s="11" t="str">
        <f>VLOOKUP(B3012,'[1]Units SZ'!$A$2:$B$85,2,FALSE)</f>
        <v>LMU,SKU</v>
      </c>
      <c r="G3012" s="11">
        <v>1233.2987150000001</v>
      </c>
      <c r="H3012" s="13" t="str">
        <f>VLOOKUP(B3012,'[1]Fire pivot (2)'!$A$3:$D$75,4,FALSE)</f>
        <v>Antelope/BATTLE/COYOTE /HILL/OREGON GULCH/RIMROCK/STEELE/Tennant/TUCKER</v>
      </c>
    </row>
    <row r="3013" spans="1:8" x14ac:dyDescent="0.25">
      <c r="A3013" s="11" t="s">
        <v>6</v>
      </c>
      <c r="B3013" s="12">
        <v>720</v>
      </c>
      <c r="C3013" s="11" t="s">
        <v>9</v>
      </c>
      <c r="D3013" s="12">
        <v>1.6387617918375492</v>
      </c>
      <c r="E3013" s="12">
        <v>1.6387617918375492</v>
      </c>
      <c r="F3013" s="11" t="str">
        <f>VLOOKUP(B3013,'[1]Units SZ'!$A$2:$B$85,2,FALSE)</f>
        <v>LMU,SKU</v>
      </c>
      <c r="G3013" s="11">
        <v>1233.2987150000001</v>
      </c>
      <c r="H3013" s="13" t="str">
        <f>VLOOKUP(B3013,'[1]Fire pivot (2)'!$A$3:$D$75,4,FALSE)</f>
        <v>Antelope/BATTLE/COYOTE /HILL/OREGON GULCH/RIMROCK/STEELE/Tennant/TUCKER</v>
      </c>
    </row>
    <row r="3014" spans="1:8" x14ac:dyDescent="0.25">
      <c r="A3014" s="11" t="s">
        <v>6</v>
      </c>
      <c r="B3014" s="12">
        <v>720</v>
      </c>
      <c r="C3014" s="11" t="s">
        <v>5</v>
      </c>
      <c r="D3014" s="12">
        <v>1.1205219014984829</v>
      </c>
      <c r="E3014" s="12">
        <v>1.1205219014984829</v>
      </c>
      <c r="F3014" s="11" t="str">
        <f>VLOOKUP(B3014,'[1]Units SZ'!$A$2:$B$85,2,FALSE)</f>
        <v>LMU,SKU</v>
      </c>
      <c r="G3014" s="11">
        <v>1233.2987150000001</v>
      </c>
      <c r="H3014" s="13" t="str">
        <f>VLOOKUP(B3014,'[1]Fire pivot (2)'!$A$3:$D$75,4,FALSE)</f>
        <v>Antelope/BATTLE/COYOTE /HILL/OREGON GULCH/RIMROCK/STEELE/Tennant/TUCKER</v>
      </c>
    </row>
    <row r="3015" spans="1:8" x14ac:dyDescent="0.25">
      <c r="A3015" s="11" t="s">
        <v>6</v>
      </c>
      <c r="B3015" s="12">
        <v>720</v>
      </c>
      <c r="C3015" s="11" t="s">
        <v>17</v>
      </c>
      <c r="D3015" s="12">
        <v>3.2089864757906339</v>
      </c>
      <c r="E3015" s="12">
        <v>3.2089864757906339</v>
      </c>
      <c r="F3015" s="11" t="str">
        <f>VLOOKUP(B3015,'[1]Units SZ'!$A$2:$B$85,2,FALSE)</f>
        <v>LMU,SKU</v>
      </c>
      <c r="G3015" s="11">
        <v>1233.2987150000001</v>
      </c>
      <c r="H3015" s="13" t="str">
        <f>VLOOKUP(B3015,'[1]Fire pivot (2)'!$A$3:$D$75,4,FALSE)</f>
        <v>Antelope/BATTLE/COYOTE /HILL/OREGON GULCH/RIMROCK/STEELE/Tennant/TUCKER</v>
      </c>
    </row>
    <row r="3016" spans="1:8" x14ac:dyDescent="0.25">
      <c r="A3016" s="11" t="s">
        <v>6</v>
      </c>
      <c r="B3016" s="12">
        <v>720</v>
      </c>
      <c r="C3016" s="11" t="s">
        <v>0</v>
      </c>
      <c r="D3016" s="12">
        <v>6.1744278293531876</v>
      </c>
      <c r="E3016" s="12">
        <v>6.1744278293531876</v>
      </c>
      <c r="F3016" s="11" t="str">
        <f>VLOOKUP(B3016,'[1]Units SZ'!$A$2:$B$85,2,FALSE)</f>
        <v>LMU,SKU</v>
      </c>
      <c r="G3016" s="11">
        <v>1233.2987150000001</v>
      </c>
      <c r="H3016" s="13" t="str">
        <f>VLOOKUP(B3016,'[1]Fire pivot (2)'!$A$3:$D$75,4,FALSE)</f>
        <v>Antelope/BATTLE/COYOTE /HILL/OREGON GULCH/RIMROCK/STEELE/Tennant/TUCKER</v>
      </c>
    </row>
    <row r="3017" spans="1:8" x14ac:dyDescent="0.25">
      <c r="A3017" s="11" t="s">
        <v>6</v>
      </c>
      <c r="B3017" s="12">
        <v>720</v>
      </c>
      <c r="C3017" s="11" t="s">
        <v>3</v>
      </c>
      <c r="D3017" s="12">
        <v>4.4479559568969496</v>
      </c>
      <c r="E3017" s="12">
        <v>4.4479559568969496</v>
      </c>
      <c r="F3017" s="11" t="str">
        <f>VLOOKUP(B3017,'[1]Units SZ'!$A$2:$B$85,2,FALSE)</f>
        <v>LMU,SKU</v>
      </c>
      <c r="G3017" s="11">
        <v>1233.2987150000001</v>
      </c>
      <c r="H3017" s="13" t="str">
        <f>VLOOKUP(B3017,'[1]Fire pivot (2)'!$A$3:$D$75,4,FALSE)</f>
        <v>Antelope/BATTLE/COYOTE /HILL/OREGON GULCH/RIMROCK/STEELE/Tennant/TUCKER</v>
      </c>
    </row>
    <row r="3018" spans="1:8" x14ac:dyDescent="0.25">
      <c r="A3018" s="11" t="s">
        <v>6</v>
      </c>
      <c r="B3018" s="12">
        <v>720</v>
      </c>
      <c r="C3018" s="11" t="s">
        <v>2</v>
      </c>
      <c r="D3018" s="12">
        <v>2.2449715147726015</v>
      </c>
      <c r="E3018" s="12">
        <v>2.2449715147726015</v>
      </c>
      <c r="F3018" s="11" t="str">
        <f>VLOOKUP(B3018,'[1]Units SZ'!$A$2:$B$85,2,FALSE)</f>
        <v>LMU,SKU</v>
      </c>
      <c r="G3018" s="11">
        <v>1233.2987150000001</v>
      </c>
      <c r="H3018" s="13" t="str">
        <f>VLOOKUP(B3018,'[1]Fire pivot (2)'!$A$3:$D$75,4,FALSE)</f>
        <v>Antelope/BATTLE/COYOTE /HILL/OREGON GULCH/RIMROCK/STEELE/Tennant/TUCKER</v>
      </c>
    </row>
    <row r="3019" spans="1:8" x14ac:dyDescent="0.25">
      <c r="A3019" s="11" t="s">
        <v>6</v>
      </c>
      <c r="B3019" s="12">
        <v>720</v>
      </c>
      <c r="C3019" s="11" t="s">
        <v>8</v>
      </c>
      <c r="D3019" s="12">
        <v>0.57654014488225025</v>
      </c>
      <c r="E3019" s="12">
        <v>0.57654014488225025</v>
      </c>
      <c r="F3019" s="11" t="str">
        <f>VLOOKUP(B3019,'[1]Units SZ'!$A$2:$B$85,2,FALSE)</f>
        <v>LMU,SKU</v>
      </c>
      <c r="G3019" s="11">
        <v>1233.2987150000001</v>
      </c>
      <c r="H3019" s="13" t="str">
        <f>VLOOKUP(B3019,'[1]Fire pivot (2)'!$A$3:$D$75,4,FALSE)</f>
        <v>Antelope/BATTLE/COYOTE /HILL/OREGON GULCH/RIMROCK/STEELE/Tennant/TUCKER</v>
      </c>
    </row>
    <row r="3020" spans="1:8" x14ac:dyDescent="0.25">
      <c r="A3020" s="11" t="s">
        <v>6</v>
      </c>
      <c r="B3020" s="12">
        <v>720</v>
      </c>
      <c r="C3020" s="11" t="s">
        <v>7</v>
      </c>
      <c r="D3020" s="12">
        <v>1</v>
      </c>
      <c r="E3020" s="12">
        <v>1</v>
      </c>
      <c r="F3020" s="11" t="str">
        <f>VLOOKUP(B3020,'[1]Units SZ'!$A$2:$B$85,2,FALSE)</f>
        <v>LMU,SKU</v>
      </c>
      <c r="G3020" s="11">
        <v>1233.2987150000001</v>
      </c>
      <c r="H3020" s="13" t="str">
        <f>VLOOKUP(B3020,'[1]Fire pivot (2)'!$A$3:$D$75,4,FALSE)</f>
        <v>Antelope/BATTLE/COYOTE /HILL/OREGON GULCH/RIMROCK/STEELE/Tennant/TUCKER</v>
      </c>
    </row>
    <row r="3021" spans="1:8" x14ac:dyDescent="0.25">
      <c r="A3021" s="11" t="s">
        <v>4</v>
      </c>
      <c r="B3021" s="12">
        <v>720</v>
      </c>
      <c r="C3021" s="11" t="s">
        <v>9</v>
      </c>
      <c r="D3021" s="12">
        <v>1</v>
      </c>
      <c r="E3021" s="12">
        <v>1</v>
      </c>
      <c r="F3021" s="11" t="str">
        <f>VLOOKUP(B3021,'[1]Units SZ'!$A$2:$B$85,2,FALSE)</f>
        <v>LMU,SKU</v>
      </c>
      <c r="G3021" s="11">
        <v>1233.2987150000001</v>
      </c>
      <c r="H3021" s="13" t="str">
        <f>VLOOKUP(B3021,'[1]Fire pivot (2)'!$A$3:$D$75,4,FALSE)</f>
        <v>Antelope/BATTLE/COYOTE /HILL/OREGON GULCH/RIMROCK/STEELE/Tennant/TUCKER</v>
      </c>
    </row>
    <row r="3022" spans="1:8" x14ac:dyDescent="0.25">
      <c r="A3022" s="11" t="s">
        <v>4</v>
      </c>
      <c r="B3022" s="12">
        <v>720</v>
      </c>
      <c r="C3022" s="11" t="s">
        <v>5</v>
      </c>
      <c r="D3022" s="12">
        <v>1</v>
      </c>
      <c r="E3022" s="12">
        <v>1</v>
      </c>
      <c r="F3022" s="11" t="str">
        <f>VLOOKUP(B3022,'[1]Units SZ'!$A$2:$B$85,2,FALSE)</f>
        <v>LMU,SKU</v>
      </c>
      <c r="G3022" s="11">
        <v>1233.2987150000001</v>
      </c>
      <c r="H3022" s="13" t="str">
        <f>VLOOKUP(B3022,'[1]Fire pivot (2)'!$A$3:$D$75,4,FALSE)</f>
        <v>Antelope/BATTLE/COYOTE /HILL/OREGON GULCH/RIMROCK/STEELE/Tennant/TUCKER</v>
      </c>
    </row>
    <row r="3023" spans="1:8" x14ac:dyDescent="0.25">
      <c r="A3023" s="11" t="s">
        <v>4</v>
      </c>
      <c r="B3023" s="12">
        <v>720</v>
      </c>
      <c r="C3023" s="11" t="s">
        <v>17</v>
      </c>
      <c r="D3023" s="12">
        <v>0.66023589727265619</v>
      </c>
      <c r="E3023" s="12">
        <v>0.66023589727265619</v>
      </c>
      <c r="F3023" s="11" t="str">
        <f>VLOOKUP(B3023,'[1]Units SZ'!$A$2:$B$85,2,FALSE)</f>
        <v>LMU,SKU</v>
      </c>
      <c r="G3023" s="11">
        <v>1233.2987150000001</v>
      </c>
      <c r="H3023" s="13" t="str">
        <f>VLOOKUP(B3023,'[1]Fire pivot (2)'!$A$3:$D$75,4,FALSE)</f>
        <v>Antelope/BATTLE/COYOTE /HILL/OREGON GULCH/RIMROCK/STEELE/Tennant/TUCKER</v>
      </c>
    </row>
    <row r="3024" spans="1:8" x14ac:dyDescent="0.25">
      <c r="A3024" s="11" t="s">
        <v>4</v>
      </c>
      <c r="B3024" s="12">
        <v>720</v>
      </c>
      <c r="C3024" s="11" t="s">
        <v>0</v>
      </c>
      <c r="D3024" s="12">
        <v>7.3614268089202444</v>
      </c>
      <c r="E3024" s="12">
        <v>7.3614268089202444</v>
      </c>
      <c r="F3024" s="11" t="str">
        <f>VLOOKUP(B3024,'[1]Units SZ'!$A$2:$B$85,2,FALSE)</f>
        <v>LMU,SKU</v>
      </c>
      <c r="G3024" s="11">
        <v>1233.2987150000001</v>
      </c>
      <c r="H3024" s="13" t="str">
        <f>VLOOKUP(B3024,'[1]Fire pivot (2)'!$A$3:$D$75,4,FALSE)</f>
        <v>Antelope/BATTLE/COYOTE /HILL/OREGON GULCH/RIMROCK/STEELE/Tennant/TUCKER</v>
      </c>
    </row>
    <row r="3025" spans="1:8" x14ac:dyDescent="0.25">
      <c r="A3025" s="11" t="s">
        <v>4</v>
      </c>
      <c r="B3025" s="12">
        <v>720</v>
      </c>
      <c r="C3025" s="11" t="s">
        <v>3</v>
      </c>
      <c r="D3025" s="12">
        <v>3.8759248331606426</v>
      </c>
      <c r="E3025" s="12">
        <v>3.8759248331606426</v>
      </c>
      <c r="F3025" s="11" t="str">
        <f>VLOOKUP(B3025,'[1]Units SZ'!$A$2:$B$85,2,FALSE)</f>
        <v>LMU,SKU</v>
      </c>
      <c r="G3025" s="11">
        <v>1233.2987150000001</v>
      </c>
      <c r="H3025" s="13" t="str">
        <f>VLOOKUP(B3025,'[1]Fire pivot (2)'!$A$3:$D$75,4,FALSE)</f>
        <v>Antelope/BATTLE/COYOTE /HILL/OREGON GULCH/RIMROCK/STEELE/Tennant/TUCKER</v>
      </c>
    </row>
    <row r="3026" spans="1:8" x14ac:dyDescent="0.25">
      <c r="A3026" s="11" t="s">
        <v>4</v>
      </c>
      <c r="B3026" s="12">
        <v>720</v>
      </c>
      <c r="C3026" s="11" t="s">
        <v>2</v>
      </c>
      <c r="D3026" s="12">
        <v>2</v>
      </c>
      <c r="E3026" s="12">
        <v>2</v>
      </c>
      <c r="F3026" s="11" t="str">
        <f>VLOOKUP(B3026,'[1]Units SZ'!$A$2:$B$85,2,FALSE)</f>
        <v>LMU,SKU</v>
      </c>
      <c r="G3026" s="11">
        <v>1233.2987150000001</v>
      </c>
      <c r="H3026" s="13" t="str">
        <f>VLOOKUP(B3026,'[1]Fire pivot (2)'!$A$3:$D$75,4,FALSE)</f>
        <v>Antelope/BATTLE/COYOTE /HILL/OREGON GULCH/RIMROCK/STEELE/Tennant/TUCKER</v>
      </c>
    </row>
    <row r="3027" spans="1:8" x14ac:dyDescent="0.25">
      <c r="A3027" s="11" t="s">
        <v>4</v>
      </c>
      <c r="B3027" s="12">
        <v>720</v>
      </c>
      <c r="C3027" s="11" t="s">
        <v>8</v>
      </c>
      <c r="D3027" s="12">
        <v>2</v>
      </c>
      <c r="E3027" s="12">
        <v>2</v>
      </c>
      <c r="F3027" s="11" t="str">
        <f>VLOOKUP(B3027,'[1]Units SZ'!$A$2:$B$85,2,FALSE)</f>
        <v>LMU,SKU</v>
      </c>
      <c r="G3027" s="11">
        <v>1233.2987150000001</v>
      </c>
      <c r="H3027" s="13" t="str">
        <f>VLOOKUP(B3027,'[1]Fire pivot (2)'!$A$3:$D$75,4,FALSE)</f>
        <v>Antelope/BATTLE/COYOTE /HILL/OREGON GULCH/RIMROCK/STEELE/Tennant/TUCKER</v>
      </c>
    </row>
    <row r="3028" spans="1:8" x14ac:dyDescent="0.25">
      <c r="A3028" s="11" t="s">
        <v>4</v>
      </c>
      <c r="B3028" s="12">
        <v>720</v>
      </c>
      <c r="C3028" s="11" t="s">
        <v>7</v>
      </c>
      <c r="D3028" s="12">
        <v>2</v>
      </c>
      <c r="E3028" s="12">
        <v>2</v>
      </c>
      <c r="F3028" s="11" t="str">
        <f>VLOOKUP(B3028,'[1]Units SZ'!$A$2:$B$85,2,FALSE)</f>
        <v>LMU,SKU</v>
      </c>
      <c r="G3028" s="11">
        <v>1233.2987150000001</v>
      </c>
      <c r="H3028" s="13" t="str">
        <f>VLOOKUP(B3028,'[1]Fire pivot (2)'!$A$3:$D$75,4,FALSE)</f>
        <v>Antelope/BATTLE/COYOTE /HILL/OREGON GULCH/RIMROCK/STEELE/Tennant/TUCKER</v>
      </c>
    </row>
    <row r="3029" spans="1:8" x14ac:dyDescent="0.25">
      <c r="A3029" s="21" t="s">
        <v>14</v>
      </c>
      <c r="B3029" s="22">
        <v>731</v>
      </c>
      <c r="C3029" s="21" t="s">
        <v>8</v>
      </c>
      <c r="D3029" s="22">
        <v>104.61516039178235</v>
      </c>
      <c r="E3029" s="22">
        <v>104.61516039178235</v>
      </c>
      <c r="F3029" s="21" t="str">
        <f>VLOOKUP(B3029,'[1]Units SZ'!$A$2:$B$85,2,FALSE)</f>
        <v>LMU</v>
      </c>
      <c r="G3029" s="21">
        <v>1233.2987150000001</v>
      </c>
      <c r="H3029" s="23" t="str">
        <f>VLOOKUP(B3029,'[1]Fire pivot (2)'!$A$3:$D$75,4,FALSE)</f>
        <v xml:space="preserve">ALLEN/Antelope/BARRY POINT /CLARK/COVE/DAY/GULCH /HOWARD/LIKLEY/STEELE/STONE/Swanson </v>
      </c>
    </row>
    <row r="3030" spans="1:8" x14ac:dyDescent="0.25">
      <c r="A3030" s="21" t="s">
        <v>11</v>
      </c>
      <c r="B3030" s="22">
        <v>731</v>
      </c>
      <c r="C3030" s="21" t="s">
        <v>3</v>
      </c>
      <c r="D3030" s="22">
        <v>106.72974881405619</v>
      </c>
      <c r="E3030" s="22">
        <v>106.72974881405619</v>
      </c>
      <c r="F3030" s="21" t="str">
        <f>VLOOKUP(B3030,'[1]Units SZ'!$A$2:$B$85,2,FALSE)</f>
        <v>LMU</v>
      </c>
      <c r="G3030" s="21">
        <v>1233.2987150000001</v>
      </c>
      <c r="H3030" s="23" t="str">
        <f>VLOOKUP(B3030,'[1]Fire pivot (2)'!$A$3:$D$75,4,FALSE)</f>
        <v xml:space="preserve">ALLEN/Antelope/BARRY POINT /CLARK/COVE/DAY/GULCH /HOWARD/LIKLEY/STEELE/STONE/Swanson </v>
      </c>
    </row>
    <row r="3031" spans="1:8" x14ac:dyDescent="0.25">
      <c r="A3031" s="2" t="s">
        <v>14</v>
      </c>
      <c r="B3031" s="3">
        <v>731</v>
      </c>
      <c r="C3031" s="2" t="s">
        <v>0</v>
      </c>
      <c r="D3031" s="3">
        <v>58.529931037742465</v>
      </c>
      <c r="E3031" s="3">
        <v>58.529931037742465</v>
      </c>
      <c r="F3031" s="2" t="str">
        <f>VLOOKUP(B3031,'[1]Units SZ'!$A$2:$B$85,2,FALSE)</f>
        <v>LMU</v>
      </c>
      <c r="G3031" s="2">
        <v>1233.2987150000001</v>
      </c>
      <c r="H3031" s="1" t="str">
        <f>VLOOKUP(B3031,'[1]Fire pivot (2)'!$A$3:$D$75,4,FALSE)</f>
        <v xml:space="preserve">ALLEN/Antelope/BARRY POINT /CLARK/COVE/DAY/GULCH /HOWARD/LIKLEY/STEELE/STONE/Swanson </v>
      </c>
    </row>
    <row r="3032" spans="1:8" x14ac:dyDescent="0.25">
      <c r="A3032" s="2" t="s">
        <v>14</v>
      </c>
      <c r="B3032" s="3">
        <v>731</v>
      </c>
      <c r="C3032" s="2" t="s">
        <v>2</v>
      </c>
      <c r="D3032" s="3">
        <v>63.292305741648818</v>
      </c>
      <c r="E3032" s="3">
        <v>63.292305741648818</v>
      </c>
      <c r="F3032" s="2" t="str">
        <f>VLOOKUP(B3032,'[1]Units SZ'!$A$2:$B$85,2,FALSE)</f>
        <v>LMU</v>
      </c>
      <c r="G3032" s="2">
        <v>1233.2987150000001</v>
      </c>
      <c r="H3032" s="1" t="str">
        <f>VLOOKUP(B3032,'[1]Fire pivot (2)'!$A$3:$D$75,4,FALSE)</f>
        <v xml:space="preserve">ALLEN/Antelope/BARRY POINT /CLARK/COVE/DAY/GULCH /HOWARD/LIKLEY/STEELE/STONE/Swanson </v>
      </c>
    </row>
    <row r="3033" spans="1:8" x14ac:dyDescent="0.25">
      <c r="A3033" s="2" t="s">
        <v>1</v>
      </c>
      <c r="B3033" s="3">
        <v>731</v>
      </c>
      <c r="C3033" s="2" t="s">
        <v>0</v>
      </c>
      <c r="D3033" s="3">
        <v>65.387601792767072</v>
      </c>
      <c r="E3033" s="3">
        <v>65.387601792767072</v>
      </c>
      <c r="F3033" s="2" t="str">
        <f>VLOOKUP(B3033,'[1]Units SZ'!$A$2:$B$85,2,FALSE)</f>
        <v>LMU</v>
      </c>
      <c r="G3033" s="2">
        <v>1233.2987150000001</v>
      </c>
      <c r="H3033" s="1" t="str">
        <f>VLOOKUP(B3033,'[1]Fire pivot (2)'!$A$3:$D$75,4,FALSE)</f>
        <v xml:space="preserve">ALLEN/Antelope/BARRY POINT /CLARK/COVE/DAY/GULCH /HOWARD/LIKLEY/STEELE/STONE/Swanson </v>
      </c>
    </row>
    <row r="3034" spans="1:8" x14ac:dyDescent="0.25">
      <c r="A3034" s="2" t="s">
        <v>11</v>
      </c>
      <c r="B3034" s="3">
        <v>731</v>
      </c>
      <c r="C3034" s="2" t="s">
        <v>0</v>
      </c>
      <c r="D3034" s="3">
        <v>84.779782803089631</v>
      </c>
      <c r="E3034" s="3">
        <v>84.779782803089631</v>
      </c>
      <c r="F3034" s="2" t="str">
        <f>VLOOKUP(B3034,'[1]Units SZ'!$A$2:$B$85,2,FALSE)</f>
        <v>LMU</v>
      </c>
      <c r="G3034" s="2">
        <v>1233.2987150000001</v>
      </c>
      <c r="H3034" s="1" t="str">
        <f>VLOOKUP(B3034,'[1]Fire pivot (2)'!$A$3:$D$75,4,FALSE)</f>
        <v xml:space="preserve">ALLEN/Antelope/BARRY POINT /CLARK/COVE/DAY/GULCH /HOWARD/LIKLEY/STEELE/STONE/Swanson </v>
      </c>
    </row>
    <row r="3035" spans="1:8" x14ac:dyDescent="0.25">
      <c r="A3035" s="2" t="s">
        <v>11</v>
      </c>
      <c r="B3035" s="3">
        <v>731</v>
      </c>
      <c r="C3035" s="2" t="s">
        <v>8</v>
      </c>
      <c r="D3035" s="3">
        <v>95.385380618346801</v>
      </c>
      <c r="E3035" s="3">
        <v>95.385380618346801</v>
      </c>
      <c r="F3035" s="2" t="str">
        <f>VLOOKUP(B3035,'[1]Units SZ'!$A$2:$B$85,2,FALSE)</f>
        <v>LMU</v>
      </c>
      <c r="G3035" s="2">
        <v>1233.2987150000001</v>
      </c>
      <c r="H3035" s="1" t="str">
        <f>VLOOKUP(B3035,'[1]Fire pivot (2)'!$A$3:$D$75,4,FALSE)</f>
        <v xml:space="preserve">ALLEN/Antelope/BARRY POINT /CLARK/COVE/DAY/GULCH /HOWARD/LIKLEY/STEELE/STONE/Swanson </v>
      </c>
    </row>
    <row r="3036" spans="1:8" x14ac:dyDescent="0.25">
      <c r="A3036" s="2" t="s">
        <v>15</v>
      </c>
      <c r="B3036" s="3">
        <v>322</v>
      </c>
      <c r="C3036" s="2" t="s">
        <v>9</v>
      </c>
      <c r="D3036" s="3">
        <v>21.804015309113897</v>
      </c>
      <c r="E3036" s="3">
        <v>21.804015309113897</v>
      </c>
      <c r="F3036" s="2" t="str">
        <f>VLOOKUP(B3036,'[1]Units SZ'!$A$2:$B$85,2,FALSE)</f>
        <v>SHU,SKU</v>
      </c>
      <c r="G3036" s="2">
        <v>1100.00884675</v>
      </c>
      <c r="H3036" s="1" t="str">
        <f>VLOOKUP(B3036,'[1]Fire pivot (2)'!$A$3:$D$75,4,FALSE)</f>
        <v>FAY/GRADE/Haypress (River Complex)/LOG/OAK/WALLOW</v>
      </c>
    </row>
    <row r="3037" spans="1:8" x14ac:dyDescent="0.25">
      <c r="A3037" s="2" t="s">
        <v>15</v>
      </c>
      <c r="B3037" s="3">
        <v>322</v>
      </c>
      <c r="C3037" s="2" t="s">
        <v>5</v>
      </c>
      <c r="D3037" s="3">
        <v>95.307966877190978</v>
      </c>
      <c r="E3037" s="3">
        <v>95.307966877190978</v>
      </c>
      <c r="F3037" s="2" t="str">
        <f>VLOOKUP(B3037,'[1]Units SZ'!$A$2:$B$85,2,FALSE)</f>
        <v>SHU,SKU</v>
      </c>
      <c r="G3037" s="2">
        <v>1100.00884675</v>
      </c>
      <c r="H3037" s="1" t="str">
        <f>VLOOKUP(B3037,'[1]Fire pivot (2)'!$A$3:$D$75,4,FALSE)</f>
        <v>FAY/GRADE/Haypress (River Complex)/LOG/OAK/WALLOW</v>
      </c>
    </row>
    <row r="3038" spans="1:8" x14ac:dyDescent="0.25">
      <c r="A3038" s="2" t="s">
        <v>15</v>
      </c>
      <c r="B3038" s="3">
        <v>322</v>
      </c>
      <c r="C3038" s="2" t="s">
        <v>2</v>
      </c>
      <c r="D3038" s="3">
        <v>56.634341061778962</v>
      </c>
      <c r="E3038" s="3">
        <v>56.634341061778962</v>
      </c>
      <c r="F3038" s="2" t="str">
        <f>VLOOKUP(B3038,'[1]Units SZ'!$A$2:$B$85,2,FALSE)</f>
        <v>SHU,SKU</v>
      </c>
      <c r="G3038" s="2">
        <v>1100.00884675</v>
      </c>
      <c r="H3038" s="1" t="str">
        <f>VLOOKUP(B3038,'[1]Fire pivot (2)'!$A$3:$D$75,4,FALSE)</f>
        <v>FAY/GRADE/Haypress (River Complex)/LOG/OAK/WALLOW</v>
      </c>
    </row>
    <row r="3039" spans="1:8" x14ac:dyDescent="0.25">
      <c r="A3039" s="2" t="s">
        <v>15</v>
      </c>
      <c r="B3039" s="3">
        <v>322</v>
      </c>
      <c r="C3039" s="2" t="s">
        <v>8</v>
      </c>
      <c r="D3039" s="3">
        <v>14.757625283080129</v>
      </c>
      <c r="E3039" s="3">
        <v>14.757625283080129</v>
      </c>
      <c r="F3039" s="2" t="str">
        <f>VLOOKUP(B3039,'[1]Units SZ'!$A$2:$B$85,2,FALSE)</f>
        <v>SHU,SKU</v>
      </c>
      <c r="G3039" s="2">
        <v>1100.00884675</v>
      </c>
      <c r="H3039" s="1" t="str">
        <f>VLOOKUP(B3039,'[1]Fire pivot (2)'!$A$3:$D$75,4,FALSE)</f>
        <v>FAY/GRADE/Haypress (River Complex)/LOG/OAK/WALLOW</v>
      </c>
    </row>
    <row r="3040" spans="1:8" x14ac:dyDescent="0.25">
      <c r="A3040" s="2" t="s">
        <v>14</v>
      </c>
      <c r="B3040" s="3">
        <v>322</v>
      </c>
      <c r="C3040" s="2" t="s">
        <v>9</v>
      </c>
      <c r="D3040" s="3">
        <v>13.805273598033805</v>
      </c>
      <c r="E3040" s="3">
        <v>13.805273598033805</v>
      </c>
      <c r="F3040" s="2" t="str">
        <f>VLOOKUP(B3040,'[1]Units SZ'!$A$2:$B$85,2,FALSE)</f>
        <v>SHU,SKU</v>
      </c>
      <c r="G3040" s="2">
        <v>1100.00884675</v>
      </c>
      <c r="H3040" s="1" t="str">
        <f>VLOOKUP(B3040,'[1]Fire pivot (2)'!$A$3:$D$75,4,FALSE)</f>
        <v>FAY/GRADE/Haypress (River Complex)/LOG/OAK/WALLOW</v>
      </c>
    </row>
    <row r="3041" spans="1:8" x14ac:dyDescent="0.25">
      <c r="A3041" s="2" t="s">
        <v>14</v>
      </c>
      <c r="B3041" s="3">
        <v>322</v>
      </c>
      <c r="C3041" s="2" t="s">
        <v>5</v>
      </c>
      <c r="D3041" s="3">
        <v>45.371565118149611</v>
      </c>
      <c r="E3041" s="3">
        <v>45.371565118149611</v>
      </c>
      <c r="F3041" s="2" t="str">
        <f>VLOOKUP(B3041,'[1]Units SZ'!$A$2:$B$85,2,FALSE)</f>
        <v>SHU,SKU</v>
      </c>
      <c r="G3041" s="2">
        <v>1100.00884675</v>
      </c>
      <c r="H3041" s="1" t="str">
        <f>VLOOKUP(B3041,'[1]Fire pivot (2)'!$A$3:$D$75,4,FALSE)</f>
        <v>FAY/GRADE/Haypress (River Complex)/LOG/OAK/WALLOW</v>
      </c>
    </row>
    <row r="3042" spans="1:8" x14ac:dyDescent="0.25">
      <c r="A3042" s="2" t="s">
        <v>14</v>
      </c>
      <c r="B3042" s="3">
        <v>322</v>
      </c>
      <c r="C3042" s="2" t="s">
        <v>17</v>
      </c>
      <c r="D3042" s="3">
        <v>39.218111958258753</v>
      </c>
      <c r="E3042" s="3">
        <v>39.218111958258753</v>
      </c>
      <c r="F3042" s="2" t="str">
        <f>VLOOKUP(B3042,'[1]Units SZ'!$A$2:$B$85,2,FALSE)</f>
        <v>SHU,SKU</v>
      </c>
      <c r="G3042" s="2">
        <v>1100.00884675</v>
      </c>
      <c r="H3042" s="1" t="str">
        <f>VLOOKUP(B3042,'[1]Fire pivot (2)'!$A$3:$D$75,4,FALSE)</f>
        <v>FAY/GRADE/Haypress (River Complex)/LOG/OAK/WALLOW</v>
      </c>
    </row>
    <row r="3043" spans="1:8" x14ac:dyDescent="0.25">
      <c r="A3043" s="2" t="s">
        <v>14</v>
      </c>
      <c r="B3043" s="3">
        <v>322</v>
      </c>
      <c r="C3043" s="2" t="s">
        <v>0</v>
      </c>
      <c r="D3043" s="3">
        <v>62.699161771522562</v>
      </c>
      <c r="E3043" s="3">
        <v>62.699161771522562</v>
      </c>
      <c r="F3043" s="2" t="str">
        <f>VLOOKUP(B3043,'[1]Units SZ'!$A$2:$B$85,2,FALSE)</f>
        <v>SHU,SKU</v>
      </c>
      <c r="G3043" s="2">
        <v>1100.00884675</v>
      </c>
      <c r="H3043" s="1" t="str">
        <f>VLOOKUP(B3043,'[1]Fire pivot (2)'!$A$3:$D$75,4,FALSE)</f>
        <v>FAY/GRADE/Haypress (River Complex)/LOG/OAK/WALLOW</v>
      </c>
    </row>
    <row r="3044" spans="1:8" x14ac:dyDescent="0.25">
      <c r="A3044" s="2" t="s">
        <v>14</v>
      </c>
      <c r="B3044" s="3">
        <v>322</v>
      </c>
      <c r="C3044" s="2" t="s">
        <v>3</v>
      </c>
      <c r="D3044" s="3">
        <v>50.6513032781193</v>
      </c>
      <c r="E3044" s="3">
        <v>50.6513032781193</v>
      </c>
      <c r="F3044" s="2" t="str">
        <f>VLOOKUP(B3044,'[1]Units SZ'!$A$2:$B$85,2,FALSE)</f>
        <v>SHU,SKU</v>
      </c>
      <c r="G3044" s="2">
        <v>1100.00884675</v>
      </c>
      <c r="H3044" s="1" t="str">
        <f>VLOOKUP(B3044,'[1]Fire pivot (2)'!$A$3:$D$75,4,FALSE)</f>
        <v>FAY/GRADE/Haypress (River Complex)/LOG/OAK/WALLOW</v>
      </c>
    </row>
    <row r="3045" spans="1:8" x14ac:dyDescent="0.25">
      <c r="A3045" s="2" t="s">
        <v>14</v>
      </c>
      <c r="B3045" s="3">
        <v>322</v>
      </c>
      <c r="C3045" s="2" t="s">
        <v>2</v>
      </c>
      <c r="D3045" s="3">
        <v>28.352629372327932</v>
      </c>
      <c r="E3045" s="3">
        <v>28.352629372327932</v>
      </c>
      <c r="F3045" s="2" t="str">
        <f>VLOOKUP(B3045,'[1]Units SZ'!$A$2:$B$85,2,FALSE)</f>
        <v>SHU,SKU</v>
      </c>
      <c r="G3045" s="2">
        <v>1100.00884675</v>
      </c>
      <c r="H3045" s="1" t="str">
        <f>VLOOKUP(B3045,'[1]Fire pivot (2)'!$A$3:$D$75,4,FALSE)</f>
        <v>FAY/GRADE/Haypress (River Complex)/LOG/OAK/WALLOW</v>
      </c>
    </row>
    <row r="3046" spans="1:8" x14ac:dyDescent="0.25">
      <c r="A3046" s="2" t="s">
        <v>14</v>
      </c>
      <c r="B3046" s="3">
        <v>322</v>
      </c>
      <c r="C3046" s="2" t="s">
        <v>8</v>
      </c>
      <c r="D3046" s="3">
        <v>10.75176042520537</v>
      </c>
      <c r="E3046" s="3">
        <v>10.75176042520537</v>
      </c>
      <c r="F3046" s="2" t="str">
        <f>VLOOKUP(B3046,'[1]Units SZ'!$A$2:$B$85,2,FALSE)</f>
        <v>SHU,SKU</v>
      </c>
      <c r="G3046" s="2">
        <v>1100.00884675</v>
      </c>
      <c r="H3046" s="1" t="str">
        <f>VLOOKUP(B3046,'[1]Fire pivot (2)'!$A$3:$D$75,4,FALSE)</f>
        <v>FAY/GRADE/Haypress (River Complex)/LOG/OAK/WALLOW</v>
      </c>
    </row>
    <row r="3047" spans="1:8" x14ac:dyDescent="0.25">
      <c r="A3047" s="2" t="s">
        <v>1</v>
      </c>
      <c r="B3047" s="3">
        <v>322</v>
      </c>
      <c r="C3047" s="2" t="s">
        <v>5</v>
      </c>
      <c r="D3047" s="3">
        <v>32.590215573892962</v>
      </c>
      <c r="E3047" s="3">
        <v>32.590215573892962</v>
      </c>
      <c r="F3047" s="2" t="str">
        <f>VLOOKUP(B3047,'[1]Units SZ'!$A$2:$B$85,2,FALSE)</f>
        <v>SHU,SKU</v>
      </c>
      <c r="G3047" s="2">
        <v>1100.00884675</v>
      </c>
      <c r="H3047" s="1" t="str">
        <f>VLOOKUP(B3047,'[1]Fire pivot (2)'!$A$3:$D$75,4,FALSE)</f>
        <v>FAY/GRADE/Haypress (River Complex)/LOG/OAK/WALLOW</v>
      </c>
    </row>
    <row r="3048" spans="1:8" x14ac:dyDescent="0.25">
      <c r="A3048" s="2" t="s">
        <v>1</v>
      </c>
      <c r="B3048" s="3">
        <v>322</v>
      </c>
      <c r="C3048" s="2" t="s">
        <v>17</v>
      </c>
      <c r="D3048" s="3">
        <v>64.785667788559536</v>
      </c>
      <c r="E3048" s="3">
        <v>64.785667788559536</v>
      </c>
      <c r="F3048" s="2" t="str">
        <f>VLOOKUP(B3048,'[1]Units SZ'!$A$2:$B$85,2,FALSE)</f>
        <v>SHU,SKU</v>
      </c>
      <c r="G3048" s="2">
        <v>1100.00884675</v>
      </c>
      <c r="H3048" s="1" t="str">
        <f>VLOOKUP(B3048,'[1]Fire pivot (2)'!$A$3:$D$75,4,FALSE)</f>
        <v>FAY/GRADE/Haypress (River Complex)/LOG/OAK/WALLOW</v>
      </c>
    </row>
    <row r="3049" spans="1:8" x14ac:dyDescent="0.25">
      <c r="A3049" s="2" t="s">
        <v>1</v>
      </c>
      <c r="B3049" s="3">
        <v>322</v>
      </c>
      <c r="C3049" s="2" t="s">
        <v>0</v>
      </c>
      <c r="D3049" s="3">
        <v>71.643345260991566</v>
      </c>
      <c r="E3049" s="3">
        <v>71.643345260991566</v>
      </c>
      <c r="F3049" s="2" t="str">
        <f>VLOOKUP(B3049,'[1]Units SZ'!$A$2:$B$85,2,FALSE)</f>
        <v>SHU,SKU</v>
      </c>
      <c r="G3049" s="2">
        <v>1100.00884675</v>
      </c>
      <c r="H3049" s="1" t="str">
        <f>VLOOKUP(B3049,'[1]Fire pivot (2)'!$A$3:$D$75,4,FALSE)</f>
        <v>FAY/GRADE/Haypress (River Complex)/LOG/OAK/WALLOW</v>
      </c>
    </row>
    <row r="3050" spans="1:8" x14ac:dyDescent="0.25">
      <c r="A3050" s="2" t="s">
        <v>1</v>
      </c>
      <c r="B3050" s="3">
        <v>322</v>
      </c>
      <c r="C3050" s="2" t="s">
        <v>3</v>
      </c>
      <c r="D3050" s="3">
        <v>55.154436082647464</v>
      </c>
      <c r="E3050" s="3">
        <v>55.154436082647464</v>
      </c>
      <c r="F3050" s="2" t="str">
        <f>VLOOKUP(B3050,'[1]Units SZ'!$A$2:$B$85,2,FALSE)</f>
        <v>SHU,SKU</v>
      </c>
      <c r="G3050" s="2">
        <v>1100.00884675</v>
      </c>
      <c r="H3050" s="1" t="str">
        <f>VLOOKUP(B3050,'[1]Fire pivot (2)'!$A$3:$D$75,4,FALSE)</f>
        <v>FAY/GRADE/Haypress (River Complex)/LOG/OAK/WALLOW</v>
      </c>
    </row>
    <row r="3051" spans="1:8" x14ac:dyDescent="0.25">
      <c r="A3051" s="2" t="s">
        <v>1</v>
      </c>
      <c r="B3051" s="3">
        <v>322</v>
      </c>
      <c r="C3051" s="2" t="s">
        <v>2</v>
      </c>
      <c r="D3051" s="3">
        <v>29.141540506726422</v>
      </c>
      <c r="E3051" s="3">
        <v>29.141540506726422</v>
      </c>
      <c r="F3051" s="2" t="str">
        <f>VLOOKUP(B3051,'[1]Units SZ'!$A$2:$B$85,2,FALSE)</f>
        <v>SHU,SKU</v>
      </c>
      <c r="G3051" s="2">
        <v>1100.00884675</v>
      </c>
      <c r="H3051" s="1" t="str">
        <f>VLOOKUP(B3051,'[1]Fire pivot (2)'!$A$3:$D$75,4,FALSE)</f>
        <v>FAY/GRADE/Haypress (River Complex)/LOG/OAK/WALLOW</v>
      </c>
    </row>
    <row r="3052" spans="1:8" x14ac:dyDescent="0.25">
      <c r="A3052" s="2" t="s">
        <v>11</v>
      </c>
      <c r="B3052" s="3">
        <v>322</v>
      </c>
      <c r="C3052" s="2" t="s">
        <v>9</v>
      </c>
      <c r="D3052" s="3">
        <v>85.04288721970812</v>
      </c>
      <c r="E3052" s="3">
        <v>85.04288721970812</v>
      </c>
      <c r="F3052" s="2" t="str">
        <f>VLOOKUP(B3052,'[1]Units SZ'!$A$2:$B$85,2,FALSE)</f>
        <v>SHU,SKU</v>
      </c>
      <c r="G3052" s="2">
        <v>1100.00884675</v>
      </c>
      <c r="H3052" s="1" t="str">
        <f>VLOOKUP(B3052,'[1]Fire pivot (2)'!$A$3:$D$75,4,FALSE)</f>
        <v>FAY/GRADE/Haypress (River Complex)/LOG/OAK/WALLOW</v>
      </c>
    </row>
    <row r="3053" spans="1:8" x14ac:dyDescent="0.25">
      <c r="A3053" s="2" t="s">
        <v>11</v>
      </c>
      <c r="B3053" s="3">
        <v>322</v>
      </c>
      <c r="C3053" s="2" t="s">
        <v>3</v>
      </c>
      <c r="D3053" s="3">
        <v>65.093645668132339</v>
      </c>
      <c r="E3053" s="3">
        <v>65.093645668132339</v>
      </c>
      <c r="F3053" s="2" t="str">
        <f>VLOOKUP(B3053,'[1]Units SZ'!$A$2:$B$85,2,FALSE)</f>
        <v>SHU,SKU</v>
      </c>
      <c r="G3053" s="2">
        <v>1100.00884675</v>
      </c>
      <c r="H3053" s="1" t="str">
        <f>VLOOKUP(B3053,'[1]Fire pivot (2)'!$A$3:$D$75,4,FALSE)</f>
        <v>FAY/GRADE/Haypress (River Complex)/LOG/OAK/WALLOW</v>
      </c>
    </row>
    <row r="3054" spans="1:8" x14ac:dyDescent="0.25">
      <c r="A3054" s="2" t="s">
        <v>11</v>
      </c>
      <c r="B3054" s="3">
        <v>322</v>
      </c>
      <c r="C3054" s="2" t="s">
        <v>2</v>
      </c>
      <c r="D3054" s="3">
        <v>31.815680221057775</v>
      </c>
      <c r="E3054" s="3">
        <v>31.815680221057775</v>
      </c>
      <c r="F3054" s="2" t="str">
        <f>VLOOKUP(B3054,'[1]Units SZ'!$A$2:$B$85,2,FALSE)</f>
        <v>SHU,SKU</v>
      </c>
      <c r="G3054" s="2">
        <v>1100.00884675</v>
      </c>
      <c r="H3054" s="1" t="str">
        <f>VLOOKUP(B3054,'[1]Fire pivot (2)'!$A$3:$D$75,4,FALSE)</f>
        <v>FAY/GRADE/Haypress (River Complex)/LOG/OAK/WALLOW</v>
      </c>
    </row>
    <row r="3055" spans="1:8" x14ac:dyDescent="0.25">
      <c r="A3055" s="2" t="s">
        <v>11</v>
      </c>
      <c r="B3055" s="3">
        <v>322</v>
      </c>
      <c r="C3055" s="2" t="s">
        <v>8</v>
      </c>
      <c r="D3055" s="3">
        <v>10.922345486910576</v>
      </c>
      <c r="E3055" s="3">
        <v>10.922345486910576</v>
      </c>
      <c r="F3055" s="2" t="str">
        <f>VLOOKUP(B3055,'[1]Units SZ'!$A$2:$B$85,2,FALSE)</f>
        <v>SHU,SKU</v>
      </c>
      <c r="G3055" s="2">
        <v>1100.00884675</v>
      </c>
      <c r="H3055" s="1" t="str">
        <f>VLOOKUP(B3055,'[1]Fire pivot (2)'!$A$3:$D$75,4,FALSE)</f>
        <v>FAY/GRADE/Haypress (River Complex)/LOG/OAK/WALLOW</v>
      </c>
    </row>
    <row r="3056" spans="1:8" x14ac:dyDescent="0.25">
      <c r="A3056" s="2" t="s">
        <v>36</v>
      </c>
      <c r="B3056" s="3">
        <v>322</v>
      </c>
      <c r="C3056" s="2" t="s">
        <v>2</v>
      </c>
      <c r="D3056" s="3">
        <v>13.294242438223982</v>
      </c>
      <c r="E3056" s="3">
        <v>13.294242438223982</v>
      </c>
      <c r="F3056" s="2" t="str">
        <f>VLOOKUP(B3056,'[1]Units SZ'!$A$2:$B$85,2,FALSE)</f>
        <v>SHU,SKU</v>
      </c>
      <c r="G3056" s="2">
        <v>1100.00884675</v>
      </c>
      <c r="H3056" s="1" t="str">
        <f>VLOOKUP(B3056,'[1]Fire pivot (2)'!$A$3:$D$75,4,FALSE)</f>
        <v>FAY/GRADE/Haypress (River Complex)/LOG/OAK/WALLOW</v>
      </c>
    </row>
    <row r="3057" spans="1:8" x14ac:dyDescent="0.25">
      <c r="A3057" s="2" t="s">
        <v>36</v>
      </c>
      <c r="B3057" s="3">
        <v>322</v>
      </c>
      <c r="C3057" s="2" t="s">
        <v>8</v>
      </c>
      <c r="D3057" s="3">
        <v>35.021496036902789</v>
      </c>
      <c r="E3057" s="3">
        <v>35.021496036902789</v>
      </c>
      <c r="F3057" s="2" t="str">
        <f>VLOOKUP(B3057,'[1]Units SZ'!$A$2:$B$85,2,FALSE)</f>
        <v>SHU,SKU</v>
      </c>
      <c r="G3057" s="2">
        <v>1100.00884675</v>
      </c>
      <c r="H3057" s="1" t="str">
        <f>VLOOKUP(B3057,'[1]Fire pivot (2)'!$A$3:$D$75,4,FALSE)</f>
        <v>FAY/GRADE/Haypress (River Complex)/LOG/OAK/WALLOW</v>
      </c>
    </row>
    <row r="3058" spans="1:8" x14ac:dyDescent="0.25">
      <c r="A3058" s="2" t="s">
        <v>36</v>
      </c>
      <c r="B3058" s="3">
        <v>322</v>
      </c>
      <c r="C3058" s="2" t="s">
        <v>7</v>
      </c>
      <c r="D3058" s="3">
        <v>28.602131038701867</v>
      </c>
      <c r="E3058" s="3">
        <v>28.602131038701867</v>
      </c>
      <c r="F3058" s="2" t="str">
        <f>VLOOKUP(B3058,'[1]Units SZ'!$A$2:$B$85,2,FALSE)</f>
        <v>SHU,SKU</v>
      </c>
      <c r="G3058" s="2">
        <v>1100.00884675</v>
      </c>
      <c r="H3058" s="1" t="str">
        <f>VLOOKUP(B3058,'[1]Fire pivot (2)'!$A$3:$D$75,4,FALSE)</f>
        <v>FAY/GRADE/Haypress (River Complex)/LOG/OAK/WALLOW</v>
      </c>
    </row>
    <row r="3059" spans="1:8" x14ac:dyDescent="0.25">
      <c r="A3059" s="2" t="s">
        <v>36</v>
      </c>
      <c r="B3059" s="3">
        <v>322</v>
      </c>
      <c r="C3059" s="2" t="s">
        <v>20</v>
      </c>
      <c r="D3059" s="3">
        <v>10.778472515530114</v>
      </c>
      <c r="E3059" s="3">
        <v>10.778472515530114</v>
      </c>
      <c r="F3059" s="2" t="str">
        <f>VLOOKUP(B3059,'[1]Units SZ'!$A$2:$B$85,2,FALSE)</f>
        <v>SHU,SKU</v>
      </c>
      <c r="G3059" s="2">
        <v>1100.00884675</v>
      </c>
      <c r="H3059" s="1" t="str">
        <f>VLOOKUP(B3059,'[1]Fire pivot (2)'!$A$3:$D$75,4,FALSE)</f>
        <v>FAY/GRADE/Haypress (River Complex)/LOG/OAK/WALLOW</v>
      </c>
    </row>
    <row r="3060" spans="1:8" x14ac:dyDescent="0.25">
      <c r="A3060" s="2" t="s">
        <v>39</v>
      </c>
      <c r="B3060" s="3">
        <v>322</v>
      </c>
      <c r="C3060" s="2" t="s">
        <v>5</v>
      </c>
      <c r="D3060" s="3">
        <v>13.569716961560303</v>
      </c>
      <c r="E3060" s="3">
        <v>13.569716961560303</v>
      </c>
      <c r="F3060" s="2" t="str">
        <f>VLOOKUP(B3060,'[1]Units SZ'!$A$2:$B$85,2,FALSE)</f>
        <v>SHU,SKU</v>
      </c>
      <c r="G3060" s="2">
        <v>1100.00884675</v>
      </c>
      <c r="H3060" s="1" t="str">
        <f>VLOOKUP(B3060,'[1]Fire pivot (2)'!$A$3:$D$75,4,FALSE)</f>
        <v>FAY/GRADE/Haypress (River Complex)/LOG/OAK/WALLOW</v>
      </c>
    </row>
    <row r="3061" spans="1:8" x14ac:dyDescent="0.25">
      <c r="A3061" s="2" t="s">
        <v>39</v>
      </c>
      <c r="B3061" s="3">
        <v>322</v>
      </c>
      <c r="C3061" s="2" t="s">
        <v>17</v>
      </c>
      <c r="D3061" s="3">
        <v>31.157235431275325</v>
      </c>
      <c r="E3061" s="3">
        <v>31.157235431275325</v>
      </c>
      <c r="F3061" s="2" t="str">
        <f>VLOOKUP(B3061,'[1]Units SZ'!$A$2:$B$85,2,FALSE)</f>
        <v>SHU,SKU</v>
      </c>
      <c r="G3061" s="2">
        <v>1100.00884675</v>
      </c>
      <c r="H3061" s="1" t="str">
        <f>VLOOKUP(B3061,'[1]Fire pivot (2)'!$A$3:$D$75,4,FALSE)</f>
        <v>FAY/GRADE/Haypress (River Complex)/LOG/OAK/WALLOW</v>
      </c>
    </row>
    <row r="3062" spans="1:8" x14ac:dyDescent="0.25">
      <c r="A3062" s="2" t="s">
        <v>39</v>
      </c>
      <c r="B3062" s="3">
        <v>322</v>
      </c>
      <c r="C3062" s="2" t="s">
        <v>0</v>
      </c>
      <c r="D3062" s="3">
        <v>43.233296710593109</v>
      </c>
      <c r="E3062" s="3">
        <v>43.233296710593109</v>
      </c>
      <c r="F3062" s="2" t="str">
        <f>VLOOKUP(B3062,'[1]Units SZ'!$A$2:$B$85,2,FALSE)</f>
        <v>SHU,SKU</v>
      </c>
      <c r="G3062" s="2">
        <v>1100.00884675</v>
      </c>
      <c r="H3062" s="1" t="str">
        <f>VLOOKUP(B3062,'[1]Fire pivot (2)'!$A$3:$D$75,4,FALSE)</f>
        <v>FAY/GRADE/Haypress (River Complex)/LOG/OAK/WALLOW</v>
      </c>
    </row>
    <row r="3063" spans="1:8" x14ac:dyDescent="0.25">
      <c r="A3063" s="2" t="s">
        <v>39</v>
      </c>
      <c r="B3063" s="3">
        <v>322</v>
      </c>
      <c r="C3063" s="2" t="s">
        <v>3</v>
      </c>
      <c r="D3063" s="3">
        <v>41.658685364679506</v>
      </c>
      <c r="E3063" s="3">
        <v>41.658685364679506</v>
      </c>
      <c r="F3063" s="2" t="str">
        <f>VLOOKUP(B3063,'[1]Units SZ'!$A$2:$B$85,2,FALSE)</f>
        <v>SHU,SKU</v>
      </c>
      <c r="G3063" s="2">
        <v>1100.00884675</v>
      </c>
      <c r="H3063" s="1" t="str">
        <f>VLOOKUP(B3063,'[1]Fire pivot (2)'!$A$3:$D$75,4,FALSE)</f>
        <v>FAY/GRADE/Haypress (River Complex)/LOG/OAK/WALLOW</v>
      </c>
    </row>
    <row r="3064" spans="1:8" x14ac:dyDescent="0.25">
      <c r="A3064" s="2" t="s">
        <v>39</v>
      </c>
      <c r="B3064" s="3">
        <v>322</v>
      </c>
      <c r="C3064" s="2" t="s">
        <v>2</v>
      </c>
      <c r="D3064" s="3">
        <v>23.706632951188752</v>
      </c>
      <c r="E3064" s="3">
        <v>23.706632951188752</v>
      </c>
      <c r="F3064" s="2" t="str">
        <f>VLOOKUP(B3064,'[1]Units SZ'!$A$2:$B$85,2,FALSE)</f>
        <v>SHU,SKU</v>
      </c>
      <c r="G3064" s="2">
        <v>1100.00884675</v>
      </c>
      <c r="H3064" s="1" t="str">
        <f>VLOOKUP(B3064,'[1]Fire pivot (2)'!$A$3:$D$75,4,FALSE)</f>
        <v>FAY/GRADE/Haypress (River Complex)/LOG/OAK/WALLOW</v>
      </c>
    </row>
    <row r="3065" spans="1:8" x14ac:dyDescent="0.25">
      <c r="A3065" s="2" t="s">
        <v>6</v>
      </c>
      <c r="B3065" s="3">
        <v>322</v>
      </c>
      <c r="C3065" s="2" t="s">
        <v>5</v>
      </c>
      <c r="D3065" s="3">
        <v>15.312559286495828</v>
      </c>
      <c r="E3065" s="3">
        <v>15.312559286495828</v>
      </c>
      <c r="F3065" s="2" t="str">
        <f>VLOOKUP(B3065,'[1]Units SZ'!$A$2:$B$85,2,FALSE)</f>
        <v>SHU,SKU</v>
      </c>
      <c r="G3065" s="2">
        <v>1100.00884675</v>
      </c>
      <c r="H3065" s="1" t="str">
        <f>VLOOKUP(B3065,'[1]Fire pivot (2)'!$A$3:$D$75,4,FALSE)</f>
        <v>FAY/GRADE/Haypress (River Complex)/LOG/OAK/WALLOW</v>
      </c>
    </row>
    <row r="3066" spans="1:8" x14ac:dyDescent="0.25">
      <c r="A3066" s="2" t="s">
        <v>6</v>
      </c>
      <c r="B3066" s="3">
        <v>322</v>
      </c>
      <c r="C3066" s="2" t="s">
        <v>0</v>
      </c>
      <c r="D3066" s="3">
        <v>47.338018842393453</v>
      </c>
      <c r="E3066" s="3">
        <v>47.338018842393453</v>
      </c>
      <c r="F3066" s="2" t="str">
        <f>VLOOKUP(B3066,'[1]Units SZ'!$A$2:$B$85,2,FALSE)</f>
        <v>SHU,SKU</v>
      </c>
      <c r="G3066" s="2">
        <v>1100.00884675</v>
      </c>
      <c r="H3066" s="1" t="str">
        <f>VLOOKUP(B3066,'[1]Fire pivot (2)'!$A$3:$D$75,4,FALSE)</f>
        <v>FAY/GRADE/Haypress (River Complex)/LOG/OAK/WALLOW</v>
      </c>
    </row>
    <row r="3067" spans="1:8" x14ac:dyDescent="0.25">
      <c r="A3067" s="2" t="s">
        <v>6</v>
      </c>
      <c r="B3067" s="3">
        <v>322</v>
      </c>
      <c r="C3067" s="2" t="s">
        <v>3</v>
      </c>
      <c r="D3067" s="3">
        <v>43.734181144324005</v>
      </c>
      <c r="E3067" s="3">
        <v>43.734181144324005</v>
      </c>
      <c r="F3067" s="2" t="str">
        <f>VLOOKUP(B3067,'[1]Units SZ'!$A$2:$B$85,2,FALSE)</f>
        <v>SHU,SKU</v>
      </c>
      <c r="G3067" s="2">
        <v>1100.00884675</v>
      </c>
      <c r="H3067" s="1" t="str">
        <f>VLOOKUP(B3067,'[1]Fire pivot (2)'!$A$3:$D$75,4,FALSE)</f>
        <v>FAY/GRADE/Haypress (River Complex)/LOG/OAK/WALLOW</v>
      </c>
    </row>
    <row r="3068" spans="1:8" x14ac:dyDescent="0.25">
      <c r="A3068" s="2" t="s">
        <v>6</v>
      </c>
      <c r="B3068" s="3">
        <v>322</v>
      </c>
      <c r="C3068" s="2" t="s">
        <v>2</v>
      </c>
      <c r="D3068" s="3">
        <v>25.500971308756103</v>
      </c>
      <c r="E3068" s="3">
        <v>25.500971308756103</v>
      </c>
      <c r="F3068" s="2" t="str">
        <f>VLOOKUP(B3068,'[1]Units SZ'!$A$2:$B$85,2,FALSE)</f>
        <v>SHU,SKU</v>
      </c>
      <c r="G3068" s="2">
        <v>1100.00884675</v>
      </c>
      <c r="H3068" s="1" t="str">
        <f>VLOOKUP(B3068,'[1]Fire pivot (2)'!$A$3:$D$75,4,FALSE)</f>
        <v>FAY/GRADE/Haypress (River Complex)/LOG/OAK/WALLOW</v>
      </c>
    </row>
    <row r="3069" spans="1:8" x14ac:dyDescent="0.25">
      <c r="A3069" s="2" t="s">
        <v>6</v>
      </c>
      <c r="B3069" s="3">
        <v>322</v>
      </c>
      <c r="C3069" s="2" t="s">
        <v>8</v>
      </c>
      <c r="D3069" s="3">
        <v>10.892759142226179</v>
      </c>
      <c r="E3069" s="3">
        <v>10.892759142226179</v>
      </c>
      <c r="F3069" s="2" t="str">
        <f>VLOOKUP(B3069,'[1]Units SZ'!$A$2:$B$85,2,FALSE)</f>
        <v>SHU,SKU</v>
      </c>
      <c r="G3069" s="2">
        <v>1100.00884675</v>
      </c>
      <c r="H3069" s="1" t="str">
        <f>VLOOKUP(B3069,'[1]Fire pivot (2)'!$A$3:$D$75,4,FALSE)</f>
        <v>FAY/GRADE/Haypress (River Complex)/LOG/OAK/WALLOW</v>
      </c>
    </row>
    <row r="3070" spans="1:8" x14ac:dyDescent="0.25">
      <c r="A3070" s="2" t="s">
        <v>22</v>
      </c>
      <c r="B3070" s="3">
        <v>322</v>
      </c>
      <c r="C3070" s="2" t="s">
        <v>17</v>
      </c>
      <c r="D3070" s="3">
        <v>12.041395479026779</v>
      </c>
      <c r="E3070" s="3">
        <v>12.041395479026779</v>
      </c>
      <c r="F3070" s="2" t="str">
        <f>VLOOKUP(B3070,'[1]Units SZ'!$A$2:$B$85,2,FALSE)</f>
        <v>SHU,SKU</v>
      </c>
      <c r="G3070" s="2">
        <v>1100.00884675</v>
      </c>
      <c r="H3070" s="1" t="str">
        <f>VLOOKUP(B3070,'[1]Fire pivot (2)'!$A$3:$D$75,4,FALSE)</f>
        <v>FAY/GRADE/Haypress (River Complex)/LOG/OAK/WALLOW</v>
      </c>
    </row>
    <row r="3071" spans="1:8" x14ac:dyDescent="0.25">
      <c r="A3071" s="2" t="s">
        <v>22</v>
      </c>
      <c r="B3071" s="3">
        <v>322</v>
      </c>
      <c r="C3071" s="2" t="s">
        <v>0</v>
      </c>
      <c r="D3071" s="3">
        <v>16.708453633591539</v>
      </c>
      <c r="E3071" s="3">
        <v>16.708453633591539</v>
      </c>
      <c r="F3071" s="2" t="str">
        <f>VLOOKUP(B3071,'[1]Units SZ'!$A$2:$B$85,2,FALSE)</f>
        <v>SHU,SKU</v>
      </c>
      <c r="G3071" s="2">
        <v>1100.00884675</v>
      </c>
      <c r="H3071" s="1" t="str">
        <f>VLOOKUP(B3071,'[1]Fire pivot (2)'!$A$3:$D$75,4,FALSE)</f>
        <v>FAY/GRADE/Haypress (River Complex)/LOG/OAK/WALLOW</v>
      </c>
    </row>
    <row r="3072" spans="1:8" x14ac:dyDescent="0.25">
      <c r="A3072" s="2" t="s">
        <v>22</v>
      </c>
      <c r="B3072" s="3">
        <v>322</v>
      </c>
      <c r="C3072" s="2" t="s">
        <v>3</v>
      </c>
      <c r="D3072" s="3">
        <v>16.09991062008412</v>
      </c>
      <c r="E3072" s="3">
        <v>16.09991062008412</v>
      </c>
      <c r="F3072" s="2" t="str">
        <f>VLOOKUP(B3072,'[1]Units SZ'!$A$2:$B$85,2,FALSE)</f>
        <v>SHU,SKU</v>
      </c>
      <c r="G3072" s="2">
        <v>1100.00884675</v>
      </c>
      <c r="H3072" s="1" t="str">
        <f>VLOOKUP(B3072,'[1]Fire pivot (2)'!$A$3:$D$75,4,FALSE)</f>
        <v>FAY/GRADE/Haypress (River Complex)/LOG/OAK/WALLOW</v>
      </c>
    </row>
    <row r="3073" spans="1:8" x14ac:dyDescent="0.25">
      <c r="A3073" s="2" t="s">
        <v>4</v>
      </c>
      <c r="B3073" s="3">
        <v>322</v>
      </c>
      <c r="C3073" s="2" t="s">
        <v>17</v>
      </c>
      <c r="D3073" s="3">
        <v>16.704427839652205</v>
      </c>
      <c r="E3073" s="3">
        <v>16.704427839652205</v>
      </c>
      <c r="F3073" s="2" t="str">
        <f>VLOOKUP(B3073,'[1]Units SZ'!$A$2:$B$85,2,FALSE)</f>
        <v>SHU,SKU</v>
      </c>
      <c r="G3073" s="2">
        <v>1100.00884675</v>
      </c>
      <c r="H3073" s="1" t="str">
        <f>VLOOKUP(B3073,'[1]Fire pivot (2)'!$A$3:$D$75,4,FALSE)</f>
        <v>FAY/GRADE/Haypress (River Complex)/LOG/OAK/WALLOW</v>
      </c>
    </row>
    <row r="3074" spans="1:8" x14ac:dyDescent="0.25">
      <c r="A3074" s="2" t="s">
        <v>4</v>
      </c>
      <c r="B3074" s="3">
        <v>322</v>
      </c>
      <c r="C3074" s="2" t="s">
        <v>0</v>
      </c>
      <c r="D3074" s="3">
        <v>22.244432688470685</v>
      </c>
      <c r="E3074" s="3">
        <v>22.244432688470685</v>
      </c>
      <c r="F3074" s="2" t="str">
        <f>VLOOKUP(B3074,'[1]Units SZ'!$A$2:$B$85,2,FALSE)</f>
        <v>SHU,SKU</v>
      </c>
      <c r="G3074" s="2">
        <v>1100.00884675</v>
      </c>
      <c r="H3074" s="1" t="str">
        <f>VLOOKUP(B3074,'[1]Fire pivot (2)'!$A$3:$D$75,4,FALSE)</f>
        <v>FAY/GRADE/Haypress (River Complex)/LOG/OAK/WALLOW</v>
      </c>
    </row>
    <row r="3075" spans="1:8" x14ac:dyDescent="0.25">
      <c r="A3075" s="2" t="s">
        <v>4</v>
      </c>
      <c r="B3075" s="3">
        <v>322</v>
      </c>
      <c r="C3075" s="2" t="s">
        <v>3</v>
      </c>
      <c r="D3075" s="3">
        <v>37.087722095977966</v>
      </c>
      <c r="E3075" s="3">
        <v>37.087722095977966</v>
      </c>
      <c r="F3075" s="2" t="str">
        <f>VLOOKUP(B3075,'[1]Units SZ'!$A$2:$B$85,2,FALSE)</f>
        <v>SHU,SKU</v>
      </c>
      <c r="G3075" s="2">
        <v>1100.00884675</v>
      </c>
      <c r="H3075" s="1" t="str">
        <f>VLOOKUP(B3075,'[1]Fire pivot (2)'!$A$3:$D$75,4,FALSE)</f>
        <v>FAY/GRADE/Haypress (River Complex)/LOG/OAK/WALLOW</v>
      </c>
    </row>
    <row r="3076" spans="1:8" x14ac:dyDescent="0.25">
      <c r="A3076" s="2" t="s">
        <v>4</v>
      </c>
      <c r="B3076" s="3">
        <v>322</v>
      </c>
      <c r="C3076" s="2" t="s">
        <v>2</v>
      </c>
      <c r="D3076" s="3">
        <v>47.943057734166352</v>
      </c>
      <c r="E3076" s="3">
        <v>47.943057734166352</v>
      </c>
      <c r="F3076" s="2" t="str">
        <f>VLOOKUP(B3076,'[1]Units SZ'!$A$2:$B$85,2,FALSE)</f>
        <v>SHU,SKU</v>
      </c>
      <c r="G3076" s="2">
        <v>1100.00884675</v>
      </c>
      <c r="H3076" s="1" t="str">
        <f>VLOOKUP(B3076,'[1]Fire pivot (2)'!$A$3:$D$75,4,FALSE)</f>
        <v>FAY/GRADE/Haypress (River Complex)/LOG/OAK/WALLOW</v>
      </c>
    </row>
    <row r="3077" spans="1:8" x14ac:dyDescent="0.25">
      <c r="A3077" s="2" t="s">
        <v>4</v>
      </c>
      <c r="B3077" s="3">
        <v>322</v>
      </c>
      <c r="C3077" s="2" t="s">
        <v>8</v>
      </c>
      <c r="D3077" s="3">
        <v>35.501288431790748</v>
      </c>
      <c r="E3077" s="3">
        <v>35.501288431790748</v>
      </c>
      <c r="F3077" s="2" t="str">
        <f>VLOOKUP(B3077,'[1]Units SZ'!$A$2:$B$85,2,FALSE)</f>
        <v>SHU,SKU</v>
      </c>
      <c r="G3077" s="2">
        <v>1100.00884675</v>
      </c>
      <c r="H3077" s="1" t="str">
        <f>VLOOKUP(B3077,'[1]Fire pivot (2)'!$A$3:$D$75,4,FALSE)</f>
        <v>FAY/GRADE/Haypress (River Complex)/LOG/OAK/WALLOW</v>
      </c>
    </row>
    <row r="3078" spans="1:8" x14ac:dyDescent="0.25">
      <c r="A3078" s="2" t="s">
        <v>4</v>
      </c>
      <c r="B3078" s="3">
        <v>322</v>
      </c>
      <c r="C3078" s="2" t="s">
        <v>7</v>
      </c>
      <c r="D3078" s="3">
        <v>11.476391955595204</v>
      </c>
      <c r="E3078" s="3">
        <v>11.476391955595204</v>
      </c>
      <c r="F3078" s="2" t="str">
        <f>VLOOKUP(B3078,'[1]Units SZ'!$A$2:$B$85,2,FALSE)</f>
        <v>SHU,SKU</v>
      </c>
      <c r="G3078" s="2">
        <v>1100.00884675</v>
      </c>
      <c r="H3078" s="1" t="str">
        <f>VLOOKUP(B3078,'[1]Fire pivot (2)'!$A$3:$D$75,4,FALSE)</f>
        <v>FAY/GRADE/Haypress (River Complex)/LOG/OAK/WALLOW</v>
      </c>
    </row>
    <row r="3079" spans="1:8" x14ac:dyDescent="0.25">
      <c r="A3079" s="11" t="s">
        <v>15</v>
      </c>
      <c r="B3079" s="12">
        <v>322</v>
      </c>
      <c r="C3079" s="11" t="s">
        <v>10</v>
      </c>
      <c r="D3079" s="12">
        <v>3</v>
      </c>
      <c r="E3079" s="12">
        <v>3</v>
      </c>
      <c r="F3079" s="11" t="str">
        <f>VLOOKUP(B3079,'[1]Units SZ'!$A$2:$B$85,2,FALSE)</f>
        <v>SHU,SKU</v>
      </c>
      <c r="G3079" s="11">
        <v>1100.00884675</v>
      </c>
      <c r="H3079" s="13" t="str">
        <f>VLOOKUP(B3079,'[1]Fire pivot (2)'!$A$3:$D$75,4,FALSE)</f>
        <v>FAY/GRADE/Haypress (River Complex)/LOG/OAK/WALLOW</v>
      </c>
    </row>
    <row r="3080" spans="1:8" x14ac:dyDescent="0.25">
      <c r="A3080" s="11" t="s">
        <v>15</v>
      </c>
      <c r="B3080" s="12">
        <v>322</v>
      </c>
      <c r="C3080" s="11" t="s">
        <v>7</v>
      </c>
      <c r="D3080" s="12">
        <v>3.8085136971315352</v>
      </c>
      <c r="E3080" s="12">
        <v>3.8085136971315352</v>
      </c>
      <c r="F3080" s="11" t="str">
        <f>VLOOKUP(B3080,'[1]Units SZ'!$A$2:$B$85,2,FALSE)</f>
        <v>SHU,SKU</v>
      </c>
      <c r="G3080" s="11">
        <v>1100.00884675</v>
      </c>
      <c r="H3080" s="13" t="str">
        <f>VLOOKUP(B3080,'[1]Fire pivot (2)'!$A$3:$D$75,4,FALSE)</f>
        <v>FAY/GRADE/Haypress (River Complex)/LOG/OAK/WALLOW</v>
      </c>
    </row>
    <row r="3081" spans="1:8" x14ac:dyDescent="0.25">
      <c r="A3081" s="11" t="s">
        <v>15</v>
      </c>
      <c r="B3081" s="12">
        <v>322</v>
      </c>
      <c r="C3081" s="11" t="s">
        <v>20</v>
      </c>
      <c r="D3081" s="12">
        <v>2</v>
      </c>
      <c r="E3081" s="12">
        <v>2</v>
      </c>
      <c r="F3081" s="11" t="str">
        <f>VLOOKUP(B3081,'[1]Units SZ'!$A$2:$B$85,2,FALSE)</f>
        <v>SHU,SKU</v>
      </c>
      <c r="G3081" s="11">
        <v>1100.00884675</v>
      </c>
      <c r="H3081" s="13" t="str">
        <f>VLOOKUP(B3081,'[1]Fire pivot (2)'!$A$3:$D$75,4,FALSE)</f>
        <v>FAY/GRADE/Haypress (River Complex)/LOG/OAK/WALLOW</v>
      </c>
    </row>
    <row r="3082" spans="1:8" x14ac:dyDescent="0.25">
      <c r="A3082" s="11" t="s">
        <v>15</v>
      </c>
      <c r="B3082" s="12">
        <v>322</v>
      </c>
      <c r="C3082" s="11" t="s">
        <v>19</v>
      </c>
      <c r="D3082" s="12">
        <v>1</v>
      </c>
      <c r="E3082" s="12">
        <v>1</v>
      </c>
      <c r="F3082" s="11" t="str">
        <f>VLOOKUP(B3082,'[1]Units SZ'!$A$2:$B$85,2,FALSE)</f>
        <v>SHU,SKU</v>
      </c>
      <c r="G3082" s="11">
        <v>1100.00884675</v>
      </c>
      <c r="H3082" s="13" t="str">
        <f>VLOOKUP(B3082,'[1]Fire pivot (2)'!$A$3:$D$75,4,FALSE)</f>
        <v>FAY/GRADE/Haypress (River Complex)/LOG/OAK/WALLOW</v>
      </c>
    </row>
    <row r="3083" spans="1:8" x14ac:dyDescent="0.25">
      <c r="A3083" s="11" t="s">
        <v>15</v>
      </c>
      <c r="B3083" s="12">
        <v>322</v>
      </c>
      <c r="C3083" s="11" t="s">
        <v>27</v>
      </c>
      <c r="D3083" s="12">
        <v>1</v>
      </c>
      <c r="E3083" s="12">
        <v>1</v>
      </c>
      <c r="F3083" s="11" t="str">
        <f>VLOOKUP(B3083,'[1]Units SZ'!$A$2:$B$85,2,FALSE)</f>
        <v>SHU,SKU</v>
      </c>
      <c r="G3083" s="11">
        <v>1100.00884675</v>
      </c>
      <c r="H3083" s="13" t="str">
        <f>VLOOKUP(B3083,'[1]Fire pivot (2)'!$A$3:$D$75,4,FALSE)</f>
        <v>FAY/GRADE/Haypress (River Complex)/LOG/OAK/WALLOW</v>
      </c>
    </row>
    <row r="3084" spans="1:8" x14ac:dyDescent="0.25">
      <c r="A3084" s="11" t="s">
        <v>14</v>
      </c>
      <c r="B3084" s="12">
        <v>322</v>
      </c>
      <c r="C3084" s="11" t="s">
        <v>10</v>
      </c>
      <c r="D3084" s="12">
        <v>2</v>
      </c>
      <c r="E3084" s="12">
        <v>2</v>
      </c>
      <c r="F3084" s="11" t="str">
        <f>VLOOKUP(B3084,'[1]Units SZ'!$A$2:$B$85,2,FALSE)</f>
        <v>SHU,SKU</v>
      </c>
      <c r="G3084" s="11">
        <v>1100.00884675</v>
      </c>
      <c r="H3084" s="13" t="str">
        <f>VLOOKUP(B3084,'[1]Fire pivot (2)'!$A$3:$D$75,4,FALSE)</f>
        <v>FAY/GRADE/Haypress (River Complex)/LOG/OAK/WALLOW</v>
      </c>
    </row>
    <row r="3085" spans="1:8" x14ac:dyDescent="0.25">
      <c r="A3085" s="11" t="s">
        <v>14</v>
      </c>
      <c r="B3085" s="12">
        <v>322</v>
      </c>
      <c r="C3085" s="11" t="s">
        <v>7</v>
      </c>
      <c r="D3085" s="12">
        <v>3.9853964271995985</v>
      </c>
      <c r="E3085" s="12">
        <v>3.9853964271995985</v>
      </c>
      <c r="F3085" s="11" t="str">
        <f>VLOOKUP(B3085,'[1]Units SZ'!$A$2:$B$85,2,FALSE)</f>
        <v>SHU,SKU</v>
      </c>
      <c r="G3085" s="11">
        <v>1100.00884675</v>
      </c>
      <c r="H3085" s="13" t="str">
        <f>VLOOKUP(B3085,'[1]Fire pivot (2)'!$A$3:$D$75,4,FALSE)</f>
        <v>FAY/GRADE/Haypress (River Complex)/LOG/OAK/WALLOW</v>
      </c>
    </row>
    <row r="3086" spans="1:8" x14ac:dyDescent="0.25">
      <c r="A3086" s="11" t="s">
        <v>14</v>
      </c>
      <c r="B3086" s="12">
        <v>322</v>
      </c>
      <c r="C3086" s="11" t="s">
        <v>20</v>
      </c>
      <c r="D3086" s="12">
        <v>2</v>
      </c>
      <c r="E3086" s="12">
        <v>2</v>
      </c>
      <c r="F3086" s="11" t="str">
        <f>VLOOKUP(B3086,'[1]Units SZ'!$A$2:$B$85,2,FALSE)</f>
        <v>SHU,SKU</v>
      </c>
      <c r="G3086" s="11">
        <v>1100.00884675</v>
      </c>
      <c r="H3086" s="13" t="str">
        <f>VLOOKUP(B3086,'[1]Fire pivot (2)'!$A$3:$D$75,4,FALSE)</f>
        <v>FAY/GRADE/Haypress (River Complex)/LOG/OAK/WALLOW</v>
      </c>
    </row>
    <row r="3087" spans="1:8" x14ac:dyDescent="0.25">
      <c r="A3087" s="11" t="s">
        <v>14</v>
      </c>
      <c r="B3087" s="12">
        <v>322</v>
      </c>
      <c r="C3087" s="11" t="s">
        <v>19</v>
      </c>
      <c r="D3087" s="12">
        <v>1</v>
      </c>
      <c r="E3087" s="12">
        <v>1</v>
      </c>
      <c r="F3087" s="11" t="str">
        <f>VLOOKUP(B3087,'[1]Units SZ'!$A$2:$B$85,2,FALSE)</f>
        <v>SHU,SKU</v>
      </c>
      <c r="G3087" s="11">
        <v>1100.00884675</v>
      </c>
      <c r="H3087" s="13" t="str">
        <f>VLOOKUP(B3087,'[1]Fire pivot (2)'!$A$3:$D$75,4,FALSE)</f>
        <v>FAY/GRADE/Haypress (River Complex)/LOG/OAK/WALLOW</v>
      </c>
    </row>
    <row r="3088" spans="1:8" x14ac:dyDescent="0.25">
      <c r="A3088" s="11" t="s">
        <v>14</v>
      </c>
      <c r="B3088" s="12">
        <v>322</v>
      </c>
      <c r="C3088" s="11" t="s">
        <v>27</v>
      </c>
      <c r="D3088" s="12">
        <v>1</v>
      </c>
      <c r="E3088" s="12">
        <v>1</v>
      </c>
      <c r="F3088" s="11" t="str">
        <f>VLOOKUP(B3088,'[1]Units SZ'!$A$2:$B$85,2,FALSE)</f>
        <v>SHU,SKU</v>
      </c>
      <c r="G3088" s="11">
        <v>1100.00884675</v>
      </c>
      <c r="H3088" s="13" t="str">
        <f>VLOOKUP(B3088,'[1]Fire pivot (2)'!$A$3:$D$75,4,FALSE)</f>
        <v>FAY/GRADE/Haypress (River Complex)/LOG/OAK/WALLOW</v>
      </c>
    </row>
    <row r="3089" spans="1:8" x14ac:dyDescent="0.25">
      <c r="A3089" s="11" t="s">
        <v>1</v>
      </c>
      <c r="B3089" s="12">
        <v>322</v>
      </c>
      <c r="C3089" s="11" t="s">
        <v>10</v>
      </c>
      <c r="D3089" s="12">
        <v>1</v>
      </c>
      <c r="E3089" s="12">
        <v>1</v>
      </c>
      <c r="F3089" s="11" t="str">
        <f>VLOOKUP(B3089,'[1]Units SZ'!$A$2:$B$85,2,FALSE)</f>
        <v>SHU,SKU</v>
      </c>
      <c r="G3089" s="11">
        <v>1100.00884675</v>
      </c>
      <c r="H3089" s="13" t="str">
        <f>VLOOKUP(B3089,'[1]Fire pivot (2)'!$A$3:$D$75,4,FALSE)</f>
        <v>FAY/GRADE/Haypress (River Complex)/LOG/OAK/WALLOW</v>
      </c>
    </row>
    <row r="3090" spans="1:8" x14ac:dyDescent="0.25">
      <c r="A3090" s="11" t="s">
        <v>1</v>
      </c>
      <c r="B3090" s="12">
        <v>322</v>
      </c>
      <c r="C3090" s="11" t="s">
        <v>9</v>
      </c>
      <c r="D3090" s="12">
        <v>1.7560353650314717</v>
      </c>
      <c r="E3090" s="12">
        <v>1.7560353650314717</v>
      </c>
      <c r="F3090" s="11" t="str">
        <f>VLOOKUP(B3090,'[1]Units SZ'!$A$2:$B$85,2,FALSE)</f>
        <v>SHU,SKU</v>
      </c>
      <c r="G3090" s="11">
        <v>1100.00884675</v>
      </c>
      <c r="H3090" s="13" t="str">
        <f>VLOOKUP(B3090,'[1]Fire pivot (2)'!$A$3:$D$75,4,FALSE)</f>
        <v>FAY/GRADE/Haypress (River Complex)/LOG/OAK/WALLOW</v>
      </c>
    </row>
    <row r="3091" spans="1:8" x14ac:dyDescent="0.25">
      <c r="A3091" s="11" t="s">
        <v>1</v>
      </c>
      <c r="B3091" s="12">
        <v>322</v>
      </c>
      <c r="C3091" s="11" t="s">
        <v>8</v>
      </c>
      <c r="D3091" s="12">
        <v>-150.04600368043356</v>
      </c>
      <c r="E3091" s="12">
        <v>0</v>
      </c>
      <c r="F3091" s="11" t="str">
        <f>VLOOKUP(B3091,'[1]Units SZ'!$A$2:$B$85,2,FALSE)</f>
        <v>SHU,SKU</v>
      </c>
      <c r="G3091" s="11">
        <v>1100.00884675</v>
      </c>
      <c r="H3091" s="13" t="str">
        <f>VLOOKUP(B3091,'[1]Fire pivot (2)'!$A$3:$D$75,4,FALSE)</f>
        <v>FAY/GRADE/Haypress (River Complex)/LOG/OAK/WALLOW</v>
      </c>
    </row>
    <row r="3092" spans="1:8" x14ac:dyDescent="0.25">
      <c r="A3092" s="11" t="s">
        <v>1</v>
      </c>
      <c r="B3092" s="12">
        <v>322</v>
      </c>
      <c r="C3092" s="11" t="s">
        <v>7</v>
      </c>
      <c r="D3092" s="12">
        <v>3.6727676125605742</v>
      </c>
      <c r="E3092" s="12">
        <v>3.6727676125605742</v>
      </c>
      <c r="F3092" s="11" t="str">
        <f>VLOOKUP(B3092,'[1]Units SZ'!$A$2:$B$85,2,FALSE)</f>
        <v>SHU,SKU</v>
      </c>
      <c r="G3092" s="11">
        <v>1100.00884675</v>
      </c>
      <c r="H3092" s="13" t="str">
        <f>VLOOKUP(B3092,'[1]Fire pivot (2)'!$A$3:$D$75,4,FALSE)</f>
        <v>FAY/GRADE/Haypress (River Complex)/LOG/OAK/WALLOW</v>
      </c>
    </row>
    <row r="3093" spans="1:8" x14ac:dyDescent="0.25">
      <c r="A3093" s="11" t="s">
        <v>1</v>
      </c>
      <c r="B3093" s="12">
        <v>322</v>
      </c>
      <c r="C3093" s="11" t="s">
        <v>20</v>
      </c>
      <c r="D3093" s="12">
        <v>2</v>
      </c>
      <c r="E3093" s="12">
        <v>2</v>
      </c>
      <c r="F3093" s="11" t="str">
        <f>VLOOKUP(B3093,'[1]Units SZ'!$A$2:$B$85,2,FALSE)</f>
        <v>SHU,SKU</v>
      </c>
      <c r="G3093" s="11">
        <v>1100.00884675</v>
      </c>
      <c r="H3093" s="13" t="str">
        <f>VLOOKUP(B3093,'[1]Fire pivot (2)'!$A$3:$D$75,4,FALSE)</f>
        <v>FAY/GRADE/Haypress (River Complex)/LOG/OAK/WALLOW</v>
      </c>
    </row>
    <row r="3094" spans="1:8" x14ac:dyDescent="0.25">
      <c r="A3094" s="11" t="s">
        <v>1</v>
      </c>
      <c r="B3094" s="12">
        <v>322</v>
      </c>
      <c r="C3094" s="11" t="s">
        <v>19</v>
      </c>
      <c r="D3094" s="12">
        <v>1</v>
      </c>
      <c r="E3094" s="12">
        <v>1</v>
      </c>
      <c r="F3094" s="11" t="str">
        <f>VLOOKUP(B3094,'[1]Units SZ'!$A$2:$B$85,2,FALSE)</f>
        <v>SHU,SKU</v>
      </c>
      <c r="G3094" s="11">
        <v>1100.00884675</v>
      </c>
      <c r="H3094" s="13" t="str">
        <f>VLOOKUP(B3094,'[1]Fire pivot (2)'!$A$3:$D$75,4,FALSE)</f>
        <v>FAY/GRADE/Haypress (River Complex)/LOG/OAK/WALLOW</v>
      </c>
    </row>
    <row r="3095" spans="1:8" x14ac:dyDescent="0.25">
      <c r="A3095" s="11" t="s">
        <v>1</v>
      </c>
      <c r="B3095" s="12">
        <v>322</v>
      </c>
      <c r="C3095" s="11" t="s">
        <v>27</v>
      </c>
      <c r="D3095" s="12">
        <v>1</v>
      </c>
      <c r="E3095" s="12">
        <v>1</v>
      </c>
      <c r="F3095" s="11" t="str">
        <f>VLOOKUP(B3095,'[1]Units SZ'!$A$2:$B$85,2,FALSE)</f>
        <v>SHU,SKU</v>
      </c>
      <c r="G3095" s="11">
        <v>1100.00884675</v>
      </c>
      <c r="H3095" s="13" t="str">
        <f>VLOOKUP(B3095,'[1]Fire pivot (2)'!$A$3:$D$75,4,FALSE)</f>
        <v>FAY/GRADE/Haypress (River Complex)/LOG/OAK/WALLOW</v>
      </c>
    </row>
    <row r="3096" spans="1:8" x14ac:dyDescent="0.25">
      <c r="A3096" s="11" t="s">
        <v>31</v>
      </c>
      <c r="B3096" s="12">
        <v>322</v>
      </c>
      <c r="C3096" s="11" t="s">
        <v>10</v>
      </c>
      <c r="D3096" s="12">
        <v>1</v>
      </c>
      <c r="E3096" s="12">
        <v>1</v>
      </c>
      <c r="F3096" s="11" t="str">
        <f>VLOOKUP(B3096,'[1]Units SZ'!$A$2:$B$85,2,FALSE)</f>
        <v>SHU,SKU</v>
      </c>
      <c r="G3096" s="11">
        <v>1100.00884675</v>
      </c>
      <c r="H3096" s="13" t="str">
        <f>VLOOKUP(B3096,'[1]Fire pivot (2)'!$A$3:$D$75,4,FALSE)</f>
        <v>FAY/GRADE/Haypress (River Complex)/LOG/OAK/WALLOW</v>
      </c>
    </row>
    <row r="3097" spans="1:8" x14ac:dyDescent="0.25">
      <c r="A3097" s="11" t="s">
        <v>31</v>
      </c>
      <c r="B3097" s="12">
        <v>322</v>
      </c>
      <c r="C3097" s="11" t="s">
        <v>9</v>
      </c>
      <c r="D3097" s="12">
        <v>1</v>
      </c>
      <c r="E3097" s="12">
        <v>1</v>
      </c>
      <c r="F3097" s="11" t="str">
        <f>VLOOKUP(B3097,'[1]Units SZ'!$A$2:$B$85,2,FALSE)</f>
        <v>SHU,SKU</v>
      </c>
      <c r="G3097" s="11">
        <v>1100.00884675</v>
      </c>
      <c r="H3097" s="13" t="str">
        <f>VLOOKUP(B3097,'[1]Fire pivot (2)'!$A$3:$D$75,4,FALSE)</f>
        <v>FAY/GRADE/Haypress (River Complex)/LOG/OAK/WALLOW</v>
      </c>
    </row>
    <row r="3098" spans="1:8" x14ac:dyDescent="0.25">
      <c r="A3098" s="11" t="s">
        <v>31</v>
      </c>
      <c r="B3098" s="12">
        <v>322</v>
      </c>
      <c r="C3098" s="11" t="s">
        <v>5</v>
      </c>
      <c r="D3098" s="12">
        <v>2.7431202490702788</v>
      </c>
      <c r="E3098" s="12">
        <v>2.7431202490702788</v>
      </c>
      <c r="F3098" s="11" t="str">
        <f>VLOOKUP(B3098,'[1]Units SZ'!$A$2:$B$85,2,FALSE)</f>
        <v>SHU,SKU</v>
      </c>
      <c r="G3098" s="11">
        <v>1100.00884675</v>
      </c>
      <c r="H3098" s="13" t="str">
        <f>VLOOKUP(B3098,'[1]Fire pivot (2)'!$A$3:$D$75,4,FALSE)</f>
        <v>FAY/GRADE/Haypress (River Complex)/LOG/OAK/WALLOW</v>
      </c>
    </row>
    <row r="3099" spans="1:8" x14ac:dyDescent="0.25">
      <c r="A3099" s="11" t="s">
        <v>31</v>
      </c>
      <c r="B3099" s="12">
        <v>322</v>
      </c>
      <c r="C3099" s="11" t="s">
        <v>17</v>
      </c>
      <c r="D3099" s="12">
        <v>6.298439654908897</v>
      </c>
      <c r="E3099" s="12">
        <v>6.298439654908897</v>
      </c>
      <c r="F3099" s="11" t="str">
        <f>VLOOKUP(B3099,'[1]Units SZ'!$A$2:$B$85,2,FALSE)</f>
        <v>SHU,SKU</v>
      </c>
      <c r="G3099" s="11">
        <v>1100.00884675</v>
      </c>
      <c r="H3099" s="13" t="str">
        <f>VLOOKUP(B3099,'[1]Fire pivot (2)'!$A$3:$D$75,4,FALSE)</f>
        <v>FAY/GRADE/Haypress (River Complex)/LOG/OAK/WALLOW</v>
      </c>
    </row>
    <row r="3100" spans="1:8" x14ac:dyDescent="0.25">
      <c r="A3100" s="11" t="s">
        <v>31</v>
      </c>
      <c r="B3100" s="12">
        <v>322</v>
      </c>
      <c r="C3100" s="11" t="s">
        <v>0</v>
      </c>
      <c r="D3100" s="12">
        <v>8.7396171914889376</v>
      </c>
      <c r="E3100" s="12">
        <v>8.7396171914889376</v>
      </c>
      <c r="F3100" s="11" t="str">
        <f>VLOOKUP(B3100,'[1]Units SZ'!$A$2:$B$85,2,FALSE)</f>
        <v>SHU,SKU</v>
      </c>
      <c r="G3100" s="11">
        <v>1100.00884675</v>
      </c>
      <c r="H3100" s="13" t="str">
        <f>VLOOKUP(B3100,'[1]Fire pivot (2)'!$A$3:$D$75,4,FALSE)</f>
        <v>FAY/GRADE/Haypress (River Complex)/LOG/OAK/WALLOW</v>
      </c>
    </row>
    <row r="3101" spans="1:8" x14ac:dyDescent="0.25">
      <c r="A3101" s="11" t="s">
        <v>31</v>
      </c>
      <c r="B3101" s="12">
        <v>322</v>
      </c>
      <c r="C3101" s="11" t="s">
        <v>3</v>
      </c>
      <c r="D3101" s="12">
        <v>8.4213092798628448</v>
      </c>
      <c r="E3101" s="12">
        <v>8.4213092798628448</v>
      </c>
      <c r="F3101" s="11" t="str">
        <f>VLOOKUP(B3101,'[1]Units SZ'!$A$2:$B$85,2,FALSE)</f>
        <v>SHU,SKU</v>
      </c>
      <c r="G3101" s="11">
        <v>1100.00884675</v>
      </c>
      <c r="H3101" s="13" t="str">
        <f>VLOOKUP(B3101,'[1]Fire pivot (2)'!$A$3:$D$75,4,FALSE)</f>
        <v>FAY/GRADE/Haypress (River Complex)/LOG/OAK/WALLOW</v>
      </c>
    </row>
    <row r="3102" spans="1:8" x14ac:dyDescent="0.25">
      <c r="A3102" s="11" t="s">
        <v>31</v>
      </c>
      <c r="B3102" s="12">
        <v>322</v>
      </c>
      <c r="C3102" s="11" t="s">
        <v>2</v>
      </c>
      <c r="D3102" s="12">
        <v>4.7922992844948133</v>
      </c>
      <c r="E3102" s="12">
        <v>4.7922992844948133</v>
      </c>
      <c r="F3102" s="11" t="str">
        <f>VLOOKUP(B3102,'[1]Units SZ'!$A$2:$B$85,2,FALSE)</f>
        <v>SHU,SKU</v>
      </c>
      <c r="G3102" s="11">
        <v>1100.00884675</v>
      </c>
      <c r="H3102" s="13" t="str">
        <f>VLOOKUP(B3102,'[1]Fire pivot (2)'!$A$3:$D$75,4,FALSE)</f>
        <v>FAY/GRADE/Haypress (River Complex)/LOG/OAK/WALLOW</v>
      </c>
    </row>
    <row r="3103" spans="1:8" x14ac:dyDescent="0.25">
      <c r="A3103" s="11" t="s">
        <v>31</v>
      </c>
      <c r="B3103" s="12">
        <v>322</v>
      </c>
      <c r="C3103" s="11" t="s">
        <v>8</v>
      </c>
      <c r="D3103" s="12">
        <v>1.9349870648608574</v>
      </c>
      <c r="E3103" s="12">
        <v>1.9349870648608574</v>
      </c>
      <c r="F3103" s="11" t="str">
        <f>VLOOKUP(B3103,'[1]Units SZ'!$A$2:$B$85,2,FALSE)</f>
        <v>SHU,SKU</v>
      </c>
      <c r="G3103" s="11">
        <v>1100.00884675</v>
      </c>
      <c r="H3103" s="13" t="str">
        <f>VLOOKUP(B3103,'[1]Fire pivot (2)'!$A$3:$D$75,4,FALSE)</f>
        <v>FAY/GRADE/Haypress (River Complex)/LOG/OAK/WALLOW</v>
      </c>
    </row>
    <row r="3104" spans="1:8" x14ac:dyDescent="0.25">
      <c r="A3104" s="11" t="s">
        <v>31</v>
      </c>
      <c r="B3104" s="12">
        <v>322</v>
      </c>
      <c r="C3104" s="11" t="s">
        <v>7</v>
      </c>
      <c r="D3104" s="12">
        <v>1</v>
      </c>
      <c r="E3104" s="12">
        <v>1</v>
      </c>
      <c r="F3104" s="11" t="str">
        <f>VLOOKUP(B3104,'[1]Units SZ'!$A$2:$B$85,2,FALSE)</f>
        <v>SHU,SKU</v>
      </c>
      <c r="G3104" s="11">
        <v>1100.00884675</v>
      </c>
      <c r="H3104" s="13" t="str">
        <f>VLOOKUP(B3104,'[1]Fire pivot (2)'!$A$3:$D$75,4,FALSE)</f>
        <v>FAY/GRADE/Haypress (River Complex)/LOG/OAK/WALLOW</v>
      </c>
    </row>
    <row r="3105" spans="1:8" x14ac:dyDescent="0.25">
      <c r="A3105" s="11" t="s">
        <v>31</v>
      </c>
      <c r="B3105" s="12">
        <v>322</v>
      </c>
      <c r="C3105" s="11" t="s">
        <v>20</v>
      </c>
      <c r="D3105" s="12">
        <v>1</v>
      </c>
      <c r="E3105" s="12">
        <v>1</v>
      </c>
      <c r="F3105" s="11" t="str">
        <f>VLOOKUP(B3105,'[1]Units SZ'!$A$2:$B$85,2,FALSE)</f>
        <v>SHU,SKU</v>
      </c>
      <c r="G3105" s="11">
        <v>1100.00884675</v>
      </c>
      <c r="H3105" s="13" t="str">
        <f>VLOOKUP(B3105,'[1]Fire pivot (2)'!$A$3:$D$75,4,FALSE)</f>
        <v>FAY/GRADE/Haypress (River Complex)/LOG/OAK/WALLOW</v>
      </c>
    </row>
    <row r="3106" spans="1:8" x14ac:dyDescent="0.25">
      <c r="A3106" s="11" t="s">
        <v>31</v>
      </c>
      <c r="B3106" s="12">
        <v>322</v>
      </c>
      <c r="C3106" s="11" t="s">
        <v>19</v>
      </c>
      <c r="D3106" s="12">
        <v>1</v>
      </c>
      <c r="E3106" s="12">
        <v>1</v>
      </c>
      <c r="F3106" s="11" t="str">
        <f>VLOOKUP(B3106,'[1]Units SZ'!$A$2:$B$85,2,FALSE)</f>
        <v>SHU,SKU</v>
      </c>
      <c r="G3106" s="11">
        <v>1100.00884675</v>
      </c>
      <c r="H3106" s="13" t="str">
        <f>VLOOKUP(B3106,'[1]Fire pivot (2)'!$A$3:$D$75,4,FALSE)</f>
        <v>FAY/GRADE/Haypress (River Complex)/LOG/OAK/WALLOW</v>
      </c>
    </row>
    <row r="3107" spans="1:8" x14ac:dyDescent="0.25">
      <c r="A3107" s="11" t="s">
        <v>31</v>
      </c>
      <c r="B3107" s="12">
        <v>322</v>
      </c>
      <c r="C3107" s="11" t="s">
        <v>27</v>
      </c>
      <c r="D3107" s="12">
        <v>1</v>
      </c>
      <c r="E3107" s="12">
        <v>1</v>
      </c>
      <c r="F3107" s="11" t="str">
        <f>VLOOKUP(B3107,'[1]Units SZ'!$A$2:$B$85,2,FALSE)</f>
        <v>SHU,SKU</v>
      </c>
      <c r="G3107" s="11">
        <v>1100.00884675</v>
      </c>
      <c r="H3107" s="13" t="str">
        <f>VLOOKUP(B3107,'[1]Fire pivot (2)'!$A$3:$D$75,4,FALSE)</f>
        <v>FAY/GRADE/Haypress (River Complex)/LOG/OAK/WALLOW</v>
      </c>
    </row>
    <row r="3108" spans="1:8" x14ac:dyDescent="0.25">
      <c r="A3108" s="11" t="s">
        <v>13</v>
      </c>
      <c r="B3108" s="12">
        <v>322</v>
      </c>
      <c r="C3108" s="11" t="s">
        <v>10</v>
      </c>
      <c r="D3108" s="12">
        <v>1</v>
      </c>
      <c r="E3108" s="12">
        <v>1</v>
      </c>
      <c r="F3108" s="11" t="str">
        <f>VLOOKUP(B3108,'[1]Units SZ'!$A$2:$B$85,2,FALSE)</f>
        <v>SHU,SKU</v>
      </c>
      <c r="G3108" s="11">
        <v>1100.00884675</v>
      </c>
      <c r="H3108" s="13" t="str">
        <f>VLOOKUP(B3108,'[1]Fire pivot (2)'!$A$3:$D$75,4,FALSE)</f>
        <v>FAY/GRADE/Haypress (River Complex)/LOG/OAK/WALLOW</v>
      </c>
    </row>
    <row r="3109" spans="1:8" x14ac:dyDescent="0.25">
      <c r="A3109" s="11" t="s">
        <v>13</v>
      </c>
      <c r="B3109" s="12">
        <v>322</v>
      </c>
      <c r="C3109" s="11" t="s">
        <v>9</v>
      </c>
      <c r="D3109" s="12">
        <v>1</v>
      </c>
      <c r="E3109" s="12">
        <v>1</v>
      </c>
      <c r="F3109" s="11" t="str">
        <f>VLOOKUP(B3109,'[1]Units SZ'!$A$2:$B$85,2,FALSE)</f>
        <v>SHU,SKU</v>
      </c>
      <c r="G3109" s="11">
        <v>1100.00884675</v>
      </c>
      <c r="H3109" s="13" t="str">
        <f>VLOOKUP(B3109,'[1]Fire pivot (2)'!$A$3:$D$75,4,FALSE)</f>
        <v>FAY/GRADE/Haypress (River Complex)/LOG/OAK/WALLOW</v>
      </c>
    </row>
    <row r="3110" spans="1:8" x14ac:dyDescent="0.25">
      <c r="A3110" s="11" t="s">
        <v>13</v>
      </c>
      <c r="B3110" s="12">
        <v>322</v>
      </c>
      <c r="C3110" s="11" t="s">
        <v>5</v>
      </c>
      <c r="D3110" s="12">
        <v>2.6049133646331306</v>
      </c>
      <c r="E3110" s="12">
        <v>2.6049133646331306</v>
      </c>
      <c r="F3110" s="11" t="str">
        <f>VLOOKUP(B3110,'[1]Units SZ'!$A$2:$B$85,2,FALSE)</f>
        <v>SHU,SKU</v>
      </c>
      <c r="G3110" s="11">
        <v>1100.00884675</v>
      </c>
      <c r="H3110" s="13" t="str">
        <f>VLOOKUP(B3110,'[1]Fire pivot (2)'!$A$3:$D$75,4,FALSE)</f>
        <v>FAY/GRADE/Haypress (River Complex)/LOG/OAK/WALLOW</v>
      </c>
    </row>
    <row r="3111" spans="1:8" x14ac:dyDescent="0.25">
      <c r="A3111" s="11" t="s">
        <v>13</v>
      </c>
      <c r="B3111" s="12">
        <v>322</v>
      </c>
      <c r="C3111" s="11" t="s">
        <v>17</v>
      </c>
      <c r="D3111" s="12">
        <v>4.6850189057240978</v>
      </c>
      <c r="E3111" s="12">
        <v>4.6850189057240978</v>
      </c>
      <c r="F3111" s="11" t="str">
        <f>VLOOKUP(B3111,'[1]Units SZ'!$A$2:$B$85,2,FALSE)</f>
        <v>SHU,SKU</v>
      </c>
      <c r="G3111" s="11">
        <v>1100.00884675</v>
      </c>
      <c r="H3111" s="13" t="str">
        <f>VLOOKUP(B3111,'[1]Fire pivot (2)'!$A$3:$D$75,4,FALSE)</f>
        <v>FAY/GRADE/Haypress (River Complex)/LOG/OAK/WALLOW</v>
      </c>
    </row>
    <row r="3112" spans="1:8" x14ac:dyDescent="0.25">
      <c r="A3112" s="11" t="s">
        <v>13</v>
      </c>
      <c r="B3112" s="12">
        <v>322</v>
      </c>
      <c r="C3112" s="11" t="s">
        <v>0</v>
      </c>
      <c r="D3112" s="12">
        <v>6.113275087795361</v>
      </c>
      <c r="E3112" s="12">
        <v>6.113275087795361</v>
      </c>
      <c r="F3112" s="11" t="str">
        <f>VLOOKUP(B3112,'[1]Units SZ'!$A$2:$B$85,2,FALSE)</f>
        <v>SHU,SKU</v>
      </c>
      <c r="G3112" s="11">
        <v>1100.00884675</v>
      </c>
      <c r="H3112" s="13" t="str">
        <f>VLOOKUP(B3112,'[1]Fire pivot (2)'!$A$3:$D$75,4,FALSE)</f>
        <v>FAY/GRADE/Haypress (River Complex)/LOG/OAK/WALLOW</v>
      </c>
    </row>
    <row r="3113" spans="1:8" x14ac:dyDescent="0.25">
      <c r="A3113" s="11" t="s">
        <v>13</v>
      </c>
      <c r="B3113" s="12">
        <v>322</v>
      </c>
      <c r="C3113" s="11" t="s">
        <v>3</v>
      </c>
      <c r="D3113" s="12">
        <v>5.9270431420356662</v>
      </c>
      <c r="E3113" s="12">
        <v>5.9270431420356662</v>
      </c>
      <c r="F3113" s="11" t="str">
        <f>VLOOKUP(B3113,'[1]Units SZ'!$A$2:$B$85,2,FALSE)</f>
        <v>SHU,SKU</v>
      </c>
      <c r="G3113" s="11">
        <v>1100.00884675</v>
      </c>
      <c r="H3113" s="13" t="str">
        <f>VLOOKUP(B3113,'[1]Fire pivot (2)'!$A$3:$D$75,4,FALSE)</f>
        <v>FAY/GRADE/Haypress (River Complex)/LOG/OAK/WALLOW</v>
      </c>
    </row>
    <row r="3114" spans="1:8" x14ac:dyDescent="0.25">
      <c r="A3114" s="11" t="s">
        <v>13</v>
      </c>
      <c r="B3114" s="12">
        <v>322</v>
      </c>
      <c r="C3114" s="11" t="s">
        <v>2</v>
      </c>
      <c r="D3114" s="12">
        <v>4.8038235551701716</v>
      </c>
      <c r="E3114" s="12">
        <v>4.8038235551701716</v>
      </c>
      <c r="F3114" s="11" t="str">
        <f>VLOOKUP(B3114,'[1]Units SZ'!$A$2:$B$85,2,FALSE)</f>
        <v>SHU,SKU</v>
      </c>
      <c r="G3114" s="11">
        <v>1100.00884675</v>
      </c>
      <c r="H3114" s="13" t="str">
        <f>VLOOKUP(B3114,'[1]Fire pivot (2)'!$A$3:$D$75,4,FALSE)</f>
        <v>FAY/GRADE/Haypress (River Complex)/LOG/OAK/WALLOW</v>
      </c>
    </row>
    <row r="3115" spans="1:8" x14ac:dyDescent="0.25">
      <c r="A3115" s="11" t="s">
        <v>13</v>
      </c>
      <c r="B3115" s="12">
        <v>322</v>
      </c>
      <c r="C3115" s="11" t="s">
        <v>8</v>
      </c>
      <c r="D3115" s="12">
        <v>3.1321000608121214</v>
      </c>
      <c r="E3115" s="12">
        <v>3.1321000608121214</v>
      </c>
      <c r="F3115" s="11" t="str">
        <f>VLOOKUP(B3115,'[1]Units SZ'!$A$2:$B$85,2,FALSE)</f>
        <v>SHU,SKU</v>
      </c>
      <c r="G3115" s="11">
        <v>1100.00884675</v>
      </c>
      <c r="H3115" s="13" t="str">
        <f>VLOOKUP(B3115,'[1]Fire pivot (2)'!$A$3:$D$75,4,FALSE)</f>
        <v>FAY/GRADE/Haypress (River Complex)/LOG/OAK/WALLOW</v>
      </c>
    </row>
    <row r="3116" spans="1:8" x14ac:dyDescent="0.25">
      <c r="A3116" s="11" t="s">
        <v>13</v>
      </c>
      <c r="B3116" s="12">
        <v>322</v>
      </c>
      <c r="C3116" s="11" t="s">
        <v>7</v>
      </c>
      <c r="D3116" s="12">
        <v>4</v>
      </c>
      <c r="E3116" s="12">
        <v>4</v>
      </c>
      <c r="F3116" s="11" t="str">
        <f>VLOOKUP(B3116,'[1]Units SZ'!$A$2:$B$85,2,FALSE)</f>
        <v>SHU,SKU</v>
      </c>
      <c r="G3116" s="11">
        <v>1100.00884675</v>
      </c>
      <c r="H3116" s="13" t="str">
        <f>VLOOKUP(B3116,'[1]Fire pivot (2)'!$A$3:$D$75,4,FALSE)</f>
        <v>FAY/GRADE/Haypress (River Complex)/LOG/OAK/WALLOW</v>
      </c>
    </row>
    <row r="3117" spans="1:8" x14ac:dyDescent="0.25">
      <c r="A3117" s="11" t="s">
        <v>13</v>
      </c>
      <c r="B3117" s="12">
        <v>322</v>
      </c>
      <c r="C3117" s="11" t="s">
        <v>20</v>
      </c>
      <c r="D3117" s="12">
        <v>3</v>
      </c>
      <c r="E3117" s="12">
        <v>3</v>
      </c>
      <c r="F3117" s="11" t="str">
        <f>VLOOKUP(B3117,'[1]Units SZ'!$A$2:$B$85,2,FALSE)</f>
        <v>SHU,SKU</v>
      </c>
      <c r="G3117" s="11">
        <v>1100.00884675</v>
      </c>
      <c r="H3117" s="13" t="str">
        <f>VLOOKUP(B3117,'[1]Fire pivot (2)'!$A$3:$D$75,4,FALSE)</f>
        <v>FAY/GRADE/Haypress (River Complex)/LOG/OAK/WALLOW</v>
      </c>
    </row>
    <row r="3118" spans="1:8" x14ac:dyDescent="0.25">
      <c r="A3118" s="11" t="s">
        <v>13</v>
      </c>
      <c r="B3118" s="12">
        <v>322</v>
      </c>
      <c r="C3118" s="11" t="s">
        <v>19</v>
      </c>
      <c r="D3118" s="12">
        <v>2</v>
      </c>
      <c r="E3118" s="12">
        <v>2</v>
      </c>
      <c r="F3118" s="11" t="str">
        <f>VLOOKUP(B3118,'[1]Units SZ'!$A$2:$B$85,2,FALSE)</f>
        <v>SHU,SKU</v>
      </c>
      <c r="G3118" s="11">
        <v>1100.00884675</v>
      </c>
      <c r="H3118" s="13" t="str">
        <f>VLOOKUP(B3118,'[1]Fire pivot (2)'!$A$3:$D$75,4,FALSE)</f>
        <v>FAY/GRADE/Haypress (River Complex)/LOG/OAK/WALLOW</v>
      </c>
    </row>
    <row r="3119" spans="1:8" x14ac:dyDescent="0.25">
      <c r="A3119" s="11" t="s">
        <v>13</v>
      </c>
      <c r="B3119" s="12">
        <v>322</v>
      </c>
      <c r="C3119" s="11" t="s">
        <v>27</v>
      </c>
      <c r="D3119" s="12">
        <v>2</v>
      </c>
      <c r="E3119" s="12">
        <v>2</v>
      </c>
      <c r="F3119" s="11" t="str">
        <f>VLOOKUP(B3119,'[1]Units SZ'!$A$2:$B$85,2,FALSE)</f>
        <v>SHU,SKU</v>
      </c>
      <c r="G3119" s="11">
        <v>1100.00884675</v>
      </c>
      <c r="H3119" s="13" t="str">
        <f>VLOOKUP(B3119,'[1]Fire pivot (2)'!$A$3:$D$75,4,FALSE)</f>
        <v>FAY/GRADE/Haypress (River Complex)/LOG/OAK/WALLOW</v>
      </c>
    </row>
    <row r="3120" spans="1:8" x14ac:dyDescent="0.25">
      <c r="A3120" s="11" t="s">
        <v>13</v>
      </c>
      <c r="B3120" s="12">
        <v>322</v>
      </c>
      <c r="C3120" s="11" t="s">
        <v>26</v>
      </c>
      <c r="D3120" s="12">
        <v>1</v>
      </c>
      <c r="E3120" s="12">
        <v>1</v>
      </c>
      <c r="F3120" s="11" t="str">
        <f>VLOOKUP(B3120,'[1]Units SZ'!$A$2:$B$85,2,FALSE)</f>
        <v>SHU,SKU</v>
      </c>
      <c r="G3120" s="11">
        <v>1100.00884675</v>
      </c>
      <c r="H3120" s="13" t="str">
        <f>VLOOKUP(B3120,'[1]Fire pivot (2)'!$A$3:$D$75,4,FALSE)</f>
        <v>FAY/GRADE/Haypress (River Complex)/LOG/OAK/WALLOW</v>
      </c>
    </row>
    <row r="3121" spans="1:8" x14ac:dyDescent="0.25">
      <c r="A3121" s="11" t="s">
        <v>11</v>
      </c>
      <c r="B3121" s="12">
        <v>322</v>
      </c>
      <c r="C3121" s="11" t="s">
        <v>10</v>
      </c>
      <c r="D3121" s="12">
        <v>3</v>
      </c>
      <c r="E3121" s="12">
        <v>3</v>
      </c>
      <c r="F3121" s="11" t="str">
        <f>VLOOKUP(B3121,'[1]Units SZ'!$A$2:$B$85,2,FALSE)</f>
        <v>SHU,SKU</v>
      </c>
      <c r="G3121" s="11">
        <v>1100.00884675</v>
      </c>
      <c r="H3121" s="13" t="str">
        <f>VLOOKUP(B3121,'[1]Fire pivot (2)'!$A$3:$D$75,4,FALSE)</f>
        <v>FAY/GRADE/Haypress (River Complex)/LOG/OAK/WALLOW</v>
      </c>
    </row>
    <row r="3122" spans="1:8" x14ac:dyDescent="0.25">
      <c r="A3122" s="11" t="s">
        <v>11</v>
      </c>
      <c r="B3122" s="12">
        <v>322</v>
      </c>
      <c r="C3122" s="11" t="s">
        <v>7</v>
      </c>
      <c r="D3122" s="12">
        <v>3.9304076525230531</v>
      </c>
      <c r="E3122" s="12">
        <v>3.9304076525230531</v>
      </c>
      <c r="F3122" s="11" t="str">
        <f>VLOOKUP(B3122,'[1]Units SZ'!$A$2:$B$85,2,FALSE)</f>
        <v>SHU,SKU</v>
      </c>
      <c r="G3122" s="11">
        <v>1100.00884675</v>
      </c>
      <c r="H3122" s="13" t="str">
        <f>VLOOKUP(B3122,'[1]Fire pivot (2)'!$A$3:$D$75,4,FALSE)</f>
        <v>FAY/GRADE/Haypress (River Complex)/LOG/OAK/WALLOW</v>
      </c>
    </row>
    <row r="3123" spans="1:8" x14ac:dyDescent="0.25">
      <c r="A3123" s="11" t="s">
        <v>11</v>
      </c>
      <c r="B3123" s="12">
        <v>322</v>
      </c>
      <c r="C3123" s="11" t="s">
        <v>20</v>
      </c>
      <c r="D3123" s="12">
        <v>2</v>
      </c>
      <c r="E3123" s="12">
        <v>2</v>
      </c>
      <c r="F3123" s="11" t="str">
        <f>VLOOKUP(B3123,'[1]Units SZ'!$A$2:$B$85,2,FALSE)</f>
        <v>SHU,SKU</v>
      </c>
      <c r="G3123" s="11">
        <v>1100.00884675</v>
      </c>
      <c r="H3123" s="13" t="str">
        <f>VLOOKUP(B3123,'[1]Fire pivot (2)'!$A$3:$D$75,4,FALSE)</f>
        <v>FAY/GRADE/Haypress (River Complex)/LOG/OAK/WALLOW</v>
      </c>
    </row>
    <row r="3124" spans="1:8" x14ac:dyDescent="0.25">
      <c r="A3124" s="11" t="s">
        <v>11</v>
      </c>
      <c r="B3124" s="12">
        <v>322</v>
      </c>
      <c r="C3124" s="11" t="s">
        <v>19</v>
      </c>
      <c r="D3124" s="12">
        <v>1</v>
      </c>
      <c r="E3124" s="12">
        <v>1</v>
      </c>
      <c r="F3124" s="11" t="str">
        <f>VLOOKUP(B3124,'[1]Units SZ'!$A$2:$B$85,2,FALSE)</f>
        <v>SHU,SKU</v>
      </c>
      <c r="G3124" s="11">
        <v>1100.00884675</v>
      </c>
      <c r="H3124" s="13" t="str">
        <f>VLOOKUP(B3124,'[1]Fire pivot (2)'!$A$3:$D$75,4,FALSE)</f>
        <v>FAY/GRADE/Haypress (River Complex)/LOG/OAK/WALLOW</v>
      </c>
    </row>
    <row r="3125" spans="1:8" x14ac:dyDescent="0.25">
      <c r="A3125" s="11" t="s">
        <v>11</v>
      </c>
      <c r="B3125" s="12">
        <v>322</v>
      </c>
      <c r="C3125" s="11" t="s">
        <v>27</v>
      </c>
      <c r="D3125" s="12">
        <v>1</v>
      </c>
      <c r="E3125" s="12">
        <v>1</v>
      </c>
      <c r="F3125" s="11" t="str">
        <f>VLOOKUP(B3125,'[1]Units SZ'!$A$2:$B$85,2,FALSE)</f>
        <v>SHU,SKU</v>
      </c>
      <c r="G3125" s="11">
        <v>1100.00884675</v>
      </c>
      <c r="H3125" s="13" t="str">
        <f>VLOOKUP(B3125,'[1]Fire pivot (2)'!$A$3:$D$75,4,FALSE)</f>
        <v>FAY/GRADE/Haypress (River Complex)/LOG/OAK/WALLOW</v>
      </c>
    </row>
    <row r="3126" spans="1:8" x14ac:dyDescent="0.25">
      <c r="A3126" s="11" t="s">
        <v>36</v>
      </c>
      <c r="B3126" s="12">
        <v>322</v>
      </c>
      <c r="C3126" s="11" t="s">
        <v>3</v>
      </c>
      <c r="D3126" s="12">
        <v>1</v>
      </c>
      <c r="E3126" s="12">
        <v>1</v>
      </c>
      <c r="F3126" s="11" t="str">
        <f>VLOOKUP(B3126,'[1]Units SZ'!$A$2:$B$85,2,FALSE)</f>
        <v>SHU,SKU</v>
      </c>
      <c r="G3126" s="11">
        <v>1100.00884675</v>
      </c>
      <c r="H3126" s="13" t="str">
        <f>VLOOKUP(B3126,'[1]Fire pivot (2)'!$A$3:$D$75,4,FALSE)</f>
        <v>FAY/GRADE/Haypress (River Complex)/LOG/OAK/WALLOW</v>
      </c>
    </row>
    <row r="3127" spans="1:8" x14ac:dyDescent="0.25">
      <c r="A3127" s="11" t="s">
        <v>36</v>
      </c>
      <c r="B3127" s="12">
        <v>322</v>
      </c>
      <c r="C3127" s="11" t="s">
        <v>19</v>
      </c>
      <c r="D3127" s="12">
        <v>3.1634309408707093</v>
      </c>
      <c r="E3127" s="12">
        <v>3.1634309408707093</v>
      </c>
      <c r="F3127" s="11" t="str">
        <f>VLOOKUP(B3127,'[1]Units SZ'!$A$2:$B$85,2,FALSE)</f>
        <v>SHU,SKU</v>
      </c>
      <c r="G3127" s="11">
        <v>1100.00884675</v>
      </c>
      <c r="H3127" s="13" t="str">
        <f>VLOOKUP(B3127,'[1]Fire pivot (2)'!$A$3:$D$75,4,FALSE)</f>
        <v>FAY/GRADE/Haypress (River Complex)/LOG/OAK/WALLOW</v>
      </c>
    </row>
    <row r="3128" spans="1:8" x14ac:dyDescent="0.25">
      <c r="A3128" s="11" t="s">
        <v>36</v>
      </c>
      <c r="B3128" s="12">
        <v>322</v>
      </c>
      <c r="C3128" s="11" t="s">
        <v>27</v>
      </c>
      <c r="D3128" s="12">
        <v>1</v>
      </c>
      <c r="E3128" s="12">
        <v>1</v>
      </c>
      <c r="F3128" s="11" t="str">
        <f>VLOOKUP(B3128,'[1]Units SZ'!$A$2:$B$85,2,FALSE)</f>
        <v>SHU,SKU</v>
      </c>
      <c r="G3128" s="11">
        <v>1100.00884675</v>
      </c>
      <c r="H3128" s="13" t="str">
        <f>VLOOKUP(B3128,'[1]Fire pivot (2)'!$A$3:$D$75,4,FALSE)</f>
        <v>FAY/GRADE/Haypress (River Complex)/LOG/OAK/WALLOW</v>
      </c>
    </row>
    <row r="3129" spans="1:8" x14ac:dyDescent="0.25">
      <c r="A3129" s="11" t="s">
        <v>39</v>
      </c>
      <c r="B3129" s="12">
        <v>322</v>
      </c>
      <c r="C3129" s="11" t="s">
        <v>10</v>
      </c>
      <c r="D3129" s="12">
        <v>1</v>
      </c>
      <c r="E3129" s="12">
        <v>1</v>
      </c>
      <c r="F3129" s="11" t="str">
        <f>VLOOKUP(B3129,'[1]Units SZ'!$A$2:$B$85,2,FALSE)</f>
        <v>SHU,SKU</v>
      </c>
      <c r="G3129" s="11">
        <v>1100.00884675</v>
      </c>
      <c r="H3129" s="13" t="str">
        <f>VLOOKUP(B3129,'[1]Fire pivot (2)'!$A$3:$D$75,4,FALSE)</f>
        <v>FAY/GRADE/Haypress (River Complex)/LOG/OAK/WALLOW</v>
      </c>
    </row>
    <row r="3130" spans="1:8" x14ac:dyDescent="0.25">
      <c r="A3130" s="11" t="s">
        <v>39</v>
      </c>
      <c r="B3130" s="12">
        <v>322</v>
      </c>
      <c r="C3130" s="11" t="s">
        <v>9</v>
      </c>
      <c r="D3130" s="12">
        <v>1.0729740826165228</v>
      </c>
      <c r="E3130" s="12">
        <v>1.0729740826165228</v>
      </c>
      <c r="F3130" s="11" t="str">
        <f>VLOOKUP(B3130,'[1]Units SZ'!$A$2:$B$85,2,FALSE)</f>
        <v>SHU,SKU</v>
      </c>
      <c r="G3130" s="11">
        <v>1100.00884675</v>
      </c>
      <c r="H3130" s="13" t="str">
        <f>VLOOKUP(B3130,'[1]Fire pivot (2)'!$A$3:$D$75,4,FALSE)</f>
        <v>FAY/GRADE/Haypress (River Complex)/LOG/OAK/WALLOW</v>
      </c>
    </row>
    <row r="3131" spans="1:8" x14ac:dyDescent="0.25">
      <c r="A3131" s="11" t="s">
        <v>39</v>
      </c>
      <c r="B3131" s="12">
        <v>322</v>
      </c>
      <c r="C3131" s="11" t="s">
        <v>8</v>
      </c>
      <c r="D3131" s="12">
        <v>9.5720290801474999</v>
      </c>
      <c r="E3131" s="12">
        <v>9.5720290801474999</v>
      </c>
      <c r="F3131" s="11" t="str">
        <f>VLOOKUP(B3131,'[1]Units SZ'!$A$2:$B$85,2,FALSE)</f>
        <v>SHU,SKU</v>
      </c>
      <c r="G3131" s="11">
        <v>1100.00884675</v>
      </c>
      <c r="H3131" s="13" t="str">
        <f>VLOOKUP(B3131,'[1]Fire pivot (2)'!$A$3:$D$75,4,FALSE)</f>
        <v>FAY/GRADE/Haypress (River Complex)/LOG/OAK/WALLOW</v>
      </c>
    </row>
    <row r="3132" spans="1:8" x14ac:dyDescent="0.25">
      <c r="A3132" s="11" t="s">
        <v>39</v>
      </c>
      <c r="B3132" s="12">
        <v>322</v>
      </c>
      <c r="C3132" s="11" t="s">
        <v>7</v>
      </c>
      <c r="D3132" s="12">
        <v>2.3740110284961315</v>
      </c>
      <c r="E3132" s="12">
        <v>2.3740110284961315</v>
      </c>
      <c r="F3132" s="11" t="str">
        <f>VLOOKUP(B3132,'[1]Units SZ'!$A$2:$B$85,2,FALSE)</f>
        <v>SHU,SKU</v>
      </c>
      <c r="G3132" s="11">
        <v>1100.00884675</v>
      </c>
      <c r="H3132" s="13" t="str">
        <f>VLOOKUP(B3132,'[1]Fire pivot (2)'!$A$3:$D$75,4,FALSE)</f>
        <v>FAY/GRADE/Haypress (River Complex)/LOG/OAK/WALLOW</v>
      </c>
    </row>
    <row r="3133" spans="1:8" x14ac:dyDescent="0.25">
      <c r="A3133" s="11" t="s">
        <v>39</v>
      </c>
      <c r="B3133" s="12">
        <v>322</v>
      </c>
      <c r="C3133" s="11" t="s">
        <v>20</v>
      </c>
      <c r="D3133" s="12">
        <v>0.54264651907431971</v>
      </c>
      <c r="E3133" s="12">
        <v>0.54264651907431971</v>
      </c>
      <c r="F3133" s="11" t="str">
        <f>VLOOKUP(B3133,'[1]Units SZ'!$A$2:$B$85,2,FALSE)</f>
        <v>SHU,SKU</v>
      </c>
      <c r="G3133" s="11">
        <v>1100.00884675</v>
      </c>
      <c r="H3133" s="13" t="str">
        <f>VLOOKUP(B3133,'[1]Fire pivot (2)'!$A$3:$D$75,4,FALSE)</f>
        <v>FAY/GRADE/Haypress (River Complex)/LOG/OAK/WALLOW</v>
      </c>
    </row>
    <row r="3134" spans="1:8" x14ac:dyDescent="0.25">
      <c r="A3134" s="11" t="s">
        <v>39</v>
      </c>
      <c r="B3134" s="12">
        <v>322</v>
      </c>
      <c r="C3134" s="11" t="s">
        <v>19</v>
      </c>
      <c r="D3134" s="12">
        <v>1</v>
      </c>
      <c r="E3134" s="12">
        <v>1</v>
      </c>
      <c r="F3134" s="11" t="str">
        <f>VLOOKUP(B3134,'[1]Units SZ'!$A$2:$B$85,2,FALSE)</f>
        <v>SHU,SKU</v>
      </c>
      <c r="G3134" s="11">
        <v>1100.00884675</v>
      </c>
      <c r="H3134" s="13" t="str">
        <f>VLOOKUP(B3134,'[1]Fire pivot (2)'!$A$3:$D$75,4,FALSE)</f>
        <v>FAY/GRADE/Haypress (River Complex)/LOG/OAK/WALLOW</v>
      </c>
    </row>
    <row r="3135" spans="1:8" x14ac:dyDescent="0.25">
      <c r="A3135" s="11" t="s">
        <v>39</v>
      </c>
      <c r="B3135" s="12">
        <v>322</v>
      </c>
      <c r="C3135" s="11" t="s">
        <v>27</v>
      </c>
      <c r="D3135" s="12">
        <v>1</v>
      </c>
      <c r="E3135" s="12">
        <v>1</v>
      </c>
      <c r="F3135" s="11" t="str">
        <f>VLOOKUP(B3135,'[1]Units SZ'!$A$2:$B$85,2,FALSE)</f>
        <v>SHU,SKU</v>
      </c>
      <c r="G3135" s="11">
        <v>1100.00884675</v>
      </c>
      <c r="H3135" s="13" t="str">
        <f>VLOOKUP(B3135,'[1]Fire pivot (2)'!$A$3:$D$75,4,FALSE)</f>
        <v>FAY/GRADE/Haypress (River Complex)/LOG/OAK/WALLOW</v>
      </c>
    </row>
    <row r="3136" spans="1:8" x14ac:dyDescent="0.25">
      <c r="A3136" s="11" t="s">
        <v>29</v>
      </c>
      <c r="B3136" s="12">
        <v>322</v>
      </c>
      <c r="C3136" s="11" t="s">
        <v>2</v>
      </c>
      <c r="D3136" s="12">
        <v>1</v>
      </c>
      <c r="E3136" s="12">
        <v>1</v>
      </c>
      <c r="F3136" s="11" t="str">
        <f>VLOOKUP(B3136,'[1]Units SZ'!$A$2:$B$85,2,FALSE)</f>
        <v>SHU,SKU</v>
      </c>
      <c r="G3136" s="11">
        <v>1100.00884675</v>
      </c>
      <c r="H3136" s="13" t="str">
        <f>VLOOKUP(B3136,'[1]Fire pivot (2)'!$A$3:$D$75,4,FALSE)</f>
        <v>FAY/GRADE/Haypress (River Complex)/LOG/OAK/WALLOW</v>
      </c>
    </row>
    <row r="3137" spans="1:8" x14ac:dyDescent="0.25">
      <c r="A3137" s="11" t="s">
        <v>29</v>
      </c>
      <c r="B3137" s="12">
        <v>322</v>
      </c>
      <c r="C3137" s="11" t="s">
        <v>8</v>
      </c>
      <c r="D3137" s="12">
        <v>1</v>
      </c>
      <c r="E3137" s="12">
        <v>1</v>
      </c>
      <c r="F3137" s="11" t="str">
        <f>VLOOKUP(B3137,'[1]Units SZ'!$A$2:$B$85,2,FALSE)</f>
        <v>SHU,SKU</v>
      </c>
      <c r="G3137" s="11">
        <v>1100.00884675</v>
      </c>
      <c r="H3137" s="13" t="str">
        <f>VLOOKUP(B3137,'[1]Fire pivot (2)'!$A$3:$D$75,4,FALSE)</f>
        <v>FAY/GRADE/Haypress (River Complex)/LOG/OAK/WALLOW</v>
      </c>
    </row>
    <row r="3138" spans="1:8" x14ac:dyDescent="0.25">
      <c r="A3138" s="11" t="s">
        <v>29</v>
      </c>
      <c r="B3138" s="12">
        <v>322</v>
      </c>
      <c r="C3138" s="11" t="s">
        <v>7</v>
      </c>
      <c r="D3138" s="12">
        <v>1</v>
      </c>
      <c r="E3138" s="12">
        <v>1</v>
      </c>
      <c r="F3138" s="11" t="str">
        <f>VLOOKUP(B3138,'[1]Units SZ'!$A$2:$B$85,2,FALSE)</f>
        <v>SHU,SKU</v>
      </c>
      <c r="G3138" s="11">
        <v>1100.00884675</v>
      </c>
      <c r="H3138" s="13" t="str">
        <f>VLOOKUP(B3138,'[1]Fire pivot (2)'!$A$3:$D$75,4,FALSE)</f>
        <v>FAY/GRADE/Haypress (River Complex)/LOG/OAK/WALLOW</v>
      </c>
    </row>
    <row r="3139" spans="1:8" x14ac:dyDescent="0.25">
      <c r="A3139" s="11" t="s">
        <v>29</v>
      </c>
      <c r="B3139" s="12">
        <v>322</v>
      </c>
      <c r="C3139" s="11" t="s">
        <v>20</v>
      </c>
      <c r="D3139" s="12">
        <v>1</v>
      </c>
      <c r="E3139" s="12">
        <v>1</v>
      </c>
      <c r="F3139" s="11" t="str">
        <f>VLOOKUP(B3139,'[1]Units SZ'!$A$2:$B$85,2,FALSE)</f>
        <v>SHU,SKU</v>
      </c>
      <c r="G3139" s="11">
        <v>1100.00884675</v>
      </c>
      <c r="H3139" s="13" t="str">
        <f>VLOOKUP(B3139,'[1]Fire pivot (2)'!$A$3:$D$75,4,FALSE)</f>
        <v>FAY/GRADE/Haypress (River Complex)/LOG/OAK/WALLOW</v>
      </c>
    </row>
    <row r="3140" spans="1:8" x14ac:dyDescent="0.25">
      <c r="A3140" s="11" t="s">
        <v>29</v>
      </c>
      <c r="B3140" s="12">
        <v>322</v>
      </c>
      <c r="C3140" s="11" t="s">
        <v>19</v>
      </c>
      <c r="D3140" s="12">
        <v>1</v>
      </c>
      <c r="E3140" s="12">
        <v>1</v>
      </c>
      <c r="F3140" s="11" t="str">
        <f>VLOOKUP(B3140,'[1]Units SZ'!$A$2:$B$85,2,FALSE)</f>
        <v>SHU,SKU</v>
      </c>
      <c r="G3140" s="11">
        <v>1100.00884675</v>
      </c>
      <c r="H3140" s="13" t="str">
        <f>VLOOKUP(B3140,'[1]Fire pivot (2)'!$A$3:$D$75,4,FALSE)</f>
        <v>FAY/GRADE/Haypress (River Complex)/LOG/OAK/WALLOW</v>
      </c>
    </row>
    <row r="3141" spans="1:8" x14ac:dyDescent="0.25">
      <c r="A3141" s="11" t="s">
        <v>29</v>
      </c>
      <c r="B3141" s="12">
        <v>322</v>
      </c>
      <c r="C3141" s="11" t="s">
        <v>27</v>
      </c>
      <c r="D3141" s="12">
        <v>1</v>
      </c>
      <c r="E3141" s="12">
        <v>1</v>
      </c>
      <c r="F3141" s="11" t="str">
        <f>VLOOKUP(B3141,'[1]Units SZ'!$A$2:$B$85,2,FALSE)</f>
        <v>SHU,SKU</v>
      </c>
      <c r="G3141" s="11">
        <v>1100.00884675</v>
      </c>
      <c r="H3141" s="13" t="str">
        <f>VLOOKUP(B3141,'[1]Fire pivot (2)'!$A$3:$D$75,4,FALSE)</f>
        <v>FAY/GRADE/Haypress (River Complex)/LOG/OAK/WALLOW</v>
      </c>
    </row>
    <row r="3142" spans="1:8" x14ac:dyDescent="0.25">
      <c r="A3142" s="11" t="s">
        <v>29</v>
      </c>
      <c r="B3142" s="12">
        <v>322</v>
      </c>
      <c r="C3142" s="11" t="s">
        <v>26</v>
      </c>
      <c r="D3142" s="12">
        <v>1</v>
      </c>
      <c r="E3142" s="12">
        <v>1</v>
      </c>
      <c r="F3142" s="11" t="str">
        <f>VLOOKUP(B3142,'[1]Units SZ'!$A$2:$B$85,2,FALSE)</f>
        <v>SHU,SKU</v>
      </c>
      <c r="G3142" s="11">
        <v>1100.00884675</v>
      </c>
      <c r="H3142" s="13" t="str">
        <f>VLOOKUP(B3142,'[1]Fire pivot (2)'!$A$3:$D$75,4,FALSE)</f>
        <v>FAY/GRADE/Haypress (River Complex)/LOG/OAK/WALLOW</v>
      </c>
    </row>
    <row r="3143" spans="1:8" x14ac:dyDescent="0.25">
      <c r="A3143" s="11" t="s">
        <v>6</v>
      </c>
      <c r="B3143" s="12">
        <v>322</v>
      </c>
      <c r="C3143" s="11" t="s">
        <v>10</v>
      </c>
      <c r="D3143" s="12">
        <v>1</v>
      </c>
      <c r="E3143" s="12">
        <v>1</v>
      </c>
      <c r="F3143" s="11" t="str">
        <f>VLOOKUP(B3143,'[1]Units SZ'!$A$2:$B$85,2,FALSE)</f>
        <v>SHU,SKU</v>
      </c>
      <c r="G3143" s="11">
        <v>1100.00884675</v>
      </c>
      <c r="H3143" s="13" t="str">
        <f>VLOOKUP(B3143,'[1]Fire pivot (2)'!$A$3:$D$75,4,FALSE)</f>
        <v>FAY/GRADE/Haypress (River Complex)/LOG/OAK/WALLOW</v>
      </c>
    </row>
    <row r="3144" spans="1:8" x14ac:dyDescent="0.25">
      <c r="A3144" s="11" t="s">
        <v>6</v>
      </c>
      <c r="B3144" s="12">
        <v>322</v>
      </c>
      <c r="C3144" s="11" t="s">
        <v>9</v>
      </c>
      <c r="D3144" s="12">
        <v>1.108926234583983</v>
      </c>
      <c r="E3144" s="12">
        <v>1.108926234583983</v>
      </c>
      <c r="F3144" s="11" t="str">
        <f>VLOOKUP(B3144,'[1]Units SZ'!$A$2:$B$85,2,FALSE)</f>
        <v>SHU,SKU</v>
      </c>
      <c r="G3144" s="11">
        <v>1100.00884675</v>
      </c>
      <c r="H3144" s="13" t="str">
        <f>VLOOKUP(B3144,'[1]Fire pivot (2)'!$A$3:$D$75,4,FALSE)</f>
        <v>FAY/GRADE/Haypress (River Complex)/LOG/OAK/WALLOW</v>
      </c>
    </row>
    <row r="3145" spans="1:8" x14ac:dyDescent="0.25">
      <c r="A3145" s="11" t="s">
        <v>6</v>
      </c>
      <c r="B3145" s="12">
        <v>322</v>
      </c>
      <c r="C3145" s="11" t="s">
        <v>17</v>
      </c>
      <c r="D3145" s="12">
        <v>9.3595162847128854</v>
      </c>
      <c r="E3145" s="12">
        <v>9.3595162847128854</v>
      </c>
      <c r="F3145" s="11" t="str">
        <f>VLOOKUP(B3145,'[1]Units SZ'!$A$2:$B$85,2,FALSE)</f>
        <v>SHU,SKU</v>
      </c>
      <c r="G3145" s="11">
        <v>1100.00884675</v>
      </c>
      <c r="H3145" s="13" t="str">
        <f>VLOOKUP(B3145,'[1]Fire pivot (2)'!$A$3:$D$75,4,FALSE)</f>
        <v>FAY/GRADE/Haypress (River Complex)/LOG/OAK/WALLOW</v>
      </c>
    </row>
    <row r="3146" spans="1:8" x14ac:dyDescent="0.25">
      <c r="A3146" s="11" t="s">
        <v>6</v>
      </c>
      <c r="B3146" s="12">
        <v>322</v>
      </c>
      <c r="C3146" s="11" t="s">
        <v>7</v>
      </c>
      <c r="D3146" s="12">
        <v>2.4535570367844084</v>
      </c>
      <c r="E3146" s="12">
        <v>2.4535570367844084</v>
      </c>
      <c r="F3146" s="11" t="str">
        <f>VLOOKUP(B3146,'[1]Units SZ'!$A$2:$B$85,2,FALSE)</f>
        <v>SHU,SKU</v>
      </c>
      <c r="G3146" s="11">
        <v>1100.00884675</v>
      </c>
      <c r="H3146" s="13" t="str">
        <f>VLOOKUP(B3146,'[1]Fire pivot (2)'!$A$3:$D$75,4,FALSE)</f>
        <v>FAY/GRADE/Haypress (River Complex)/LOG/OAK/WALLOW</v>
      </c>
    </row>
    <row r="3147" spans="1:8" x14ac:dyDescent="0.25">
      <c r="A3147" s="11" t="s">
        <v>6</v>
      </c>
      <c r="B3147" s="12">
        <v>322</v>
      </c>
      <c r="C3147" s="11" t="s">
        <v>20</v>
      </c>
      <c r="D3147" s="12">
        <v>0.56082898073341081</v>
      </c>
      <c r="E3147" s="12">
        <v>0.56082898073341081</v>
      </c>
      <c r="F3147" s="11" t="str">
        <f>VLOOKUP(B3147,'[1]Units SZ'!$A$2:$B$85,2,FALSE)</f>
        <v>SHU,SKU</v>
      </c>
      <c r="G3147" s="11">
        <v>1100.00884675</v>
      </c>
      <c r="H3147" s="13" t="str">
        <f>VLOOKUP(B3147,'[1]Fire pivot (2)'!$A$3:$D$75,4,FALSE)</f>
        <v>FAY/GRADE/Haypress (River Complex)/LOG/OAK/WALLOW</v>
      </c>
    </row>
    <row r="3148" spans="1:8" x14ac:dyDescent="0.25">
      <c r="A3148" s="11" t="s">
        <v>6</v>
      </c>
      <c r="B3148" s="12">
        <v>322</v>
      </c>
      <c r="C3148" s="11" t="s">
        <v>19</v>
      </c>
      <c r="D3148" s="12">
        <v>1</v>
      </c>
      <c r="E3148" s="12">
        <v>1</v>
      </c>
      <c r="F3148" s="11" t="str">
        <f>VLOOKUP(B3148,'[1]Units SZ'!$A$2:$B$85,2,FALSE)</f>
        <v>SHU,SKU</v>
      </c>
      <c r="G3148" s="11">
        <v>1100.00884675</v>
      </c>
      <c r="H3148" s="13" t="str">
        <f>VLOOKUP(B3148,'[1]Fire pivot (2)'!$A$3:$D$75,4,FALSE)</f>
        <v>FAY/GRADE/Haypress (River Complex)/LOG/OAK/WALLOW</v>
      </c>
    </row>
    <row r="3149" spans="1:8" x14ac:dyDescent="0.25">
      <c r="A3149" s="11" t="s">
        <v>6</v>
      </c>
      <c r="B3149" s="12">
        <v>322</v>
      </c>
      <c r="C3149" s="11" t="s">
        <v>27</v>
      </c>
      <c r="D3149" s="12">
        <v>1</v>
      </c>
      <c r="E3149" s="12">
        <v>1</v>
      </c>
      <c r="F3149" s="11" t="str">
        <f>VLOOKUP(B3149,'[1]Units SZ'!$A$2:$B$85,2,FALSE)</f>
        <v>SHU,SKU</v>
      </c>
      <c r="G3149" s="11">
        <v>1100.00884675</v>
      </c>
      <c r="H3149" s="13" t="str">
        <f>VLOOKUP(B3149,'[1]Fire pivot (2)'!$A$3:$D$75,4,FALSE)</f>
        <v>FAY/GRADE/Haypress (River Complex)/LOG/OAK/WALLOW</v>
      </c>
    </row>
    <row r="3150" spans="1:8" x14ac:dyDescent="0.25">
      <c r="A3150" s="11" t="s">
        <v>22</v>
      </c>
      <c r="B3150" s="12">
        <v>322</v>
      </c>
      <c r="C3150" s="11" t="s">
        <v>10</v>
      </c>
      <c r="D3150" s="12">
        <v>1</v>
      </c>
      <c r="E3150" s="12">
        <v>1</v>
      </c>
      <c r="F3150" s="11" t="str">
        <f>VLOOKUP(B3150,'[1]Units SZ'!$A$2:$B$85,2,FALSE)</f>
        <v>SHU,SKU</v>
      </c>
      <c r="G3150" s="11">
        <v>1100.00884675</v>
      </c>
      <c r="H3150" s="13" t="str">
        <f>VLOOKUP(B3150,'[1]Fire pivot (2)'!$A$3:$D$75,4,FALSE)</f>
        <v>FAY/GRADE/Haypress (River Complex)/LOG/OAK/WALLOW</v>
      </c>
    </row>
    <row r="3151" spans="1:8" x14ac:dyDescent="0.25">
      <c r="A3151" s="11" t="s">
        <v>22</v>
      </c>
      <c r="B3151" s="12">
        <v>322</v>
      </c>
      <c r="C3151" s="11" t="s">
        <v>9</v>
      </c>
      <c r="D3151" s="12">
        <v>1</v>
      </c>
      <c r="E3151" s="12">
        <v>1</v>
      </c>
      <c r="F3151" s="11" t="str">
        <f>VLOOKUP(B3151,'[1]Units SZ'!$A$2:$B$85,2,FALSE)</f>
        <v>SHU,SKU</v>
      </c>
      <c r="G3151" s="11">
        <v>1100.00884675</v>
      </c>
      <c r="H3151" s="13" t="str">
        <f>VLOOKUP(B3151,'[1]Fire pivot (2)'!$A$3:$D$75,4,FALSE)</f>
        <v>FAY/GRADE/Haypress (River Complex)/LOG/OAK/WALLOW</v>
      </c>
    </row>
    <row r="3152" spans="1:8" x14ac:dyDescent="0.25">
      <c r="A3152" s="11" t="s">
        <v>22</v>
      </c>
      <c r="B3152" s="12">
        <v>322</v>
      </c>
      <c r="C3152" s="11" t="s">
        <v>5</v>
      </c>
      <c r="D3152" s="12">
        <v>5.244314080208401</v>
      </c>
      <c r="E3152" s="12">
        <v>5.244314080208401</v>
      </c>
      <c r="F3152" s="11" t="str">
        <f>VLOOKUP(B3152,'[1]Units SZ'!$A$2:$B$85,2,FALSE)</f>
        <v>SHU,SKU</v>
      </c>
      <c r="G3152" s="11">
        <v>1100.00884675</v>
      </c>
      <c r="H3152" s="13" t="str">
        <f>VLOOKUP(B3152,'[1]Fire pivot (2)'!$A$3:$D$75,4,FALSE)</f>
        <v>FAY/GRADE/Haypress (River Complex)/LOG/OAK/WALLOW</v>
      </c>
    </row>
    <row r="3153" spans="1:8" x14ac:dyDescent="0.25">
      <c r="A3153" s="11" t="s">
        <v>22</v>
      </c>
      <c r="B3153" s="12">
        <v>322</v>
      </c>
      <c r="C3153" s="11" t="s">
        <v>2</v>
      </c>
      <c r="D3153" s="12">
        <v>10.161947101213244</v>
      </c>
      <c r="E3153" s="12">
        <v>10.161947101213244</v>
      </c>
      <c r="F3153" s="11" t="str">
        <f>VLOOKUP(B3153,'[1]Units SZ'!$A$2:$B$85,2,FALSE)</f>
        <v>SHU,SKU</v>
      </c>
      <c r="G3153" s="11">
        <v>1100.00884675</v>
      </c>
      <c r="H3153" s="13" t="str">
        <f>VLOOKUP(B3153,'[1]Fire pivot (2)'!$A$3:$D$75,4,FALSE)</f>
        <v>FAY/GRADE/Haypress (River Complex)/LOG/OAK/WALLOW</v>
      </c>
    </row>
    <row r="3154" spans="1:8" x14ac:dyDescent="0.25">
      <c r="A3154" s="11" t="s">
        <v>22</v>
      </c>
      <c r="B3154" s="12">
        <v>322</v>
      </c>
      <c r="C3154" s="11" t="s">
        <v>8</v>
      </c>
      <c r="D3154" s="12">
        <v>4.6993201128205211</v>
      </c>
      <c r="E3154" s="12">
        <v>4.6993201128205211</v>
      </c>
      <c r="F3154" s="11" t="str">
        <f>VLOOKUP(B3154,'[1]Units SZ'!$A$2:$B$85,2,FALSE)</f>
        <v>SHU,SKU</v>
      </c>
      <c r="G3154" s="11">
        <v>1100.00884675</v>
      </c>
      <c r="H3154" s="13" t="str">
        <f>VLOOKUP(B3154,'[1]Fire pivot (2)'!$A$3:$D$75,4,FALSE)</f>
        <v>FAY/GRADE/Haypress (River Complex)/LOG/OAK/WALLOW</v>
      </c>
    </row>
    <row r="3155" spans="1:8" x14ac:dyDescent="0.25">
      <c r="A3155" s="11" t="s">
        <v>22</v>
      </c>
      <c r="B3155" s="12">
        <v>322</v>
      </c>
      <c r="C3155" s="11" t="s">
        <v>7</v>
      </c>
      <c r="D3155" s="12">
        <v>1.9174885149469418</v>
      </c>
      <c r="E3155" s="12">
        <v>1.9174885149469418</v>
      </c>
      <c r="F3155" s="11" t="str">
        <f>VLOOKUP(B3155,'[1]Units SZ'!$A$2:$B$85,2,FALSE)</f>
        <v>SHU,SKU</v>
      </c>
      <c r="G3155" s="11">
        <v>1100.00884675</v>
      </c>
      <c r="H3155" s="13" t="str">
        <f>VLOOKUP(B3155,'[1]Fire pivot (2)'!$A$3:$D$75,4,FALSE)</f>
        <v>FAY/GRADE/Haypress (River Complex)/LOG/OAK/WALLOW</v>
      </c>
    </row>
    <row r="3156" spans="1:8" x14ac:dyDescent="0.25">
      <c r="A3156" s="11" t="s">
        <v>22</v>
      </c>
      <c r="B3156" s="12">
        <v>322</v>
      </c>
      <c r="C3156" s="11" t="s">
        <v>20</v>
      </c>
      <c r="D3156" s="12">
        <v>2</v>
      </c>
      <c r="E3156" s="12">
        <v>2</v>
      </c>
      <c r="F3156" s="11" t="str">
        <f>VLOOKUP(B3156,'[1]Units SZ'!$A$2:$B$85,2,FALSE)</f>
        <v>SHU,SKU</v>
      </c>
      <c r="G3156" s="11">
        <v>1100.00884675</v>
      </c>
      <c r="H3156" s="13" t="str">
        <f>VLOOKUP(B3156,'[1]Fire pivot (2)'!$A$3:$D$75,4,FALSE)</f>
        <v>FAY/GRADE/Haypress (River Complex)/LOG/OAK/WALLOW</v>
      </c>
    </row>
    <row r="3157" spans="1:8" x14ac:dyDescent="0.25">
      <c r="A3157" s="11" t="s">
        <v>22</v>
      </c>
      <c r="B3157" s="12">
        <v>322</v>
      </c>
      <c r="C3157" s="11" t="s">
        <v>19</v>
      </c>
      <c r="D3157" s="12">
        <v>2</v>
      </c>
      <c r="E3157" s="12">
        <v>2</v>
      </c>
      <c r="F3157" s="11" t="str">
        <f>VLOOKUP(B3157,'[1]Units SZ'!$A$2:$B$85,2,FALSE)</f>
        <v>SHU,SKU</v>
      </c>
      <c r="G3157" s="11">
        <v>1100.00884675</v>
      </c>
      <c r="H3157" s="13" t="str">
        <f>VLOOKUP(B3157,'[1]Fire pivot (2)'!$A$3:$D$75,4,FALSE)</f>
        <v>FAY/GRADE/Haypress (River Complex)/LOG/OAK/WALLOW</v>
      </c>
    </row>
    <row r="3158" spans="1:8" x14ac:dyDescent="0.25">
      <c r="A3158" s="11" t="s">
        <v>22</v>
      </c>
      <c r="B3158" s="12">
        <v>322</v>
      </c>
      <c r="C3158" s="11" t="s">
        <v>27</v>
      </c>
      <c r="D3158" s="12">
        <v>2</v>
      </c>
      <c r="E3158" s="12">
        <v>2</v>
      </c>
      <c r="F3158" s="11" t="str">
        <f>VLOOKUP(B3158,'[1]Units SZ'!$A$2:$B$85,2,FALSE)</f>
        <v>SHU,SKU</v>
      </c>
      <c r="G3158" s="11">
        <v>1100.00884675</v>
      </c>
      <c r="H3158" s="13" t="str">
        <f>VLOOKUP(B3158,'[1]Fire pivot (2)'!$A$3:$D$75,4,FALSE)</f>
        <v>FAY/GRADE/Haypress (River Complex)/LOG/OAK/WALLOW</v>
      </c>
    </row>
    <row r="3159" spans="1:8" x14ac:dyDescent="0.25">
      <c r="A3159" s="11" t="s">
        <v>22</v>
      </c>
      <c r="B3159" s="12">
        <v>322</v>
      </c>
      <c r="C3159" s="11" t="s">
        <v>26</v>
      </c>
      <c r="D3159" s="12">
        <v>1</v>
      </c>
      <c r="E3159" s="12">
        <v>1</v>
      </c>
      <c r="F3159" s="11" t="str">
        <f>VLOOKUP(B3159,'[1]Units SZ'!$A$2:$B$85,2,FALSE)</f>
        <v>SHU,SKU</v>
      </c>
      <c r="G3159" s="11">
        <v>1100.00884675</v>
      </c>
      <c r="H3159" s="13" t="str">
        <f>VLOOKUP(B3159,'[1]Fire pivot (2)'!$A$3:$D$75,4,FALSE)</f>
        <v>FAY/GRADE/Haypress (River Complex)/LOG/OAK/WALLOW</v>
      </c>
    </row>
    <row r="3160" spans="1:8" x14ac:dyDescent="0.25">
      <c r="A3160" s="11" t="s">
        <v>4</v>
      </c>
      <c r="B3160" s="12">
        <v>322</v>
      </c>
      <c r="C3160" s="11" t="s">
        <v>10</v>
      </c>
      <c r="D3160" s="12">
        <v>1</v>
      </c>
      <c r="E3160" s="12">
        <v>1</v>
      </c>
      <c r="F3160" s="11" t="str">
        <f>VLOOKUP(B3160,'[1]Units SZ'!$A$2:$B$85,2,FALSE)</f>
        <v>SHU,SKU</v>
      </c>
      <c r="G3160" s="11">
        <v>1100.00884675</v>
      </c>
      <c r="H3160" s="13" t="str">
        <f>VLOOKUP(B3160,'[1]Fire pivot (2)'!$A$3:$D$75,4,FALSE)</f>
        <v>FAY/GRADE/Haypress (River Complex)/LOG/OAK/WALLOW</v>
      </c>
    </row>
    <row r="3161" spans="1:8" x14ac:dyDescent="0.25">
      <c r="A3161" s="11" t="s">
        <v>4</v>
      </c>
      <c r="B3161" s="12">
        <v>322</v>
      </c>
      <c r="C3161" s="11" t="s">
        <v>9</v>
      </c>
      <c r="D3161" s="12">
        <v>1</v>
      </c>
      <c r="E3161" s="12">
        <v>1</v>
      </c>
      <c r="F3161" s="11" t="str">
        <f>VLOOKUP(B3161,'[1]Units SZ'!$A$2:$B$85,2,FALSE)</f>
        <v>SHU,SKU</v>
      </c>
      <c r="G3161" s="11">
        <v>1100.00884675</v>
      </c>
      <c r="H3161" s="13" t="str">
        <f>VLOOKUP(B3161,'[1]Fire pivot (2)'!$A$3:$D$75,4,FALSE)</f>
        <v>FAY/GRADE/Haypress (River Complex)/LOG/OAK/WALLOW</v>
      </c>
    </row>
    <row r="3162" spans="1:8" x14ac:dyDescent="0.25">
      <c r="A3162" s="11" t="s">
        <v>4</v>
      </c>
      <c r="B3162" s="12">
        <v>322</v>
      </c>
      <c r="C3162" s="11" t="s">
        <v>5</v>
      </c>
      <c r="D3162" s="12">
        <v>7.7619866081679501</v>
      </c>
      <c r="E3162" s="12">
        <v>7.7619866081679501</v>
      </c>
      <c r="F3162" s="11" t="str">
        <f>VLOOKUP(B3162,'[1]Units SZ'!$A$2:$B$85,2,FALSE)</f>
        <v>SHU,SKU</v>
      </c>
      <c r="G3162" s="11">
        <v>1100.00884675</v>
      </c>
      <c r="H3162" s="13" t="str">
        <f>VLOOKUP(B3162,'[1]Fire pivot (2)'!$A$3:$D$75,4,FALSE)</f>
        <v>FAY/GRADE/Haypress (River Complex)/LOG/OAK/WALLOW</v>
      </c>
    </row>
    <row r="3163" spans="1:8" x14ac:dyDescent="0.25">
      <c r="A3163" s="11" t="s">
        <v>4</v>
      </c>
      <c r="B3163" s="12">
        <v>322</v>
      </c>
      <c r="C3163" s="11" t="s">
        <v>20</v>
      </c>
      <c r="D3163" s="12">
        <v>3.1960943441602669</v>
      </c>
      <c r="E3163" s="12">
        <v>3.1960943441602669</v>
      </c>
      <c r="F3163" s="11" t="str">
        <f>VLOOKUP(B3163,'[1]Units SZ'!$A$2:$B$85,2,FALSE)</f>
        <v>SHU,SKU</v>
      </c>
      <c r="G3163" s="11">
        <v>1100.00884675</v>
      </c>
      <c r="H3163" s="13" t="str">
        <f>VLOOKUP(B3163,'[1]Fire pivot (2)'!$A$3:$D$75,4,FALSE)</f>
        <v>FAY/GRADE/Haypress (River Complex)/LOG/OAK/WALLOW</v>
      </c>
    </row>
    <row r="3164" spans="1:8" x14ac:dyDescent="0.25">
      <c r="A3164" s="11" t="s">
        <v>4</v>
      </c>
      <c r="B3164" s="12">
        <v>322</v>
      </c>
      <c r="C3164" s="11" t="s">
        <v>19</v>
      </c>
      <c r="D3164" s="12">
        <v>2</v>
      </c>
      <c r="E3164" s="12">
        <v>2</v>
      </c>
      <c r="F3164" s="11" t="str">
        <f>VLOOKUP(B3164,'[1]Units SZ'!$A$2:$B$85,2,FALSE)</f>
        <v>SHU,SKU</v>
      </c>
      <c r="G3164" s="11">
        <v>1100.00884675</v>
      </c>
      <c r="H3164" s="13" t="str">
        <f>VLOOKUP(B3164,'[1]Fire pivot (2)'!$A$3:$D$75,4,FALSE)</f>
        <v>FAY/GRADE/Haypress (River Complex)/LOG/OAK/WALLOW</v>
      </c>
    </row>
    <row r="3165" spans="1:8" x14ac:dyDescent="0.25">
      <c r="A3165" s="11" t="s">
        <v>4</v>
      </c>
      <c r="B3165" s="12">
        <v>322</v>
      </c>
      <c r="C3165" s="11" t="s">
        <v>27</v>
      </c>
      <c r="D3165" s="12">
        <v>1</v>
      </c>
      <c r="E3165" s="12">
        <v>1</v>
      </c>
      <c r="F3165" s="11" t="str">
        <f>VLOOKUP(B3165,'[1]Units SZ'!$A$2:$B$85,2,FALSE)</f>
        <v>SHU,SKU</v>
      </c>
      <c r="G3165" s="11">
        <v>1100.00884675</v>
      </c>
      <c r="H3165" s="13" t="str">
        <f>VLOOKUP(B3165,'[1]Fire pivot (2)'!$A$3:$D$75,4,FALSE)</f>
        <v>FAY/GRADE/Haypress (River Complex)/LOG/OAK/WALLOW</v>
      </c>
    </row>
    <row r="3166" spans="1:8" x14ac:dyDescent="0.25">
      <c r="A3166" s="21" t="s">
        <v>15</v>
      </c>
      <c r="B3166" s="22">
        <v>331</v>
      </c>
      <c r="C3166" s="21" t="s">
        <v>9</v>
      </c>
      <c r="D3166" s="22">
        <v>146.36454501447943</v>
      </c>
      <c r="E3166" s="22">
        <v>146.36454501447943</v>
      </c>
      <c r="F3166" s="21" t="str">
        <f>VLOOKUP(B3166,'[1]Units SZ'!$A$2:$B$85,2,FALSE)</f>
        <v>SHU,SKU</v>
      </c>
      <c r="G3166" s="21">
        <v>1100.00884675</v>
      </c>
      <c r="H3166" s="23" t="str">
        <f>VLOOKUP(B3166,'[1]Fire pivot (2)'!$A$3:$D$75,4,FALSE)</f>
        <v>CARR /COFFEE/DELTA/Haypress (River Complex)/RAMSHORN</v>
      </c>
    </row>
    <row r="3167" spans="1:8" x14ac:dyDescent="0.25">
      <c r="A3167" s="21" t="s">
        <v>15</v>
      </c>
      <c r="B3167" s="22">
        <v>331</v>
      </c>
      <c r="C3167" s="21" t="s">
        <v>5</v>
      </c>
      <c r="D3167" s="22">
        <v>175.30279778297921</v>
      </c>
      <c r="E3167" s="22">
        <v>175.30279778297921</v>
      </c>
      <c r="F3167" s="21" t="str">
        <f>VLOOKUP(B3167,'[1]Units SZ'!$A$2:$B$85,2,FALSE)</f>
        <v>SHU,SKU</v>
      </c>
      <c r="G3167" s="21">
        <v>1100.00884675</v>
      </c>
      <c r="H3167" s="23" t="str">
        <f>VLOOKUP(B3167,'[1]Fire pivot (2)'!$A$3:$D$75,4,FALSE)</f>
        <v>CARR /COFFEE/DELTA/Haypress (River Complex)/RAMSHORN</v>
      </c>
    </row>
    <row r="3168" spans="1:8" x14ac:dyDescent="0.25">
      <c r="A3168" s="2" t="s">
        <v>15</v>
      </c>
      <c r="B3168" s="3">
        <v>331</v>
      </c>
      <c r="C3168" s="2" t="s">
        <v>17</v>
      </c>
      <c r="D3168" s="3">
        <v>91.064215716486544</v>
      </c>
      <c r="E3168" s="3">
        <v>91.064215716486544</v>
      </c>
      <c r="F3168" s="2" t="str">
        <f>VLOOKUP(B3168,'[1]Units SZ'!$A$2:$B$85,2,FALSE)</f>
        <v>SHU,SKU</v>
      </c>
      <c r="G3168" s="2">
        <v>1100.00884675</v>
      </c>
      <c r="H3168" s="1" t="str">
        <f>VLOOKUP(B3168,'[1]Fire pivot (2)'!$A$3:$D$75,4,FALSE)</f>
        <v>CARR /COFFEE/DELTA/Haypress (River Complex)/RAMSHORN</v>
      </c>
    </row>
    <row r="3169" spans="1:8" x14ac:dyDescent="0.25">
      <c r="A3169" s="2" t="s">
        <v>15</v>
      </c>
      <c r="B3169" s="3">
        <v>331</v>
      </c>
      <c r="C3169" s="2" t="s">
        <v>0</v>
      </c>
      <c r="D3169" s="3">
        <v>35.351308744930186</v>
      </c>
      <c r="E3169" s="3">
        <v>35.351308744930186</v>
      </c>
      <c r="F3169" s="2" t="str">
        <f>VLOOKUP(B3169,'[1]Units SZ'!$A$2:$B$85,2,FALSE)</f>
        <v>SHU,SKU</v>
      </c>
      <c r="G3169" s="2">
        <v>1100.00884675</v>
      </c>
      <c r="H3169" s="1" t="str">
        <f>VLOOKUP(B3169,'[1]Fire pivot (2)'!$A$3:$D$75,4,FALSE)</f>
        <v>CARR /COFFEE/DELTA/Haypress (River Complex)/RAMSHORN</v>
      </c>
    </row>
    <row r="3170" spans="1:8" x14ac:dyDescent="0.25">
      <c r="A3170" s="2" t="s">
        <v>4</v>
      </c>
      <c r="B3170" s="3">
        <v>331</v>
      </c>
      <c r="C3170" s="2" t="s">
        <v>8</v>
      </c>
      <c r="D3170" s="3">
        <v>39.22502597675134</v>
      </c>
      <c r="E3170" s="3">
        <v>39.22502597675134</v>
      </c>
      <c r="F3170" s="2" t="str">
        <f>VLOOKUP(B3170,'[1]Units SZ'!$A$2:$B$85,2,FALSE)</f>
        <v>SHU,SKU</v>
      </c>
      <c r="G3170" s="2">
        <v>1100.00884675</v>
      </c>
      <c r="H3170" s="1" t="str">
        <f>VLOOKUP(B3170,'[1]Fire pivot (2)'!$A$3:$D$75,4,FALSE)</f>
        <v>CARR /COFFEE/DELTA/Haypress (River Complex)/RAMSHORN</v>
      </c>
    </row>
    <row r="3171" spans="1:8" x14ac:dyDescent="0.25">
      <c r="A3171" s="2" t="s">
        <v>4</v>
      </c>
      <c r="B3171" s="3">
        <v>331</v>
      </c>
      <c r="C3171" s="2" t="s">
        <v>7</v>
      </c>
      <c r="D3171" s="3">
        <v>44.994092175579922</v>
      </c>
      <c r="E3171" s="3">
        <v>44.994092175579922</v>
      </c>
      <c r="F3171" s="2" t="str">
        <f>VLOOKUP(B3171,'[1]Units SZ'!$A$2:$B$85,2,FALSE)</f>
        <v>SHU,SKU</v>
      </c>
      <c r="G3171" s="2">
        <v>1100.00884675</v>
      </c>
      <c r="H3171" s="1" t="str">
        <f>VLOOKUP(B3171,'[1]Fire pivot (2)'!$A$3:$D$75,4,FALSE)</f>
        <v>CARR /COFFEE/DELTA/Haypress (River Complex)/RAMSHORN</v>
      </c>
    </row>
    <row r="3172" spans="1:8" x14ac:dyDescent="0.25">
      <c r="A3172" s="2" t="s">
        <v>15</v>
      </c>
      <c r="B3172" s="3">
        <v>516</v>
      </c>
      <c r="C3172" s="2" t="s">
        <v>17</v>
      </c>
      <c r="D3172" s="3">
        <v>11.971476421472623</v>
      </c>
      <c r="E3172" s="3">
        <v>11.971476421472623</v>
      </c>
      <c r="F3172" s="2" t="str">
        <f>VLOOKUP(B3172,'[1]Units SZ'!$A$2:$B$85,2,FALSE)</f>
        <v>SKU</v>
      </c>
      <c r="G3172" s="2">
        <v>942.40417824999997</v>
      </c>
      <c r="H3172" s="1" t="str">
        <f>VLOOKUP(B3172,'[1]Fire pivot (2)'!$A$3:$D$75,4,FALSE)</f>
        <v>BOLES/KLAMATHON/Lava/STEAMBOAT</v>
      </c>
    </row>
    <row r="3173" spans="1:8" x14ac:dyDescent="0.25">
      <c r="A3173" s="2" t="s">
        <v>15</v>
      </c>
      <c r="B3173" s="3">
        <v>516</v>
      </c>
      <c r="C3173" s="2" t="s">
        <v>3</v>
      </c>
      <c r="D3173" s="3">
        <v>17.86178852081115</v>
      </c>
      <c r="E3173" s="3">
        <v>17.86178852081115</v>
      </c>
      <c r="F3173" s="2" t="str">
        <f>VLOOKUP(B3173,'[1]Units SZ'!$A$2:$B$85,2,FALSE)</f>
        <v>SKU</v>
      </c>
      <c r="G3173" s="2">
        <v>942.40417824999997</v>
      </c>
      <c r="H3173" s="1" t="str">
        <f>VLOOKUP(B3173,'[1]Fire pivot (2)'!$A$3:$D$75,4,FALSE)</f>
        <v>BOLES/KLAMATHON/Lava/STEAMBOAT</v>
      </c>
    </row>
    <row r="3174" spans="1:8" x14ac:dyDescent="0.25">
      <c r="A3174" s="2" t="s">
        <v>15</v>
      </c>
      <c r="B3174" s="3">
        <v>516</v>
      </c>
      <c r="C3174" s="2" t="s">
        <v>2</v>
      </c>
      <c r="D3174" s="3">
        <v>17.05757954603245</v>
      </c>
      <c r="E3174" s="3">
        <v>17.05757954603245</v>
      </c>
      <c r="F3174" s="2" t="str">
        <f>VLOOKUP(B3174,'[1]Units SZ'!$A$2:$B$85,2,FALSE)</f>
        <v>SKU</v>
      </c>
      <c r="G3174" s="2">
        <v>942.40417824999997</v>
      </c>
      <c r="H3174" s="1" t="str">
        <f>VLOOKUP(B3174,'[1]Fire pivot (2)'!$A$3:$D$75,4,FALSE)</f>
        <v>BOLES/KLAMATHON/Lava/STEAMBOAT</v>
      </c>
    </row>
    <row r="3175" spans="1:8" x14ac:dyDescent="0.25">
      <c r="A3175" s="2" t="s">
        <v>14</v>
      </c>
      <c r="B3175" s="3">
        <v>516</v>
      </c>
      <c r="C3175" s="2" t="s">
        <v>5</v>
      </c>
      <c r="D3175" s="3">
        <v>18.325011573943332</v>
      </c>
      <c r="E3175" s="3">
        <v>18.325011573943332</v>
      </c>
      <c r="F3175" s="2" t="str">
        <f>VLOOKUP(B3175,'[1]Units SZ'!$A$2:$B$85,2,FALSE)</f>
        <v>SKU</v>
      </c>
      <c r="G3175" s="2">
        <v>942.40417824999997</v>
      </c>
      <c r="H3175" s="1" t="str">
        <f>VLOOKUP(B3175,'[1]Fire pivot (2)'!$A$3:$D$75,4,FALSE)</f>
        <v>BOLES/KLAMATHON/Lava/STEAMBOAT</v>
      </c>
    </row>
    <row r="3176" spans="1:8" x14ac:dyDescent="0.25">
      <c r="A3176" s="2" t="s">
        <v>14</v>
      </c>
      <c r="B3176" s="3">
        <v>516</v>
      </c>
      <c r="C3176" s="2" t="s">
        <v>17</v>
      </c>
      <c r="D3176" s="3">
        <v>29.397308418918726</v>
      </c>
      <c r="E3176" s="3">
        <v>29.397308418918726</v>
      </c>
      <c r="F3176" s="2" t="str">
        <f>VLOOKUP(B3176,'[1]Units SZ'!$A$2:$B$85,2,FALSE)</f>
        <v>SKU</v>
      </c>
      <c r="G3176" s="2">
        <v>942.40417824999997</v>
      </c>
      <c r="H3176" s="1" t="str">
        <f>VLOOKUP(B3176,'[1]Fire pivot (2)'!$A$3:$D$75,4,FALSE)</f>
        <v>BOLES/KLAMATHON/Lava/STEAMBOAT</v>
      </c>
    </row>
    <row r="3177" spans="1:8" x14ac:dyDescent="0.25">
      <c r="A3177" s="2" t="s">
        <v>14</v>
      </c>
      <c r="B3177" s="3">
        <v>516</v>
      </c>
      <c r="C3177" s="2" t="s">
        <v>8</v>
      </c>
      <c r="D3177" s="3">
        <v>21.655188305345384</v>
      </c>
      <c r="E3177" s="3">
        <v>21.655188305345384</v>
      </c>
      <c r="F3177" s="2" t="str">
        <f>VLOOKUP(B3177,'[1]Units SZ'!$A$2:$B$85,2,FALSE)</f>
        <v>SKU</v>
      </c>
      <c r="G3177" s="2">
        <v>942.40417824999997</v>
      </c>
      <c r="H3177" s="1" t="str">
        <f>VLOOKUP(B3177,'[1]Fire pivot (2)'!$A$3:$D$75,4,FALSE)</f>
        <v>BOLES/KLAMATHON/Lava/STEAMBOAT</v>
      </c>
    </row>
    <row r="3178" spans="1:8" x14ac:dyDescent="0.25">
      <c r="A3178" s="2" t="s">
        <v>14</v>
      </c>
      <c r="B3178" s="3">
        <v>516</v>
      </c>
      <c r="C3178" s="2" t="s">
        <v>7</v>
      </c>
      <c r="D3178" s="3">
        <v>17.302874524741803</v>
      </c>
      <c r="E3178" s="3">
        <v>17.302874524741803</v>
      </c>
      <c r="F3178" s="2" t="str">
        <f>VLOOKUP(B3178,'[1]Units SZ'!$A$2:$B$85,2,FALSE)</f>
        <v>SKU</v>
      </c>
      <c r="G3178" s="2">
        <v>942.40417824999997</v>
      </c>
      <c r="H3178" s="1" t="str">
        <f>VLOOKUP(B3178,'[1]Fire pivot (2)'!$A$3:$D$75,4,FALSE)</f>
        <v>BOLES/KLAMATHON/Lava/STEAMBOAT</v>
      </c>
    </row>
    <row r="3179" spans="1:8" x14ac:dyDescent="0.25">
      <c r="A3179" s="2" t="s">
        <v>11</v>
      </c>
      <c r="B3179" s="3">
        <v>516</v>
      </c>
      <c r="C3179" s="2" t="s">
        <v>5</v>
      </c>
      <c r="D3179" s="3">
        <v>23.631128174058585</v>
      </c>
      <c r="E3179" s="3">
        <v>23.631128174058585</v>
      </c>
      <c r="F3179" s="2" t="str">
        <f>VLOOKUP(B3179,'[1]Units SZ'!$A$2:$B$85,2,FALSE)</f>
        <v>SKU</v>
      </c>
      <c r="G3179" s="2">
        <v>942.40417824999997</v>
      </c>
      <c r="H3179" s="1" t="str">
        <f>VLOOKUP(B3179,'[1]Fire pivot (2)'!$A$3:$D$75,4,FALSE)</f>
        <v>BOLES/KLAMATHON/Lava/STEAMBOAT</v>
      </c>
    </row>
    <row r="3180" spans="1:8" x14ac:dyDescent="0.25">
      <c r="A3180" s="2" t="s">
        <v>11</v>
      </c>
      <c r="B3180" s="3">
        <v>516</v>
      </c>
      <c r="C3180" s="2" t="s">
        <v>0</v>
      </c>
      <c r="D3180" s="3">
        <v>29.833040991149385</v>
      </c>
      <c r="E3180" s="3">
        <v>29.833040991149385</v>
      </c>
      <c r="F3180" s="2" t="str">
        <f>VLOOKUP(B3180,'[1]Units SZ'!$A$2:$B$85,2,FALSE)</f>
        <v>SKU</v>
      </c>
      <c r="G3180" s="2">
        <v>942.40417824999997</v>
      </c>
      <c r="H3180" s="1" t="str">
        <f>VLOOKUP(B3180,'[1]Fire pivot (2)'!$A$3:$D$75,4,FALSE)</f>
        <v>BOLES/KLAMATHON/Lava/STEAMBOAT</v>
      </c>
    </row>
    <row r="3181" spans="1:8" x14ac:dyDescent="0.25">
      <c r="A3181" s="2" t="s">
        <v>11</v>
      </c>
      <c r="B3181" s="3">
        <v>516</v>
      </c>
      <c r="C3181" s="2" t="s">
        <v>3</v>
      </c>
      <c r="D3181" s="3">
        <v>29.547392337521103</v>
      </c>
      <c r="E3181" s="3">
        <v>29.547392337521103</v>
      </c>
      <c r="F3181" s="2" t="str">
        <f>VLOOKUP(B3181,'[1]Units SZ'!$A$2:$B$85,2,FALSE)</f>
        <v>SKU</v>
      </c>
      <c r="G3181" s="2">
        <v>942.40417824999997</v>
      </c>
      <c r="H3181" s="1" t="str">
        <f>VLOOKUP(B3181,'[1]Fire pivot (2)'!$A$3:$D$75,4,FALSE)</f>
        <v>BOLES/KLAMATHON/Lava/STEAMBOAT</v>
      </c>
    </row>
    <row r="3182" spans="1:8" x14ac:dyDescent="0.25">
      <c r="A3182" s="2" t="s">
        <v>11</v>
      </c>
      <c r="B3182" s="3">
        <v>516</v>
      </c>
      <c r="C3182" s="2" t="s">
        <v>2</v>
      </c>
      <c r="D3182" s="3">
        <v>22.294451245174884</v>
      </c>
      <c r="E3182" s="3">
        <v>22.294451245174884</v>
      </c>
      <c r="F3182" s="2" t="str">
        <f>VLOOKUP(B3182,'[1]Units SZ'!$A$2:$B$85,2,FALSE)</f>
        <v>SKU</v>
      </c>
      <c r="G3182" s="2">
        <v>942.40417824999997</v>
      </c>
      <c r="H3182" s="1" t="str">
        <f>VLOOKUP(B3182,'[1]Fire pivot (2)'!$A$3:$D$75,4,FALSE)</f>
        <v>BOLES/KLAMATHON/Lava/STEAMBOAT</v>
      </c>
    </row>
    <row r="3183" spans="1:8" x14ac:dyDescent="0.25">
      <c r="A3183" s="2" t="s">
        <v>11</v>
      </c>
      <c r="B3183" s="3">
        <v>516</v>
      </c>
      <c r="C3183" s="2" t="s">
        <v>8</v>
      </c>
      <c r="D3183" s="3">
        <v>16.307024456870366</v>
      </c>
      <c r="E3183" s="3">
        <v>16.307024456870366</v>
      </c>
      <c r="F3183" s="2" t="str">
        <f>VLOOKUP(B3183,'[1]Units SZ'!$A$2:$B$85,2,FALSE)</f>
        <v>SKU</v>
      </c>
      <c r="G3183" s="2">
        <v>942.40417824999997</v>
      </c>
      <c r="H3183" s="1" t="str">
        <f>VLOOKUP(B3183,'[1]Fire pivot (2)'!$A$3:$D$75,4,FALSE)</f>
        <v>BOLES/KLAMATHON/Lava/STEAMBOAT</v>
      </c>
    </row>
    <row r="3184" spans="1:8" x14ac:dyDescent="0.25">
      <c r="A3184" s="2" t="s">
        <v>36</v>
      </c>
      <c r="B3184" s="3">
        <v>516</v>
      </c>
      <c r="C3184" s="2" t="s">
        <v>19</v>
      </c>
      <c r="D3184" s="3">
        <v>20.48760609017614</v>
      </c>
      <c r="E3184" s="3">
        <v>20.48760609017614</v>
      </c>
      <c r="F3184" s="2" t="str">
        <f>VLOOKUP(B3184,'[1]Units SZ'!$A$2:$B$85,2,FALSE)</f>
        <v>SKU</v>
      </c>
      <c r="G3184" s="2">
        <v>942.40417824999997</v>
      </c>
      <c r="H3184" s="1" t="str">
        <f>VLOOKUP(B3184,'[1]Fire pivot (2)'!$A$3:$D$75,4,FALSE)</f>
        <v>BOLES/KLAMATHON/Lava/STEAMBOAT</v>
      </c>
    </row>
    <row r="3185" spans="1:8" x14ac:dyDescent="0.25">
      <c r="A3185" s="2" t="s">
        <v>6</v>
      </c>
      <c r="B3185" s="3">
        <v>516</v>
      </c>
      <c r="C3185" s="2" t="s">
        <v>17</v>
      </c>
      <c r="D3185" s="3">
        <v>17.679945792896852</v>
      </c>
      <c r="E3185" s="3">
        <v>17.679945792896852</v>
      </c>
      <c r="F3185" s="2" t="str">
        <f>VLOOKUP(B3185,'[1]Units SZ'!$A$2:$B$85,2,FALSE)</f>
        <v>SKU</v>
      </c>
      <c r="G3185" s="2">
        <v>942.40417824999997</v>
      </c>
      <c r="H3185" s="1" t="str">
        <f>VLOOKUP(B3185,'[1]Fire pivot (2)'!$A$3:$D$75,4,FALSE)</f>
        <v>BOLES/KLAMATHON/Lava/STEAMBOAT</v>
      </c>
    </row>
    <row r="3186" spans="1:8" x14ac:dyDescent="0.25">
      <c r="A3186" s="2" t="s">
        <v>6</v>
      </c>
      <c r="B3186" s="3">
        <v>516</v>
      </c>
      <c r="C3186" s="2" t="s">
        <v>0</v>
      </c>
      <c r="D3186" s="3">
        <v>32.399908440144252</v>
      </c>
      <c r="E3186" s="3">
        <v>32.399908440144252</v>
      </c>
      <c r="F3186" s="2" t="str">
        <f>VLOOKUP(B3186,'[1]Units SZ'!$A$2:$B$85,2,FALSE)</f>
        <v>SKU</v>
      </c>
      <c r="G3186" s="2">
        <v>942.40417824999997</v>
      </c>
      <c r="H3186" s="1" t="str">
        <f>VLOOKUP(B3186,'[1]Fire pivot (2)'!$A$3:$D$75,4,FALSE)</f>
        <v>BOLES/KLAMATHON/Lava/STEAMBOAT</v>
      </c>
    </row>
    <row r="3187" spans="1:8" x14ac:dyDescent="0.25">
      <c r="A3187" s="2" t="s">
        <v>6</v>
      </c>
      <c r="B3187" s="3">
        <v>516</v>
      </c>
      <c r="C3187" s="2" t="s">
        <v>8</v>
      </c>
      <c r="D3187" s="3">
        <v>25.400670768936667</v>
      </c>
      <c r="E3187" s="3">
        <v>25.400670768936667</v>
      </c>
      <c r="F3187" s="2" t="str">
        <f>VLOOKUP(B3187,'[1]Units SZ'!$A$2:$B$85,2,FALSE)</f>
        <v>SKU</v>
      </c>
      <c r="G3187" s="2">
        <v>942.40417824999997</v>
      </c>
      <c r="H3187" s="1" t="str">
        <f>VLOOKUP(B3187,'[1]Fire pivot (2)'!$A$3:$D$75,4,FALSE)</f>
        <v>BOLES/KLAMATHON/Lava/STEAMBOAT</v>
      </c>
    </row>
    <row r="3188" spans="1:8" x14ac:dyDescent="0.25">
      <c r="A3188" s="2" t="s">
        <v>6</v>
      </c>
      <c r="B3188" s="3">
        <v>516</v>
      </c>
      <c r="C3188" s="2" t="s">
        <v>7</v>
      </c>
      <c r="D3188" s="3">
        <v>19.833058839087865</v>
      </c>
      <c r="E3188" s="3">
        <v>19.833058839087865</v>
      </c>
      <c r="F3188" s="2" t="str">
        <f>VLOOKUP(B3188,'[1]Units SZ'!$A$2:$B$85,2,FALSE)</f>
        <v>SKU</v>
      </c>
      <c r="G3188" s="2">
        <v>942.40417824999997</v>
      </c>
      <c r="H3188" s="1" t="str">
        <f>VLOOKUP(B3188,'[1]Fire pivot (2)'!$A$3:$D$75,4,FALSE)</f>
        <v>BOLES/KLAMATHON/Lava/STEAMBOAT</v>
      </c>
    </row>
    <row r="3189" spans="1:8" x14ac:dyDescent="0.25">
      <c r="A3189" s="2" t="s">
        <v>4</v>
      </c>
      <c r="B3189" s="3">
        <v>516</v>
      </c>
      <c r="C3189" s="2" t="s">
        <v>2</v>
      </c>
      <c r="D3189" s="3">
        <v>15.348582833354941</v>
      </c>
      <c r="E3189" s="3">
        <v>15.348582833354941</v>
      </c>
      <c r="F3189" s="2" t="str">
        <f>VLOOKUP(B3189,'[1]Units SZ'!$A$2:$B$85,2,FALSE)</f>
        <v>SKU</v>
      </c>
      <c r="G3189" s="2">
        <v>942.40417824999997</v>
      </c>
      <c r="H3189" s="1" t="str">
        <f>VLOOKUP(B3189,'[1]Fire pivot (2)'!$A$3:$D$75,4,FALSE)</f>
        <v>BOLES/KLAMATHON/Lava/STEAMBOAT</v>
      </c>
    </row>
    <row r="3190" spans="1:8" x14ac:dyDescent="0.25">
      <c r="A3190" s="2" t="s">
        <v>4</v>
      </c>
      <c r="B3190" s="3">
        <v>516</v>
      </c>
      <c r="C3190" s="2" t="s">
        <v>8</v>
      </c>
      <c r="D3190" s="3">
        <v>29.616948586954937</v>
      </c>
      <c r="E3190" s="3">
        <v>29.616948586954937</v>
      </c>
      <c r="F3190" s="2" t="str">
        <f>VLOOKUP(B3190,'[1]Units SZ'!$A$2:$B$85,2,FALSE)</f>
        <v>SKU</v>
      </c>
      <c r="G3190" s="2">
        <v>942.40417824999997</v>
      </c>
      <c r="H3190" s="1" t="str">
        <f>VLOOKUP(B3190,'[1]Fire pivot (2)'!$A$3:$D$75,4,FALSE)</f>
        <v>BOLES/KLAMATHON/Lava/STEAMBOAT</v>
      </c>
    </row>
    <row r="3191" spans="1:8" x14ac:dyDescent="0.25">
      <c r="A3191" s="11" t="s">
        <v>15</v>
      </c>
      <c r="B3191" s="12">
        <v>516</v>
      </c>
      <c r="C3191" s="11" t="s">
        <v>10</v>
      </c>
      <c r="D3191" s="12">
        <v>0.76103911551169878</v>
      </c>
      <c r="E3191" s="12">
        <v>0.76103911551169878</v>
      </c>
      <c r="F3191" s="11" t="str">
        <f>VLOOKUP(B3191,'[1]Units SZ'!$A$2:$B$85,2,FALSE)</f>
        <v>SKU</v>
      </c>
      <c r="G3191" s="11">
        <v>942.40417824999997</v>
      </c>
      <c r="H3191" s="13" t="str">
        <f>VLOOKUP(B3191,'[1]Fire pivot (2)'!$A$3:$D$75,4,FALSE)</f>
        <v>BOLES/KLAMATHON/Lava/STEAMBOAT</v>
      </c>
    </row>
    <row r="3192" spans="1:8" x14ac:dyDescent="0.25">
      <c r="A3192" s="11" t="s">
        <v>15</v>
      </c>
      <c r="B3192" s="12">
        <v>516</v>
      </c>
      <c r="C3192" s="11" t="s">
        <v>9</v>
      </c>
      <c r="D3192" s="12">
        <v>3.6363077503072097</v>
      </c>
      <c r="E3192" s="12">
        <v>3.6363077503072097</v>
      </c>
      <c r="F3192" s="11" t="str">
        <f>VLOOKUP(B3192,'[1]Units SZ'!$A$2:$B$85,2,FALSE)</f>
        <v>SKU</v>
      </c>
      <c r="G3192" s="11">
        <v>942.40417824999997</v>
      </c>
      <c r="H3192" s="13" t="str">
        <f>VLOOKUP(B3192,'[1]Fire pivot (2)'!$A$3:$D$75,4,FALSE)</f>
        <v>BOLES/KLAMATHON/Lava/STEAMBOAT</v>
      </c>
    </row>
    <row r="3193" spans="1:8" x14ac:dyDescent="0.25">
      <c r="A3193" s="11" t="s">
        <v>15</v>
      </c>
      <c r="B3193" s="12">
        <v>516</v>
      </c>
      <c r="C3193" s="11" t="s">
        <v>5</v>
      </c>
      <c r="D3193" s="12">
        <v>7.4625010172528077</v>
      </c>
      <c r="E3193" s="12">
        <v>7.4625010172528077</v>
      </c>
      <c r="F3193" s="11" t="str">
        <f>VLOOKUP(B3193,'[1]Units SZ'!$A$2:$B$85,2,FALSE)</f>
        <v>SKU</v>
      </c>
      <c r="G3193" s="11">
        <v>942.40417824999997</v>
      </c>
      <c r="H3193" s="13" t="str">
        <f>VLOOKUP(B3193,'[1]Fire pivot (2)'!$A$3:$D$75,4,FALSE)</f>
        <v>BOLES/KLAMATHON/Lava/STEAMBOAT</v>
      </c>
    </row>
    <row r="3194" spans="1:8" x14ac:dyDescent="0.25">
      <c r="A3194" s="11" t="s">
        <v>15</v>
      </c>
      <c r="B3194" s="12">
        <v>516</v>
      </c>
      <c r="C3194" s="11" t="s">
        <v>0</v>
      </c>
      <c r="D3194" s="12">
        <v>-58.342716603908656</v>
      </c>
      <c r="E3194" s="12">
        <v>0</v>
      </c>
      <c r="F3194" s="11" t="str">
        <f>VLOOKUP(B3194,'[1]Units SZ'!$A$2:$B$85,2,FALSE)</f>
        <v>SKU</v>
      </c>
      <c r="G3194" s="11">
        <v>942.40417824999997</v>
      </c>
      <c r="H3194" s="13" t="str">
        <f>VLOOKUP(B3194,'[1]Fire pivot (2)'!$A$3:$D$75,4,FALSE)</f>
        <v>BOLES/KLAMATHON/Lava/STEAMBOAT</v>
      </c>
    </row>
    <row r="3195" spans="1:8" x14ac:dyDescent="0.25">
      <c r="A3195" s="11" t="s">
        <v>15</v>
      </c>
      <c r="B3195" s="12">
        <v>516</v>
      </c>
      <c r="C3195" s="11" t="s">
        <v>8</v>
      </c>
      <c r="D3195" s="12">
        <v>9.3702110548565365</v>
      </c>
      <c r="E3195" s="12">
        <v>9.3702110548565365</v>
      </c>
      <c r="F3195" s="11" t="str">
        <f>VLOOKUP(B3195,'[1]Units SZ'!$A$2:$B$85,2,FALSE)</f>
        <v>SKU</v>
      </c>
      <c r="G3195" s="11">
        <v>942.40417824999997</v>
      </c>
      <c r="H3195" s="13" t="str">
        <f>VLOOKUP(B3195,'[1]Fire pivot (2)'!$A$3:$D$75,4,FALSE)</f>
        <v>BOLES/KLAMATHON/Lava/STEAMBOAT</v>
      </c>
    </row>
    <row r="3196" spans="1:8" x14ac:dyDescent="0.25">
      <c r="A3196" s="11" t="s">
        <v>15</v>
      </c>
      <c r="B3196" s="12">
        <v>516</v>
      </c>
      <c r="C3196" s="11" t="s">
        <v>7</v>
      </c>
      <c r="D3196" s="12">
        <v>7.0462557811360611</v>
      </c>
      <c r="E3196" s="12">
        <v>7.0462557811360611</v>
      </c>
      <c r="F3196" s="11" t="str">
        <f>VLOOKUP(B3196,'[1]Units SZ'!$A$2:$B$85,2,FALSE)</f>
        <v>SKU</v>
      </c>
      <c r="G3196" s="11">
        <v>942.40417824999997</v>
      </c>
      <c r="H3196" s="13" t="str">
        <f>VLOOKUP(B3196,'[1]Fire pivot (2)'!$A$3:$D$75,4,FALSE)</f>
        <v>BOLES/KLAMATHON/Lava/STEAMBOAT</v>
      </c>
    </row>
    <row r="3197" spans="1:8" x14ac:dyDescent="0.25">
      <c r="A3197" s="11" t="s">
        <v>15</v>
      </c>
      <c r="B3197" s="12">
        <v>516</v>
      </c>
      <c r="C3197" s="11" t="s">
        <v>20</v>
      </c>
      <c r="D3197" s="12">
        <v>2.4811226656139986</v>
      </c>
      <c r="E3197" s="12">
        <v>2.4811226656139986</v>
      </c>
      <c r="F3197" s="11" t="str">
        <f>VLOOKUP(B3197,'[1]Units SZ'!$A$2:$B$85,2,FALSE)</f>
        <v>SKU</v>
      </c>
      <c r="G3197" s="11">
        <v>942.40417824999997</v>
      </c>
      <c r="H3197" s="13" t="str">
        <f>VLOOKUP(B3197,'[1]Fire pivot (2)'!$A$3:$D$75,4,FALSE)</f>
        <v>BOLES/KLAMATHON/Lava/STEAMBOAT</v>
      </c>
    </row>
    <row r="3198" spans="1:8" x14ac:dyDescent="0.25">
      <c r="A3198" s="11" t="s">
        <v>15</v>
      </c>
      <c r="B3198" s="12">
        <v>516</v>
      </c>
      <c r="C3198" s="11" t="s">
        <v>19</v>
      </c>
      <c r="D3198" s="12">
        <v>1</v>
      </c>
      <c r="E3198" s="12">
        <v>1</v>
      </c>
      <c r="F3198" s="11" t="str">
        <f>VLOOKUP(B3198,'[1]Units SZ'!$A$2:$B$85,2,FALSE)</f>
        <v>SKU</v>
      </c>
      <c r="G3198" s="11">
        <v>942.40417824999997</v>
      </c>
      <c r="H3198" s="13" t="str">
        <f>VLOOKUP(B3198,'[1]Fire pivot (2)'!$A$3:$D$75,4,FALSE)</f>
        <v>BOLES/KLAMATHON/Lava/STEAMBOAT</v>
      </c>
    </row>
    <row r="3199" spans="1:8" x14ac:dyDescent="0.25">
      <c r="A3199" s="11" t="s">
        <v>14</v>
      </c>
      <c r="B3199" s="12">
        <v>516</v>
      </c>
      <c r="C3199" s="11" t="s">
        <v>10</v>
      </c>
      <c r="D3199" s="12">
        <v>1.8688172460858805</v>
      </c>
      <c r="E3199" s="12">
        <v>1.8688172460858805</v>
      </c>
      <c r="F3199" s="11" t="str">
        <f>VLOOKUP(B3199,'[1]Units SZ'!$A$2:$B$85,2,FALSE)</f>
        <v>SKU</v>
      </c>
      <c r="G3199" s="11">
        <v>942.40417824999997</v>
      </c>
      <c r="H3199" s="13" t="str">
        <f>VLOOKUP(B3199,'[1]Fire pivot (2)'!$A$3:$D$75,4,FALSE)</f>
        <v>BOLES/KLAMATHON/Lava/STEAMBOAT</v>
      </c>
    </row>
    <row r="3200" spans="1:8" x14ac:dyDescent="0.25">
      <c r="A3200" s="11" t="s">
        <v>14</v>
      </c>
      <c r="B3200" s="12">
        <v>516</v>
      </c>
      <c r="C3200" s="11" t="s">
        <v>9</v>
      </c>
      <c r="D3200" s="12">
        <v>8.9293631527477011</v>
      </c>
      <c r="E3200" s="12">
        <v>8.9293631527477011</v>
      </c>
      <c r="F3200" s="11" t="str">
        <f>VLOOKUP(B3200,'[1]Units SZ'!$A$2:$B$85,2,FALSE)</f>
        <v>SKU</v>
      </c>
      <c r="G3200" s="11">
        <v>942.40417824999997</v>
      </c>
      <c r="H3200" s="13" t="str">
        <f>VLOOKUP(B3200,'[1]Fire pivot (2)'!$A$3:$D$75,4,FALSE)</f>
        <v>BOLES/KLAMATHON/Lava/STEAMBOAT</v>
      </c>
    </row>
    <row r="3201" spans="1:8" x14ac:dyDescent="0.25">
      <c r="A3201" s="11" t="s">
        <v>14</v>
      </c>
      <c r="B3201" s="12">
        <v>516</v>
      </c>
      <c r="C3201" s="11" t="s">
        <v>20</v>
      </c>
      <c r="D3201" s="12">
        <v>6.0926760959407433</v>
      </c>
      <c r="E3201" s="12">
        <v>6.0926760959407433</v>
      </c>
      <c r="F3201" s="11" t="str">
        <f>VLOOKUP(B3201,'[1]Units SZ'!$A$2:$B$85,2,FALSE)</f>
        <v>SKU</v>
      </c>
      <c r="G3201" s="11">
        <v>942.40417824999997</v>
      </c>
      <c r="H3201" s="13" t="str">
        <f>VLOOKUP(B3201,'[1]Fire pivot (2)'!$A$3:$D$75,4,FALSE)</f>
        <v>BOLES/KLAMATHON/Lava/STEAMBOAT</v>
      </c>
    </row>
    <row r="3202" spans="1:8" x14ac:dyDescent="0.25">
      <c r="A3202" s="11" t="s">
        <v>14</v>
      </c>
      <c r="B3202" s="12">
        <v>516</v>
      </c>
      <c r="C3202" s="11" t="s">
        <v>19</v>
      </c>
      <c r="D3202" s="12">
        <v>1</v>
      </c>
      <c r="E3202" s="12">
        <v>1</v>
      </c>
      <c r="F3202" s="11" t="str">
        <f>VLOOKUP(B3202,'[1]Units SZ'!$A$2:$B$85,2,FALSE)</f>
        <v>SKU</v>
      </c>
      <c r="G3202" s="11">
        <v>942.40417824999997</v>
      </c>
      <c r="H3202" s="13" t="str">
        <f>VLOOKUP(B3202,'[1]Fire pivot (2)'!$A$3:$D$75,4,FALSE)</f>
        <v>BOLES/KLAMATHON/Lava/STEAMBOAT</v>
      </c>
    </row>
    <row r="3203" spans="1:8" x14ac:dyDescent="0.25">
      <c r="A3203" s="11" t="s">
        <v>1</v>
      </c>
      <c r="B3203" s="12">
        <v>516</v>
      </c>
      <c r="C3203" s="11" t="s">
        <v>9</v>
      </c>
      <c r="D3203" s="12">
        <v>4.0907263108152323</v>
      </c>
      <c r="E3203" s="12">
        <v>4.0907263108152323</v>
      </c>
      <c r="F3203" s="11" t="str">
        <f>VLOOKUP(B3203,'[1]Units SZ'!$A$2:$B$85,2,FALSE)</f>
        <v>SKU</v>
      </c>
      <c r="G3203" s="11">
        <v>942.40417824999997</v>
      </c>
      <c r="H3203" s="13" t="str">
        <f>VLOOKUP(B3203,'[1]Fire pivot (2)'!$A$3:$D$75,4,FALSE)</f>
        <v>BOLES/KLAMATHON/Lava/STEAMBOAT</v>
      </c>
    </row>
    <row r="3204" spans="1:8" x14ac:dyDescent="0.25">
      <c r="A3204" s="11" t="s">
        <v>1</v>
      </c>
      <c r="B3204" s="12">
        <v>516</v>
      </c>
      <c r="C3204" s="11" t="s">
        <v>17</v>
      </c>
      <c r="D3204" s="12">
        <v>8.8200050859405099</v>
      </c>
      <c r="E3204" s="12">
        <v>8.8200050859405099</v>
      </c>
      <c r="F3204" s="11" t="str">
        <f>VLOOKUP(B3204,'[1]Units SZ'!$A$2:$B$85,2,FALSE)</f>
        <v>SKU</v>
      </c>
      <c r="G3204" s="11">
        <v>942.40417824999997</v>
      </c>
      <c r="H3204" s="13" t="str">
        <f>VLOOKUP(B3204,'[1]Fire pivot (2)'!$A$3:$D$75,4,FALSE)</f>
        <v>BOLES/KLAMATHON/Lava/STEAMBOAT</v>
      </c>
    </row>
    <row r="3205" spans="1:8" x14ac:dyDescent="0.25">
      <c r="A3205" s="11" t="s">
        <v>1</v>
      </c>
      <c r="B3205" s="12">
        <v>516</v>
      </c>
      <c r="C3205" s="11" t="s">
        <v>0</v>
      </c>
      <c r="D3205" s="12">
        <v>7.4698976869370224</v>
      </c>
      <c r="E3205" s="12">
        <v>7.4698976869370224</v>
      </c>
      <c r="F3205" s="11" t="str">
        <f>VLOOKUP(B3205,'[1]Units SZ'!$A$2:$B$85,2,FALSE)</f>
        <v>SKU</v>
      </c>
      <c r="G3205" s="11">
        <v>942.40417824999997</v>
      </c>
      <c r="H3205" s="13" t="str">
        <f>VLOOKUP(B3205,'[1]Fire pivot (2)'!$A$3:$D$75,4,FALSE)</f>
        <v>BOLES/KLAMATHON/Lava/STEAMBOAT</v>
      </c>
    </row>
    <row r="3206" spans="1:8" x14ac:dyDescent="0.25">
      <c r="A3206" s="11" t="s">
        <v>1</v>
      </c>
      <c r="B3206" s="12">
        <v>516</v>
      </c>
      <c r="C3206" s="11" t="s">
        <v>3</v>
      </c>
      <c r="D3206" s="12">
        <v>3.3915428130024265</v>
      </c>
      <c r="E3206" s="12">
        <v>3.3915428130024265</v>
      </c>
      <c r="F3206" s="11" t="str">
        <f>VLOOKUP(B3206,'[1]Units SZ'!$A$2:$B$85,2,FALSE)</f>
        <v>SKU</v>
      </c>
      <c r="G3206" s="11">
        <v>942.40417824999997</v>
      </c>
      <c r="H3206" s="13" t="str">
        <f>VLOOKUP(B3206,'[1]Fire pivot (2)'!$A$3:$D$75,4,FALSE)</f>
        <v>BOLES/KLAMATHON/Lava/STEAMBOAT</v>
      </c>
    </row>
    <row r="3207" spans="1:8" x14ac:dyDescent="0.25">
      <c r="A3207" s="11" t="s">
        <v>1</v>
      </c>
      <c r="B3207" s="12">
        <v>516</v>
      </c>
      <c r="C3207" s="11" t="s">
        <v>2</v>
      </c>
      <c r="D3207" s="12">
        <v>3.3747182121511172</v>
      </c>
      <c r="E3207" s="12">
        <v>3.3747182121511172</v>
      </c>
      <c r="F3207" s="11" t="str">
        <f>VLOOKUP(B3207,'[1]Units SZ'!$A$2:$B$85,2,FALSE)</f>
        <v>SKU</v>
      </c>
      <c r="G3207" s="11">
        <v>942.40417824999997</v>
      </c>
      <c r="H3207" s="13" t="str">
        <f>VLOOKUP(B3207,'[1]Fire pivot (2)'!$A$3:$D$75,4,FALSE)</f>
        <v>BOLES/KLAMATHON/Lava/STEAMBOAT</v>
      </c>
    </row>
    <row r="3208" spans="1:8" x14ac:dyDescent="0.25">
      <c r="A3208" s="11" t="s">
        <v>1</v>
      </c>
      <c r="B3208" s="12">
        <v>516</v>
      </c>
      <c r="C3208" s="11" t="s">
        <v>8</v>
      </c>
      <c r="D3208" s="12">
        <v>1.9277941460199883</v>
      </c>
      <c r="E3208" s="12">
        <v>1.9277941460199883</v>
      </c>
      <c r="F3208" s="11" t="str">
        <f>VLOOKUP(B3208,'[1]Units SZ'!$A$2:$B$85,2,FALSE)</f>
        <v>SKU</v>
      </c>
      <c r="G3208" s="11">
        <v>942.40417824999997</v>
      </c>
      <c r="H3208" s="13" t="str">
        <f>VLOOKUP(B3208,'[1]Fire pivot (2)'!$A$3:$D$75,4,FALSE)</f>
        <v>BOLES/KLAMATHON/Lava/STEAMBOAT</v>
      </c>
    </row>
    <row r="3209" spans="1:8" x14ac:dyDescent="0.25">
      <c r="A3209" s="11" t="s">
        <v>1</v>
      </c>
      <c r="B3209" s="12">
        <v>516</v>
      </c>
      <c r="C3209" s="11" t="s">
        <v>7</v>
      </c>
      <c r="D3209" s="12">
        <v>2.0566583456905985</v>
      </c>
      <c r="E3209" s="12">
        <v>2.0566583456905985</v>
      </c>
      <c r="F3209" s="11" t="str">
        <f>VLOOKUP(B3209,'[1]Units SZ'!$A$2:$B$85,2,FALSE)</f>
        <v>SKU</v>
      </c>
      <c r="G3209" s="11">
        <v>942.40417824999997</v>
      </c>
      <c r="H3209" s="13" t="str">
        <f>VLOOKUP(B3209,'[1]Fire pivot (2)'!$A$3:$D$75,4,FALSE)</f>
        <v>BOLES/KLAMATHON/Lava/STEAMBOAT</v>
      </c>
    </row>
    <row r="3210" spans="1:8" x14ac:dyDescent="0.25">
      <c r="A3210" s="11" t="s">
        <v>1</v>
      </c>
      <c r="B3210" s="12">
        <v>516</v>
      </c>
      <c r="C3210" s="11" t="s">
        <v>20</v>
      </c>
      <c r="D3210" s="12">
        <v>0.64870169548367307</v>
      </c>
      <c r="E3210" s="12">
        <v>0.64870169548367307</v>
      </c>
      <c r="F3210" s="11" t="str">
        <f>VLOOKUP(B3210,'[1]Units SZ'!$A$2:$B$85,2,FALSE)</f>
        <v>SKU</v>
      </c>
      <c r="G3210" s="11">
        <v>942.40417824999997</v>
      </c>
      <c r="H3210" s="13" t="str">
        <f>VLOOKUP(B3210,'[1]Fire pivot (2)'!$A$3:$D$75,4,FALSE)</f>
        <v>BOLES/KLAMATHON/Lava/STEAMBOAT</v>
      </c>
    </row>
    <row r="3211" spans="1:8" x14ac:dyDescent="0.25">
      <c r="A3211" s="11" t="s">
        <v>31</v>
      </c>
      <c r="B3211" s="11">
        <v>516</v>
      </c>
      <c r="C3211" s="11" t="s">
        <v>17</v>
      </c>
      <c r="D3211" s="12">
        <v>8.9</v>
      </c>
      <c r="E3211" s="12">
        <v>8.9</v>
      </c>
      <c r="F3211" s="11" t="str">
        <f>VLOOKUP(B3211,'[1]Units SZ'!$A$2:$B$85,2,FALSE)</f>
        <v>SKU</v>
      </c>
      <c r="G3211" s="11">
        <v>942.40417824999997</v>
      </c>
      <c r="H3211" s="13" t="str">
        <f>VLOOKUP(B3211,'[1]Fire pivot (2)'!$A$3:$D$75,4,FALSE)</f>
        <v>BOLES/KLAMATHON/Lava/STEAMBOAT</v>
      </c>
    </row>
    <row r="3212" spans="1:8" x14ac:dyDescent="0.25">
      <c r="A3212" s="11" t="s">
        <v>13</v>
      </c>
      <c r="B3212" s="12">
        <v>516</v>
      </c>
      <c r="C3212" s="11" t="s">
        <v>9</v>
      </c>
      <c r="D3212" s="12">
        <v>1</v>
      </c>
      <c r="E3212" s="12">
        <v>1</v>
      </c>
      <c r="F3212" s="11" t="str">
        <f>VLOOKUP(B3212,'[1]Units SZ'!$A$2:$B$85,2,FALSE)</f>
        <v>SKU</v>
      </c>
      <c r="G3212" s="11">
        <v>942.40417824999997</v>
      </c>
      <c r="H3212" s="13" t="str">
        <f>VLOOKUP(B3212,'[1]Fire pivot (2)'!$A$3:$D$75,4,FALSE)</f>
        <v>BOLES/KLAMATHON/Lava/STEAMBOAT</v>
      </c>
    </row>
    <row r="3213" spans="1:8" x14ac:dyDescent="0.25">
      <c r="A3213" s="11" t="s">
        <v>13</v>
      </c>
      <c r="B3213" s="12">
        <v>516</v>
      </c>
      <c r="C3213" s="11" t="s">
        <v>5</v>
      </c>
      <c r="D3213" s="12">
        <v>2</v>
      </c>
      <c r="E3213" s="12">
        <v>2</v>
      </c>
      <c r="F3213" s="11" t="str">
        <f>VLOOKUP(B3213,'[1]Units SZ'!$A$2:$B$85,2,FALSE)</f>
        <v>SKU</v>
      </c>
      <c r="G3213" s="11">
        <v>942.40417824999997</v>
      </c>
      <c r="H3213" s="13" t="str">
        <f>VLOOKUP(B3213,'[1]Fire pivot (2)'!$A$3:$D$75,4,FALSE)</f>
        <v>BOLES/KLAMATHON/Lava/STEAMBOAT</v>
      </c>
    </row>
    <row r="3214" spans="1:8" x14ac:dyDescent="0.25">
      <c r="A3214" s="11" t="s">
        <v>13</v>
      </c>
      <c r="B3214" s="12">
        <v>516</v>
      </c>
      <c r="C3214" s="11" t="s">
        <v>17</v>
      </c>
      <c r="D3214" s="12">
        <v>2.4804602828771474</v>
      </c>
      <c r="E3214" s="12">
        <v>2.4804602828771474</v>
      </c>
      <c r="F3214" s="11" t="str">
        <f>VLOOKUP(B3214,'[1]Units SZ'!$A$2:$B$85,2,FALSE)</f>
        <v>SKU</v>
      </c>
      <c r="G3214" s="11">
        <v>942.40417824999997</v>
      </c>
      <c r="H3214" s="13" t="str">
        <f>VLOOKUP(B3214,'[1]Fire pivot (2)'!$A$3:$D$75,4,FALSE)</f>
        <v>BOLES/KLAMATHON/Lava/STEAMBOAT</v>
      </c>
    </row>
    <row r="3215" spans="1:8" x14ac:dyDescent="0.25">
      <c r="A3215" s="11" t="s">
        <v>13</v>
      </c>
      <c r="B3215" s="12">
        <v>516</v>
      </c>
      <c r="C3215" s="11" t="s">
        <v>0</v>
      </c>
      <c r="D3215" s="12">
        <v>1.0859887796501879</v>
      </c>
      <c r="E3215" s="12">
        <v>1.0859887796501879</v>
      </c>
      <c r="F3215" s="11" t="str">
        <f>VLOOKUP(B3215,'[1]Units SZ'!$A$2:$B$85,2,FALSE)</f>
        <v>SKU</v>
      </c>
      <c r="G3215" s="11">
        <v>942.40417824999997</v>
      </c>
      <c r="H3215" s="13" t="str">
        <f>VLOOKUP(B3215,'[1]Fire pivot (2)'!$A$3:$D$75,4,FALSE)</f>
        <v>BOLES/KLAMATHON/Lava/STEAMBOAT</v>
      </c>
    </row>
    <row r="3216" spans="1:8" x14ac:dyDescent="0.25">
      <c r="A3216" s="11" t="s">
        <v>13</v>
      </c>
      <c r="B3216" s="12">
        <v>516</v>
      </c>
      <c r="C3216" s="11" t="s">
        <v>3</v>
      </c>
      <c r="D3216" s="12">
        <v>1</v>
      </c>
      <c r="E3216" s="12">
        <v>1</v>
      </c>
      <c r="F3216" s="11" t="str">
        <f>VLOOKUP(B3216,'[1]Units SZ'!$A$2:$B$85,2,FALSE)</f>
        <v>SKU</v>
      </c>
      <c r="G3216" s="11">
        <v>942.40417824999997</v>
      </c>
      <c r="H3216" s="13" t="str">
        <f>VLOOKUP(B3216,'[1]Fire pivot (2)'!$A$3:$D$75,4,FALSE)</f>
        <v>BOLES/KLAMATHON/Lava/STEAMBOAT</v>
      </c>
    </row>
    <row r="3217" spans="1:8" x14ac:dyDescent="0.25">
      <c r="A3217" s="11" t="s">
        <v>13</v>
      </c>
      <c r="B3217" s="12">
        <v>516</v>
      </c>
      <c r="C3217" s="11" t="s">
        <v>2</v>
      </c>
      <c r="D3217" s="12">
        <v>0.56645503379085049</v>
      </c>
      <c r="E3217" s="12">
        <v>0.56645503379085049</v>
      </c>
      <c r="F3217" s="11" t="str">
        <f>VLOOKUP(B3217,'[1]Units SZ'!$A$2:$B$85,2,FALSE)</f>
        <v>SKU</v>
      </c>
      <c r="G3217" s="11">
        <v>942.40417824999997</v>
      </c>
      <c r="H3217" s="13" t="str">
        <f>VLOOKUP(B3217,'[1]Fire pivot (2)'!$A$3:$D$75,4,FALSE)</f>
        <v>BOLES/KLAMATHON/Lava/STEAMBOAT</v>
      </c>
    </row>
    <row r="3218" spans="1:8" x14ac:dyDescent="0.25">
      <c r="A3218" s="11" t="s">
        <v>13</v>
      </c>
      <c r="B3218" s="12">
        <v>516</v>
      </c>
      <c r="C3218" s="11" t="s">
        <v>8</v>
      </c>
      <c r="D3218" s="12">
        <v>2</v>
      </c>
      <c r="E3218" s="12">
        <v>2</v>
      </c>
      <c r="F3218" s="11" t="str">
        <f>VLOOKUP(B3218,'[1]Units SZ'!$A$2:$B$85,2,FALSE)</f>
        <v>SKU</v>
      </c>
      <c r="G3218" s="11">
        <v>942.40417824999997</v>
      </c>
      <c r="H3218" s="13" t="str">
        <f>VLOOKUP(B3218,'[1]Fire pivot (2)'!$A$3:$D$75,4,FALSE)</f>
        <v>BOLES/KLAMATHON/Lava/STEAMBOAT</v>
      </c>
    </row>
    <row r="3219" spans="1:8" x14ac:dyDescent="0.25">
      <c r="A3219" s="11" t="s">
        <v>13</v>
      </c>
      <c r="B3219" s="12">
        <v>516</v>
      </c>
      <c r="C3219" s="11" t="s">
        <v>7</v>
      </c>
      <c r="D3219" s="12">
        <v>1.6076934065056419</v>
      </c>
      <c r="E3219" s="12">
        <v>1.6076934065056419</v>
      </c>
      <c r="F3219" s="11" t="str">
        <f>VLOOKUP(B3219,'[1]Units SZ'!$A$2:$B$85,2,FALSE)</f>
        <v>SKU</v>
      </c>
      <c r="G3219" s="11">
        <v>942.40417824999997</v>
      </c>
      <c r="H3219" s="13" t="str">
        <f>VLOOKUP(B3219,'[1]Fire pivot (2)'!$A$3:$D$75,4,FALSE)</f>
        <v>BOLES/KLAMATHON/Lava/STEAMBOAT</v>
      </c>
    </row>
    <row r="3220" spans="1:8" x14ac:dyDescent="0.25">
      <c r="A3220" s="11" t="s">
        <v>13</v>
      </c>
      <c r="B3220" s="12">
        <v>516</v>
      </c>
      <c r="C3220" s="11" t="s">
        <v>19</v>
      </c>
      <c r="D3220" s="12">
        <v>1</v>
      </c>
      <c r="E3220" s="12">
        <v>1</v>
      </c>
      <c r="F3220" s="11" t="str">
        <f>VLOOKUP(B3220,'[1]Units SZ'!$A$2:$B$85,2,FALSE)</f>
        <v>SKU</v>
      </c>
      <c r="G3220" s="11">
        <v>942.40417824999997</v>
      </c>
      <c r="H3220" s="13" t="str">
        <f>VLOOKUP(B3220,'[1]Fire pivot (2)'!$A$3:$D$75,4,FALSE)</f>
        <v>BOLES/KLAMATHON/Lava/STEAMBOAT</v>
      </c>
    </row>
    <row r="3221" spans="1:8" x14ac:dyDescent="0.25">
      <c r="A3221" s="11" t="s">
        <v>13</v>
      </c>
      <c r="B3221" s="12">
        <v>516</v>
      </c>
      <c r="C3221" s="11" t="s">
        <v>27</v>
      </c>
      <c r="D3221" s="12">
        <v>1</v>
      </c>
      <c r="E3221" s="12">
        <v>1</v>
      </c>
      <c r="F3221" s="11" t="str">
        <f>VLOOKUP(B3221,'[1]Units SZ'!$A$2:$B$85,2,FALSE)</f>
        <v>SKU</v>
      </c>
      <c r="G3221" s="11">
        <v>942.40417824999997</v>
      </c>
      <c r="H3221" s="13" t="str">
        <f>VLOOKUP(B3221,'[1]Fire pivot (2)'!$A$3:$D$75,4,FALSE)</f>
        <v>BOLES/KLAMATHON/Lava/STEAMBOAT</v>
      </c>
    </row>
    <row r="3222" spans="1:8" x14ac:dyDescent="0.25">
      <c r="A3222" s="11" t="s">
        <v>13</v>
      </c>
      <c r="B3222" s="12">
        <v>516</v>
      </c>
      <c r="C3222" s="11" t="s">
        <v>26</v>
      </c>
      <c r="D3222" s="12">
        <v>1</v>
      </c>
      <c r="E3222" s="12">
        <v>1</v>
      </c>
      <c r="F3222" s="11" t="str">
        <f>VLOOKUP(B3222,'[1]Units SZ'!$A$2:$B$85,2,FALSE)</f>
        <v>SKU</v>
      </c>
      <c r="G3222" s="11">
        <v>942.40417824999997</v>
      </c>
      <c r="H3222" s="13" t="str">
        <f>VLOOKUP(B3222,'[1]Fire pivot (2)'!$A$3:$D$75,4,FALSE)</f>
        <v>BOLES/KLAMATHON/Lava/STEAMBOAT</v>
      </c>
    </row>
    <row r="3223" spans="1:8" x14ac:dyDescent="0.25">
      <c r="A3223" s="11" t="s">
        <v>13</v>
      </c>
      <c r="B3223" s="12">
        <v>516</v>
      </c>
      <c r="C3223" s="11" t="s">
        <v>25</v>
      </c>
      <c r="D3223" s="12">
        <v>1</v>
      </c>
      <c r="E3223" s="12">
        <v>1</v>
      </c>
      <c r="F3223" s="11" t="str">
        <f>VLOOKUP(B3223,'[1]Units SZ'!$A$2:$B$85,2,FALSE)</f>
        <v>SKU</v>
      </c>
      <c r="G3223" s="11">
        <v>942.40417824999997</v>
      </c>
      <c r="H3223" s="13" t="str">
        <f>VLOOKUP(B3223,'[1]Fire pivot (2)'!$A$3:$D$75,4,FALSE)</f>
        <v>BOLES/KLAMATHON/Lava/STEAMBOAT</v>
      </c>
    </row>
    <row r="3224" spans="1:8" x14ac:dyDescent="0.25">
      <c r="A3224" s="11" t="s">
        <v>11</v>
      </c>
      <c r="B3224" s="12">
        <v>516</v>
      </c>
      <c r="C3224" s="11" t="s">
        <v>10</v>
      </c>
      <c r="D3224" s="12">
        <v>-15.924224339731545</v>
      </c>
      <c r="E3224" s="12">
        <v>0</v>
      </c>
      <c r="F3224" s="11" t="str">
        <f>VLOOKUP(B3224,'[1]Units SZ'!$A$2:$B$85,2,FALSE)</f>
        <v>SKU</v>
      </c>
      <c r="G3224" s="11">
        <v>942.40417824999997</v>
      </c>
      <c r="H3224" s="13" t="str">
        <f>VLOOKUP(B3224,'[1]Fire pivot (2)'!$A$3:$D$75,4,FALSE)</f>
        <v>BOLES/KLAMATHON/Lava/STEAMBOAT</v>
      </c>
    </row>
    <row r="3225" spans="1:8" x14ac:dyDescent="0.25">
      <c r="A3225" s="11" t="s">
        <v>11</v>
      </c>
      <c r="B3225" s="12">
        <v>516</v>
      </c>
      <c r="C3225" s="11" t="s">
        <v>9</v>
      </c>
      <c r="D3225" s="12">
        <v>9.033259129203044</v>
      </c>
      <c r="E3225" s="12">
        <v>9.033259129203044</v>
      </c>
      <c r="F3225" s="11" t="str">
        <f>VLOOKUP(B3225,'[1]Units SZ'!$A$2:$B$85,2,FALSE)</f>
        <v>SKU</v>
      </c>
      <c r="G3225" s="11">
        <v>942.40417824999997</v>
      </c>
      <c r="H3225" s="13" t="str">
        <f>VLOOKUP(B3225,'[1]Fire pivot (2)'!$A$3:$D$75,4,FALSE)</f>
        <v>BOLES/KLAMATHON/Lava/STEAMBOAT</v>
      </c>
    </row>
    <row r="3226" spans="1:8" x14ac:dyDescent="0.25">
      <c r="A3226" s="11" t="s">
        <v>11</v>
      </c>
      <c r="B3226" s="12">
        <v>516</v>
      </c>
      <c r="C3226" s="11" t="s">
        <v>17</v>
      </c>
      <c r="D3226" s="12">
        <v>-4.6201729616649061</v>
      </c>
      <c r="E3226" s="12">
        <v>0</v>
      </c>
      <c r="F3226" s="11" t="str">
        <f>VLOOKUP(B3226,'[1]Units SZ'!$A$2:$B$85,2,FALSE)</f>
        <v>SKU</v>
      </c>
      <c r="G3226" s="11">
        <v>942.40417824999997</v>
      </c>
      <c r="H3226" s="13" t="str">
        <f>VLOOKUP(B3226,'[1]Fire pivot (2)'!$A$3:$D$75,4,FALSE)</f>
        <v>BOLES/KLAMATHON/Lava/STEAMBOAT</v>
      </c>
    </row>
    <row r="3227" spans="1:8" x14ac:dyDescent="0.25">
      <c r="A3227" s="11" t="s">
        <v>11</v>
      </c>
      <c r="B3227" s="12">
        <v>516</v>
      </c>
      <c r="C3227" s="11" t="s">
        <v>7</v>
      </c>
      <c r="D3227" s="12">
        <v>9.5630174740360196</v>
      </c>
      <c r="E3227" s="12">
        <v>9.5630174740360196</v>
      </c>
      <c r="F3227" s="11" t="str">
        <f>VLOOKUP(B3227,'[1]Units SZ'!$A$2:$B$85,2,FALSE)</f>
        <v>SKU</v>
      </c>
      <c r="G3227" s="11">
        <v>942.40417824999997</v>
      </c>
      <c r="H3227" s="13" t="str">
        <f>VLOOKUP(B3227,'[1]Fire pivot (2)'!$A$3:$D$75,4,FALSE)</f>
        <v>BOLES/KLAMATHON/Lava/STEAMBOAT</v>
      </c>
    </row>
    <row r="3228" spans="1:8" x14ac:dyDescent="0.25">
      <c r="A3228" s="11" t="s">
        <v>11</v>
      </c>
      <c r="B3228" s="12">
        <v>516</v>
      </c>
      <c r="C3228" s="11" t="s">
        <v>20</v>
      </c>
      <c r="D3228" s="12">
        <v>3.8551841769974415</v>
      </c>
      <c r="E3228" s="12">
        <v>3.8551841769974415</v>
      </c>
      <c r="F3228" s="11" t="str">
        <f>VLOOKUP(B3228,'[1]Units SZ'!$A$2:$B$85,2,FALSE)</f>
        <v>SKU</v>
      </c>
      <c r="G3228" s="11">
        <v>942.40417824999997</v>
      </c>
      <c r="H3228" s="13" t="str">
        <f>VLOOKUP(B3228,'[1]Fire pivot (2)'!$A$3:$D$75,4,FALSE)</f>
        <v>BOLES/KLAMATHON/Lava/STEAMBOAT</v>
      </c>
    </row>
    <row r="3229" spans="1:8" x14ac:dyDescent="0.25">
      <c r="A3229" s="11" t="s">
        <v>11</v>
      </c>
      <c r="B3229" s="12">
        <v>516</v>
      </c>
      <c r="C3229" s="11" t="s">
        <v>19</v>
      </c>
      <c r="D3229" s="12">
        <v>1</v>
      </c>
      <c r="E3229" s="12">
        <v>1</v>
      </c>
      <c r="F3229" s="11" t="str">
        <f>VLOOKUP(B3229,'[1]Units SZ'!$A$2:$B$85,2,FALSE)</f>
        <v>SKU</v>
      </c>
      <c r="G3229" s="11">
        <v>942.40417824999997</v>
      </c>
      <c r="H3229" s="13" t="str">
        <f>VLOOKUP(B3229,'[1]Fire pivot (2)'!$A$3:$D$75,4,FALSE)</f>
        <v>BOLES/KLAMATHON/Lava/STEAMBOAT</v>
      </c>
    </row>
    <row r="3230" spans="1:8" x14ac:dyDescent="0.25">
      <c r="A3230" s="11" t="s">
        <v>36</v>
      </c>
      <c r="B3230" s="12">
        <v>516</v>
      </c>
      <c r="C3230" s="11" t="s">
        <v>8</v>
      </c>
      <c r="D3230" s="12">
        <v>1.905990328345712</v>
      </c>
      <c r="E3230" s="12">
        <v>1.905990328345712</v>
      </c>
      <c r="F3230" s="11" t="str">
        <f>VLOOKUP(B3230,'[1]Units SZ'!$A$2:$B$85,2,FALSE)</f>
        <v>SKU</v>
      </c>
      <c r="G3230" s="11">
        <v>942.40417824999997</v>
      </c>
      <c r="H3230" s="13" t="str">
        <f>VLOOKUP(B3230,'[1]Fire pivot (2)'!$A$3:$D$75,4,FALSE)</f>
        <v>BOLES/KLAMATHON/Lava/STEAMBOAT</v>
      </c>
    </row>
    <row r="3231" spans="1:8" x14ac:dyDescent="0.25">
      <c r="A3231" s="11" t="s">
        <v>36</v>
      </c>
      <c r="B3231" s="12">
        <v>516</v>
      </c>
      <c r="C3231" s="11" t="s">
        <v>27</v>
      </c>
      <c r="D3231" s="12">
        <v>7.6081366061955373</v>
      </c>
      <c r="E3231" s="12">
        <v>7.6081366061955373</v>
      </c>
      <c r="F3231" s="11" t="str">
        <f>VLOOKUP(B3231,'[1]Units SZ'!$A$2:$B$85,2,FALSE)</f>
        <v>SKU</v>
      </c>
      <c r="G3231" s="11">
        <v>942.40417824999997</v>
      </c>
      <c r="H3231" s="13" t="str">
        <f>VLOOKUP(B3231,'[1]Fire pivot (2)'!$A$3:$D$75,4,FALSE)</f>
        <v>BOLES/KLAMATHON/Lava/STEAMBOAT</v>
      </c>
    </row>
    <row r="3232" spans="1:8" x14ac:dyDescent="0.25">
      <c r="A3232" s="11" t="s">
        <v>36</v>
      </c>
      <c r="B3232" s="12">
        <v>516</v>
      </c>
      <c r="C3232" s="11" t="s">
        <v>26</v>
      </c>
      <c r="D3232" s="12">
        <v>0.94508401183234814</v>
      </c>
      <c r="E3232" s="12">
        <v>0.94508401183234814</v>
      </c>
      <c r="F3232" s="11" t="str">
        <f>VLOOKUP(B3232,'[1]Units SZ'!$A$2:$B$85,2,FALSE)</f>
        <v>SKU</v>
      </c>
      <c r="G3232" s="11">
        <v>942.40417824999997</v>
      </c>
      <c r="H3232" s="13" t="str">
        <f>VLOOKUP(B3232,'[1]Fire pivot (2)'!$A$3:$D$75,4,FALSE)</f>
        <v>BOLES/KLAMATHON/Lava/STEAMBOAT</v>
      </c>
    </row>
    <row r="3233" spans="1:8" x14ac:dyDescent="0.25">
      <c r="A3233" s="11" t="s">
        <v>29</v>
      </c>
      <c r="B3233" s="12">
        <v>516</v>
      </c>
      <c r="C3233" s="11" t="s">
        <v>19</v>
      </c>
      <c r="D3233" s="12">
        <v>1</v>
      </c>
      <c r="E3233" s="12">
        <v>1</v>
      </c>
      <c r="F3233" s="11" t="str">
        <f>VLOOKUP(B3233,'[1]Units SZ'!$A$2:$B$85,2,FALSE)</f>
        <v>SKU</v>
      </c>
      <c r="G3233" s="11">
        <v>942.40417824999997</v>
      </c>
      <c r="H3233" s="13" t="str">
        <f>VLOOKUP(B3233,'[1]Fire pivot (2)'!$A$3:$D$75,4,FALSE)</f>
        <v>BOLES/KLAMATHON/Lava/STEAMBOAT</v>
      </c>
    </row>
    <row r="3234" spans="1:8" x14ac:dyDescent="0.25">
      <c r="A3234" s="11" t="s">
        <v>29</v>
      </c>
      <c r="B3234" s="12">
        <v>516</v>
      </c>
      <c r="C3234" s="11" t="s">
        <v>27</v>
      </c>
      <c r="D3234" s="12">
        <v>1</v>
      </c>
      <c r="E3234" s="12">
        <v>1</v>
      </c>
      <c r="F3234" s="11" t="str">
        <f>VLOOKUP(B3234,'[1]Units SZ'!$A$2:$B$85,2,FALSE)</f>
        <v>SKU</v>
      </c>
      <c r="G3234" s="11">
        <v>942.40417824999997</v>
      </c>
      <c r="H3234" s="13" t="str">
        <f>VLOOKUP(B3234,'[1]Fire pivot (2)'!$A$3:$D$75,4,FALSE)</f>
        <v>BOLES/KLAMATHON/Lava/STEAMBOAT</v>
      </c>
    </row>
    <row r="3235" spans="1:8" x14ac:dyDescent="0.25">
      <c r="A3235" s="11" t="s">
        <v>29</v>
      </c>
      <c r="B3235" s="12">
        <v>516</v>
      </c>
      <c r="C3235" s="11" t="s">
        <v>26</v>
      </c>
      <c r="D3235" s="12">
        <v>1</v>
      </c>
      <c r="E3235" s="12">
        <v>1</v>
      </c>
      <c r="F3235" s="11" t="str">
        <f>VLOOKUP(B3235,'[1]Units SZ'!$A$2:$B$85,2,FALSE)</f>
        <v>SKU</v>
      </c>
      <c r="G3235" s="11">
        <v>942.40417824999997</v>
      </c>
      <c r="H3235" s="13" t="str">
        <f>VLOOKUP(B3235,'[1]Fire pivot (2)'!$A$3:$D$75,4,FALSE)</f>
        <v>BOLES/KLAMATHON/Lava/STEAMBOAT</v>
      </c>
    </row>
    <row r="3236" spans="1:8" x14ac:dyDescent="0.25">
      <c r="A3236" s="11" t="s">
        <v>29</v>
      </c>
      <c r="B3236" s="12">
        <v>516</v>
      </c>
      <c r="C3236" s="11" t="s">
        <v>25</v>
      </c>
      <c r="D3236" s="12">
        <v>1</v>
      </c>
      <c r="E3236" s="12">
        <v>1</v>
      </c>
      <c r="F3236" s="11" t="str">
        <f>VLOOKUP(B3236,'[1]Units SZ'!$A$2:$B$85,2,FALSE)</f>
        <v>SKU</v>
      </c>
      <c r="G3236" s="11">
        <v>942.40417824999997</v>
      </c>
      <c r="H3236" s="13" t="str">
        <f>VLOOKUP(B3236,'[1]Fire pivot (2)'!$A$3:$D$75,4,FALSE)</f>
        <v>BOLES/KLAMATHON/Lava/STEAMBOAT</v>
      </c>
    </row>
    <row r="3237" spans="1:8" x14ac:dyDescent="0.25">
      <c r="A3237" s="11" t="s">
        <v>6</v>
      </c>
      <c r="B3237" s="12">
        <v>516</v>
      </c>
      <c r="C3237" s="11" t="s">
        <v>5</v>
      </c>
      <c r="D3237" s="12">
        <v>7.1488032186552308</v>
      </c>
      <c r="E3237" s="12">
        <v>7.1488032186552308</v>
      </c>
      <c r="F3237" s="11" t="str">
        <f>VLOOKUP(B3237,'[1]Units SZ'!$A$2:$B$85,2,FALSE)</f>
        <v>SKU</v>
      </c>
      <c r="G3237" s="11">
        <v>942.40417824999997</v>
      </c>
      <c r="H3237" s="13" t="str">
        <f>VLOOKUP(B3237,'[1]Fire pivot (2)'!$A$3:$D$75,4,FALSE)</f>
        <v>BOLES/KLAMATHON/Lava/STEAMBOAT</v>
      </c>
    </row>
    <row r="3238" spans="1:8" x14ac:dyDescent="0.25">
      <c r="A3238" s="11" t="s">
        <v>6</v>
      </c>
      <c r="B3238" s="12">
        <v>516</v>
      </c>
      <c r="C3238" s="11" t="s">
        <v>20</v>
      </c>
      <c r="D3238" s="12">
        <v>7.5293417995763923</v>
      </c>
      <c r="E3238" s="12">
        <v>7.5293417995763923</v>
      </c>
      <c r="F3238" s="11" t="str">
        <f>VLOOKUP(B3238,'[1]Units SZ'!$A$2:$B$85,2,FALSE)</f>
        <v>SKU</v>
      </c>
      <c r="G3238" s="11">
        <v>942.40417824999997</v>
      </c>
      <c r="H3238" s="13" t="str">
        <f>VLOOKUP(B3238,'[1]Fire pivot (2)'!$A$3:$D$75,4,FALSE)</f>
        <v>BOLES/KLAMATHON/Lava/STEAMBOAT</v>
      </c>
    </row>
    <row r="3239" spans="1:8" x14ac:dyDescent="0.25">
      <c r="A3239" s="11" t="s">
        <v>6</v>
      </c>
      <c r="B3239" s="12">
        <v>516</v>
      </c>
      <c r="C3239" s="11" t="s">
        <v>19</v>
      </c>
      <c r="D3239" s="12">
        <v>1</v>
      </c>
      <c r="E3239" s="12">
        <v>1</v>
      </c>
      <c r="F3239" s="11" t="str">
        <f>VLOOKUP(B3239,'[1]Units SZ'!$A$2:$B$85,2,FALSE)</f>
        <v>SKU</v>
      </c>
      <c r="G3239" s="11">
        <v>942.40417824999997</v>
      </c>
      <c r="H3239" s="13" t="str">
        <f>VLOOKUP(B3239,'[1]Fire pivot (2)'!$A$3:$D$75,4,FALSE)</f>
        <v>BOLES/KLAMATHON/Lava/STEAMBOAT</v>
      </c>
    </row>
    <row r="3240" spans="1:8" x14ac:dyDescent="0.25">
      <c r="A3240" s="11" t="s">
        <v>22</v>
      </c>
      <c r="B3240" s="12">
        <v>516</v>
      </c>
      <c r="C3240" s="11" t="s">
        <v>19</v>
      </c>
      <c r="D3240" s="12">
        <v>1</v>
      </c>
      <c r="E3240" s="12">
        <v>1</v>
      </c>
      <c r="F3240" s="11" t="str">
        <f>VLOOKUP(B3240,'[1]Units SZ'!$A$2:$B$85,2,FALSE)</f>
        <v>SKU</v>
      </c>
      <c r="G3240" s="11">
        <v>942.40417824999997</v>
      </c>
      <c r="H3240" s="13" t="str">
        <f>VLOOKUP(B3240,'[1]Fire pivot (2)'!$A$3:$D$75,4,FALSE)</f>
        <v>BOLES/KLAMATHON/Lava/STEAMBOAT</v>
      </c>
    </row>
    <row r="3241" spans="1:8" x14ac:dyDescent="0.25">
      <c r="A3241" s="11" t="s">
        <v>22</v>
      </c>
      <c r="B3241" s="12">
        <v>516</v>
      </c>
      <c r="C3241" s="11" t="s">
        <v>27</v>
      </c>
      <c r="D3241" s="12">
        <v>1</v>
      </c>
      <c r="E3241" s="12">
        <v>1</v>
      </c>
      <c r="F3241" s="11" t="str">
        <f>VLOOKUP(B3241,'[1]Units SZ'!$A$2:$B$85,2,FALSE)</f>
        <v>SKU</v>
      </c>
      <c r="G3241" s="11">
        <v>942.40417824999997</v>
      </c>
      <c r="H3241" s="13" t="str">
        <f>VLOOKUP(B3241,'[1]Fire pivot (2)'!$A$3:$D$75,4,FALSE)</f>
        <v>BOLES/KLAMATHON/Lava/STEAMBOAT</v>
      </c>
    </row>
    <row r="3242" spans="1:8" x14ac:dyDescent="0.25">
      <c r="A3242" s="11" t="s">
        <v>22</v>
      </c>
      <c r="B3242" s="12">
        <v>516</v>
      </c>
      <c r="C3242" s="11" t="s">
        <v>26</v>
      </c>
      <c r="D3242" s="12">
        <v>1</v>
      </c>
      <c r="E3242" s="12">
        <v>1</v>
      </c>
      <c r="F3242" s="11" t="str">
        <f>VLOOKUP(B3242,'[1]Units SZ'!$A$2:$B$85,2,FALSE)</f>
        <v>SKU</v>
      </c>
      <c r="G3242" s="11">
        <v>942.40417824999997</v>
      </c>
      <c r="H3242" s="13" t="str">
        <f>VLOOKUP(B3242,'[1]Fire pivot (2)'!$A$3:$D$75,4,FALSE)</f>
        <v>BOLES/KLAMATHON/Lava/STEAMBOAT</v>
      </c>
    </row>
    <row r="3243" spans="1:8" x14ac:dyDescent="0.25">
      <c r="A3243" s="11" t="s">
        <v>22</v>
      </c>
      <c r="B3243" s="12">
        <v>516</v>
      </c>
      <c r="C3243" s="11" t="s">
        <v>25</v>
      </c>
      <c r="D3243" s="12">
        <v>1</v>
      </c>
      <c r="E3243" s="12">
        <v>1</v>
      </c>
      <c r="F3243" s="11" t="str">
        <f>VLOOKUP(B3243,'[1]Units SZ'!$A$2:$B$85,2,FALSE)</f>
        <v>SKU</v>
      </c>
      <c r="G3243" s="11">
        <v>942.40417824999997</v>
      </c>
      <c r="H3243" s="13" t="str">
        <f>VLOOKUP(B3243,'[1]Fire pivot (2)'!$A$3:$D$75,4,FALSE)</f>
        <v>BOLES/KLAMATHON/Lava/STEAMBOAT</v>
      </c>
    </row>
    <row r="3244" spans="1:8" x14ac:dyDescent="0.25">
      <c r="A3244" s="11" t="s">
        <v>4</v>
      </c>
      <c r="B3244" s="12">
        <v>516</v>
      </c>
      <c r="C3244" s="11" t="s">
        <v>9</v>
      </c>
      <c r="D3244" s="12">
        <v>0.89801485732808439</v>
      </c>
      <c r="E3244" s="12">
        <v>0.89801485732808439</v>
      </c>
      <c r="F3244" s="11" t="str">
        <f>VLOOKUP(B3244,'[1]Units SZ'!$A$2:$B$85,2,FALSE)</f>
        <v>SKU</v>
      </c>
      <c r="G3244" s="11">
        <v>942.40417824999997</v>
      </c>
      <c r="H3244" s="13" t="str">
        <f>VLOOKUP(B3244,'[1]Fire pivot (2)'!$A$3:$D$75,4,FALSE)</f>
        <v>BOLES/KLAMATHON/Lava/STEAMBOAT</v>
      </c>
    </row>
    <row r="3245" spans="1:8" x14ac:dyDescent="0.25">
      <c r="A3245" s="11" t="s">
        <v>4</v>
      </c>
      <c r="B3245" s="12">
        <v>516</v>
      </c>
      <c r="C3245" s="11" t="s">
        <v>5</v>
      </c>
      <c r="D3245" s="12">
        <v>-85.396939327360457</v>
      </c>
      <c r="E3245" s="12">
        <v>0</v>
      </c>
      <c r="F3245" s="11" t="str">
        <f>VLOOKUP(B3245,'[1]Units SZ'!$A$2:$B$85,2,FALSE)</f>
        <v>SKU</v>
      </c>
      <c r="G3245" s="11">
        <v>942.40417824999997</v>
      </c>
      <c r="H3245" s="13" t="str">
        <f>VLOOKUP(B3245,'[1]Fire pivot (2)'!$A$3:$D$75,4,FALSE)</f>
        <v>BOLES/KLAMATHON/Lava/STEAMBOAT</v>
      </c>
    </row>
    <row r="3246" spans="1:8" x14ac:dyDescent="0.25">
      <c r="A3246" s="11" t="s">
        <v>4</v>
      </c>
      <c r="B3246" s="12">
        <v>516</v>
      </c>
      <c r="C3246" s="11" t="s">
        <v>17</v>
      </c>
      <c r="D3246" s="12">
        <v>5.761441169307548</v>
      </c>
      <c r="E3246" s="12">
        <v>5.761441169307548</v>
      </c>
      <c r="F3246" s="11" t="str">
        <f>VLOOKUP(B3246,'[1]Units SZ'!$A$2:$B$85,2,FALSE)</f>
        <v>SKU</v>
      </c>
      <c r="G3246" s="11">
        <v>942.40417824999997</v>
      </c>
      <c r="H3246" s="13" t="str">
        <f>VLOOKUP(B3246,'[1]Fire pivot (2)'!$A$3:$D$75,4,FALSE)</f>
        <v>BOLES/KLAMATHON/Lava/STEAMBOAT</v>
      </c>
    </row>
    <row r="3247" spans="1:8" x14ac:dyDescent="0.25">
      <c r="A3247" s="11" t="s">
        <v>4</v>
      </c>
      <c r="B3247" s="12">
        <v>516</v>
      </c>
      <c r="C3247" s="11" t="s">
        <v>0</v>
      </c>
      <c r="D3247" s="12">
        <v>-13.664615054622629</v>
      </c>
      <c r="E3247" s="12">
        <v>0</v>
      </c>
      <c r="F3247" s="11" t="str">
        <f>VLOOKUP(B3247,'[1]Units SZ'!$A$2:$B$85,2,FALSE)</f>
        <v>SKU</v>
      </c>
      <c r="G3247" s="11">
        <v>942.40417824999997</v>
      </c>
      <c r="H3247" s="13" t="str">
        <f>VLOOKUP(B3247,'[1]Fire pivot (2)'!$A$3:$D$75,4,FALSE)</f>
        <v>BOLES/KLAMATHON/Lava/STEAMBOAT</v>
      </c>
    </row>
    <row r="3248" spans="1:8" x14ac:dyDescent="0.25">
      <c r="A3248" s="11" t="s">
        <v>4</v>
      </c>
      <c r="B3248" s="12">
        <v>516</v>
      </c>
      <c r="C3248" s="11" t="s">
        <v>3</v>
      </c>
      <c r="D3248" s="12">
        <v>-11.022918079781395</v>
      </c>
      <c r="E3248" s="12">
        <v>0</v>
      </c>
      <c r="F3248" s="11" t="str">
        <f>VLOOKUP(B3248,'[1]Units SZ'!$A$2:$B$85,2,FALSE)</f>
        <v>SKU</v>
      </c>
      <c r="G3248" s="11">
        <v>942.40417824999997</v>
      </c>
      <c r="H3248" s="13" t="str">
        <f>VLOOKUP(B3248,'[1]Fire pivot (2)'!$A$3:$D$75,4,FALSE)</f>
        <v>BOLES/KLAMATHON/Lava/STEAMBOAT</v>
      </c>
    </row>
    <row r="3249" spans="1:8" x14ac:dyDescent="0.25">
      <c r="A3249" s="11" t="s">
        <v>4</v>
      </c>
      <c r="B3249" s="12">
        <v>516</v>
      </c>
      <c r="C3249" s="11" t="s">
        <v>7</v>
      </c>
      <c r="D3249" s="12">
        <v>8.6811114991112586</v>
      </c>
      <c r="E3249" s="12">
        <v>8.6811114991112586</v>
      </c>
      <c r="F3249" s="11" t="str">
        <f>VLOOKUP(B3249,'[1]Units SZ'!$A$2:$B$85,2,FALSE)</f>
        <v>SKU</v>
      </c>
      <c r="G3249" s="11">
        <v>942.40417824999997</v>
      </c>
      <c r="H3249" s="13" t="str">
        <f>VLOOKUP(B3249,'[1]Fire pivot (2)'!$A$3:$D$75,4,FALSE)</f>
        <v>BOLES/KLAMATHON/Lava/STEAMBOAT</v>
      </c>
    </row>
    <row r="3250" spans="1:8" x14ac:dyDescent="0.25">
      <c r="A3250" s="11" t="s">
        <v>4</v>
      </c>
      <c r="B3250" s="12">
        <v>516</v>
      </c>
      <c r="C3250" s="11" t="s">
        <v>20</v>
      </c>
      <c r="D3250" s="12">
        <v>2.9244150079178741</v>
      </c>
      <c r="E3250" s="12">
        <v>2.9244150079178741</v>
      </c>
      <c r="F3250" s="11" t="str">
        <f>VLOOKUP(B3250,'[1]Units SZ'!$A$2:$B$85,2,FALSE)</f>
        <v>SKU</v>
      </c>
      <c r="G3250" s="11">
        <v>942.40417824999997</v>
      </c>
      <c r="H3250" s="13" t="str">
        <f>VLOOKUP(B3250,'[1]Fire pivot (2)'!$A$3:$D$75,4,FALSE)</f>
        <v>BOLES/KLAMATHON/Lava/STEAMBOAT</v>
      </c>
    </row>
    <row r="3251" spans="1:8" x14ac:dyDescent="0.25">
      <c r="A3251" s="11" t="s">
        <v>4</v>
      </c>
      <c r="B3251" s="12">
        <v>516</v>
      </c>
      <c r="C3251" s="11" t="s">
        <v>19</v>
      </c>
      <c r="D3251" s="12">
        <v>0.63720034092121813</v>
      </c>
      <c r="E3251" s="12">
        <v>0.63720034092121813</v>
      </c>
      <c r="F3251" s="11" t="str">
        <f>VLOOKUP(B3251,'[1]Units SZ'!$A$2:$B$85,2,FALSE)</f>
        <v>SKU</v>
      </c>
      <c r="G3251" s="11">
        <v>942.40417824999997</v>
      </c>
      <c r="H3251" s="13" t="str">
        <f>VLOOKUP(B3251,'[1]Fire pivot (2)'!$A$3:$D$75,4,FALSE)</f>
        <v>BOLES/KLAMATHON/Lava/STEAMBOAT</v>
      </c>
    </row>
    <row r="3252" spans="1:8" x14ac:dyDescent="0.25">
      <c r="A3252" s="21" t="s">
        <v>15</v>
      </c>
      <c r="B3252" s="22">
        <v>521</v>
      </c>
      <c r="C3252" s="21" t="s">
        <v>10</v>
      </c>
      <c r="D3252" s="22">
        <v>258.77611582201536</v>
      </c>
      <c r="E3252" s="22">
        <v>258.77611582201536</v>
      </c>
      <c r="F3252" s="21" t="str">
        <f>VLOOKUP(B3252,'[1]Units SZ'!$A$2:$B$85,2,FALSE)</f>
        <v>SHU,SKU</v>
      </c>
      <c r="G3252" s="21">
        <v>942.40417824999997</v>
      </c>
      <c r="H3252" s="23" t="str">
        <f>VLOOKUP(B3252,'[1]Fire pivot (2)'!$A$3:$D$75,4,FALSE)</f>
        <v>BAGLEY/BERRY/CARR /COAL/DELTA/FAWN/GULCH/HIRZ/MOORE/MOUNTAIN /POWER/Salt/SALT CREEK/WARD</v>
      </c>
    </row>
    <row r="3253" spans="1:8" x14ac:dyDescent="0.25">
      <c r="A3253" s="21" t="s">
        <v>15</v>
      </c>
      <c r="B3253" s="22">
        <v>521</v>
      </c>
      <c r="C3253" s="21" t="s">
        <v>9</v>
      </c>
      <c r="D3253" s="22">
        <v>239.52936809335105</v>
      </c>
      <c r="E3253" s="22">
        <v>239.52936809335105</v>
      </c>
      <c r="F3253" s="21" t="str">
        <f>VLOOKUP(B3253,'[1]Units SZ'!$A$2:$B$85,2,FALSE)</f>
        <v>SHU,SKU</v>
      </c>
      <c r="G3253" s="21">
        <v>942.40417824999997</v>
      </c>
      <c r="H3253" s="23" t="str">
        <f>VLOOKUP(B3253,'[1]Fire pivot (2)'!$A$3:$D$75,4,FALSE)</f>
        <v>BAGLEY/BERRY/CARR /COAL/DELTA/FAWN/GULCH/HIRZ/MOORE/MOUNTAIN /POWER/Salt/SALT CREEK/WARD</v>
      </c>
    </row>
    <row r="3254" spans="1:8" x14ac:dyDescent="0.25">
      <c r="A3254" s="21" t="s">
        <v>14</v>
      </c>
      <c r="B3254" s="22">
        <v>521</v>
      </c>
      <c r="C3254" s="21" t="s">
        <v>5</v>
      </c>
      <c r="D3254" s="22">
        <v>237.35101846276513</v>
      </c>
      <c r="E3254" s="22">
        <v>237.35101846276513</v>
      </c>
      <c r="F3254" s="21" t="str">
        <f>VLOOKUP(B3254,'[1]Units SZ'!$A$2:$B$85,2,FALSE)</f>
        <v>SHU,SKU</v>
      </c>
      <c r="G3254" s="21">
        <v>942.40417824999997</v>
      </c>
      <c r="H3254" s="23" t="str">
        <f>VLOOKUP(B3254,'[1]Fire pivot (2)'!$A$3:$D$75,4,FALSE)</f>
        <v>BAGLEY/BERRY/CARR /COAL/DELTA/FAWN/GULCH/HIRZ/MOORE/MOUNTAIN /POWER/Salt/SALT CREEK/WARD</v>
      </c>
    </row>
    <row r="3255" spans="1:8" x14ac:dyDescent="0.25">
      <c r="A3255" s="21" t="s">
        <v>11</v>
      </c>
      <c r="B3255" s="22">
        <v>521</v>
      </c>
      <c r="C3255" s="21" t="s">
        <v>5</v>
      </c>
      <c r="D3255" s="22">
        <v>223</v>
      </c>
      <c r="E3255" s="22">
        <v>223</v>
      </c>
      <c r="F3255" s="21" t="str">
        <f>VLOOKUP(B3255,'[1]Units SZ'!$A$2:$B$85,2,FALSE)</f>
        <v>SHU,SKU</v>
      </c>
      <c r="G3255" s="21">
        <v>942.40417824999997</v>
      </c>
      <c r="H3255" s="23" t="str">
        <f>VLOOKUP(B3255,'[1]Fire pivot (2)'!$A$3:$D$75,4,FALSE)</f>
        <v>BAGLEY/BERRY/CARR /COAL/DELTA/FAWN/GULCH/HIRZ/MOORE/MOUNTAIN /POWER/Salt/SALT CREEK/WARD</v>
      </c>
    </row>
    <row r="3256" spans="1:8" x14ac:dyDescent="0.25">
      <c r="A3256" s="21" t="s">
        <v>6</v>
      </c>
      <c r="B3256" s="22">
        <v>521</v>
      </c>
      <c r="C3256" s="21" t="s">
        <v>5</v>
      </c>
      <c r="D3256" s="22">
        <v>244.54978087344011</v>
      </c>
      <c r="E3256" s="22">
        <v>244.54978087344011</v>
      </c>
      <c r="F3256" s="21" t="str">
        <f>VLOOKUP(B3256,'[1]Units SZ'!$A$2:$B$85,2,FALSE)</f>
        <v>SHU,SKU</v>
      </c>
      <c r="G3256" s="21">
        <v>942.40417824999997</v>
      </c>
      <c r="H3256" s="23" t="str">
        <f>VLOOKUP(B3256,'[1]Fire pivot (2)'!$A$3:$D$75,4,FALSE)</f>
        <v>BAGLEY/BERRY/CARR /COAL/DELTA/FAWN/GULCH/HIRZ/MOORE/MOUNTAIN /POWER/Salt/SALT CREEK/WARD</v>
      </c>
    </row>
    <row r="3257" spans="1:8" x14ac:dyDescent="0.25">
      <c r="A3257" s="21" t="s">
        <v>6</v>
      </c>
      <c r="B3257" s="22">
        <v>521</v>
      </c>
      <c r="C3257" s="21" t="s">
        <v>17</v>
      </c>
      <c r="D3257" s="22">
        <v>217.55353335220818</v>
      </c>
      <c r="E3257" s="22">
        <v>217.55353335220818</v>
      </c>
      <c r="F3257" s="21" t="str">
        <f>VLOOKUP(B3257,'[1]Units SZ'!$A$2:$B$85,2,FALSE)</f>
        <v>SHU,SKU</v>
      </c>
      <c r="G3257" s="21">
        <v>942.40417824999997</v>
      </c>
      <c r="H3257" s="23" t="str">
        <f>VLOOKUP(B3257,'[1]Fire pivot (2)'!$A$3:$D$75,4,FALSE)</f>
        <v>BAGLEY/BERRY/CARR /COAL/DELTA/FAWN/GULCH/HIRZ/MOORE/MOUNTAIN /POWER/Salt/SALT CREEK/WARD</v>
      </c>
    </row>
    <row r="3258" spans="1:8" x14ac:dyDescent="0.25">
      <c r="A3258" s="21" t="s">
        <v>6</v>
      </c>
      <c r="B3258" s="22">
        <v>521</v>
      </c>
      <c r="C3258" s="21" t="s">
        <v>0</v>
      </c>
      <c r="D3258" s="22">
        <v>198.68580970562275</v>
      </c>
      <c r="E3258" s="22">
        <v>198.68580970562275</v>
      </c>
      <c r="F3258" s="21" t="str">
        <f>VLOOKUP(B3258,'[1]Units SZ'!$A$2:$B$85,2,FALSE)</f>
        <v>SHU,SKU</v>
      </c>
      <c r="G3258" s="21">
        <v>942.40417824999997</v>
      </c>
      <c r="H3258" s="23" t="str">
        <f>VLOOKUP(B3258,'[1]Fire pivot (2)'!$A$3:$D$75,4,FALSE)</f>
        <v>BAGLEY/BERRY/CARR /COAL/DELTA/FAWN/GULCH/HIRZ/MOORE/MOUNTAIN /POWER/Salt/SALT CREEK/WARD</v>
      </c>
    </row>
    <row r="3259" spans="1:8" x14ac:dyDescent="0.25">
      <c r="A3259" s="2" t="s">
        <v>40</v>
      </c>
      <c r="B3259" s="3">
        <v>94</v>
      </c>
      <c r="C3259" s="2" t="s">
        <v>30</v>
      </c>
      <c r="D3259" s="3">
        <v>63.349817523211641</v>
      </c>
      <c r="E3259" s="3">
        <v>63.349817523211641</v>
      </c>
      <c r="F3259" s="2" t="str">
        <f>VLOOKUP(B3259,'[1]Units SZ'!$A$2:$B$85,2,FALSE)</f>
        <v>MEU</v>
      </c>
      <c r="G3259" s="2">
        <v>727.27386875000002</v>
      </c>
      <c r="H3259" s="1" t="str">
        <f>VLOOKUP(B3259,'[1]Fire pivot (2)'!$A$3:$D$75,4,FALSE)</f>
        <v>LODGE</v>
      </c>
    </row>
    <row r="3260" spans="1:8" x14ac:dyDescent="0.25">
      <c r="A3260" s="2" t="s">
        <v>40</v>
      </c>
      <c r="B3260" s="3">
        <v>94</v>
      </c>
      <c r="C3260" s="2" t="s">
        <v>12</v>
      </c>
      <c r="D3260" s="3">
        <v>74.830018628900817</v>
      </c>
      <c r="E3260" s="3">
        <v>74.830018628900817</v>
      </c>
      <c r="F3260" s="2" t="str">
        <f>VLOOKUP(B3260,'[1]Units SZ'!$A$2:$B$85,2,FALSE)</f>
        <v>MEU</v>
      </c>
      <c r="G3260" s="2">
        <v>727.27386875000002</v>
      </c>
      <c r="H3260" s="1" t="str">
        <f>VLOOKUP(B3260,'[1]Fire pivot (2)'!$A$3:$D$75,4,FALSE)</f>
        <v>LODGE</v>
      </c>
    </row>
    <row r="3261" spans="1:8" x14ac:dyDescent="0.25">
      <c r="A3261" s="2" t="s">
        <v>40</v>
      </c>
      <c r="B3261" s="3">
        <v>94</v>
      </c>
      <c r="C3261" s="2" t="s">
        <v>10</v>
      </c>
      <c r="D3261" s="3">
        <v>15.559760578120857</v>
      </c>
      <c r="E3261" s="3">
        <v>15.559760578120857</v>
      </c>
      <c r="F3261" s="2" t="str">
        <f>VLOOKUP(B3261,'[1]Units SZ'!$A$2:$B$85,2,FALSE)</f>
        <v>MEU</v>
      </c>
      <c r="G3261" s="2">
        <v>727.27386875000002</v>
      </c>
      <c r="H3261" s="1" t="str">
        <f>VLOOKUP(B3261,'[1]Fire pivot (2)'!$A$3:$D$75,4,FALSE)</f>
        <v>LODGE</v>
      </c>
    </row>
    <row r="3262" spans="1:8" x14ac:dyDescent="0.25">
      <c r="A3262" s="2" t="s">
        <v>15</v>
      </c>
      <c r="B3262" s="3">
        <v>94</v>
      </c>
      <c r="C3262" s="2" t="s">
        <v>32</v>
      </c>
      <c r="D3262" s="3">
        <v>22.571739729093256</v>
      </c>
      <c r="E3262" s="3">
        <v>22.571739729093256</v>
      </c>
      <c r="F3262" s="2" t="str">
        <f>VLOOKUP(B3262,'[1]Units SZ'!$A$2:$B$85,2,FALSE)</f>
        <v>MEU</v>
      </c>
      <c r="G3262" s="2">
        <v>727.27386875000002</v>
      </c>
      <c r="H3262" s="1" t="str">
        <f>VLOOKUP(B3262,'[1]Fire pivot (2)'!$A$3:$D$75,4,FALSE)</f>
        <v>LODGE</v>
      </c>
    </row>
    <row r="3263" spans="1:8" x14ac:dyDescent="0.25">
      <c r="A3263" s="2" t="s">
        <v>15</v>
      </c>
      <c r="B3263" s="3">
        <v>94</v>
      </c>
      <c r="C3263" s="2" t="s">
        <v>9</v>
      </c>
      <c r="D3263" s="3">
        <v>21.390922181009628</v>
      </c>
      <c r="E3263" s="3">
        <v>21.390922181009628</v>
      </c>
      <c r="F3263" s="2" t="str">
        <f>VLOOKUP(B3263,'[1]Units SZ'!$A$2:$B$85,2,FALSE)</f>
        <v>MEU</v>
      </c>
      <c r="G3263" s="2">
        <v>727.27386875000002</v>
      </c>
      <c r="H3263" s="1" t="str">
        <f>VLOOKUP(B3263,'[1]Fire pivot (2)'!$A$3:$D$75,4,FALSE)</f>
        <v>LODGE</v>
      </c>
    </row>
    <row r="3264" spans="1:8" x14ac:dyDescent="0.25">
      <c r="A3264" s="2" t="s">
        <v>14</v>
      </c>
      <c r="B3264" s="3">
        <v>94</v>
      </c>
      <c r="C3264" s="2" t="s">
        <v>33</v>
      </c>
      <c r="D3264" s="3">
        <v>23.524305811852606</v>
      </c>
      <c r="E3264" s="3">
        <v>23.524305811852606</v>
      </c>
      <c r="F3264" s="2" t="str">
        <f>VLOOKUP(B3264,'[1]Units SZ'!$A$2:$B$85,2,FALSE)</f>
        <v>MEU</v>
      </c>
      <c r="G3264" s="2">
        <v>727.27386875000002</v>
      </c>
      <c r="H3264" s="1" t="str">
        <f>VLOOKUP(B3264,'[1]Fire pivot (2)'!$A$3:$D$75,4,FALSE)</f>
        <v>LODGE</v>
      </c>
    </row>
    <row r="3265" spans="1:8" x14ac:dyDescent="0.25">
      <c r="A3265" s="2" t="s">
        <v>14</v>
      </c>
      <c r="B3265" s="3">
        <v>94</v>
      </c>
      <c r="C3265" s="2" t="s">
        <v>32</v>
      </c>
      <c r="D3265" s="3">
        <v>65.29602308426027</v>
      </c>
      <c r="E3265" s="3">
        <v>65.29602308426027</v>
      </c>
      <c r="F3265" s="2" t="str">
        <f>VLOOKUP(B3265,'[1]Units SZ'!$A$2:$B$85,2,FALSE)</f>
        <v>MEU</v>
      </c>
      <c r="G3265" s="2">
        <v>727.27386875000002</v>
      </c>
      <c r="H3265" s="1" t="str">
        <f>VLOOKUP(B3265,'[1]Fire pivot (2)'!$A$3:$D$75,4,FALSE)</f>
        <v>LODGE</v>
      </c>
    </row>
    <row r="3266" spans="1:8" x14ac:dyDescent="0.25">
      <c r="A3266" s="2" t="s">
        <v>14</v>
      </c>
      <c r="B3266" s="3">
        <v>94</v>
      </c>
      <c r="C3266" s="2" t="s">
        <v>30</v>
      </c>
      <c r="D3266" s="3">
        <v>64.453448380071265</v>
      </c>
      <c r="E3266" s="3">
        <v>64.453448380071265</v>
      </c>
      <c r="F3266" s="2" t="str">
        <f>VLOOKUP(B3266,'[1]Units SZ'!$A$2:$B$85,2,FALSE)</f>
        <v>MEU</v>
      </c>
      <c r="G3266" s="2">
        <v>727.27386875000002</v>
      </c>
      <c r="H3266" s="1" t="str">
        <f>VLOOKUP(B3266,'[1]Fire pivot (2)'!$A$3:$D$75,4,FALSE)</f>
        <v>LODGE</v>
      </c>
    </row>
    <row r="3267" spans="1:8" x14ac:dyDescent="0.25">
      <c r="A3267" s="2" t="s">
        <v>14</v>
      </c>
      <c r="B3267" s="3">
        <v>94</v>
      </c>
      <c r="C3267" s="2" t="s">
        <v>12</v>
      </c>
      <c r="D3267" s="3">
        <v>67.75090571346901</v>
      </c>
      <c r="E3267" s="3">
        <v>67.75090571346901</v>
      </c>
      <c r="F3267" s="2" t="str">
        <f>VLOOKUP(B3267,'[1]Units SZ'!$A$2:$B$85,2,FALSE)</f>
        <v>MEU</v>
      </c>
      <c r="G3267" s="2">
        <v>727.27386875000002</v>
      </c>
      <c r="H3267" s="1" t="str">
        <f>VLOOKUP(B3267,'[1]Fire pivot (2)'!$A$3:$D$75,4,FALSE)</f>
        <v>LODGE</v>
      </c>
    </row>
    <row r="3268" spans="1:8" x14ac:dyDescent="0.25">
      <c r="A3268" s="2" t="s">
        <v>14</v>
      </c>
      <c r="B3268" s="3">
        <v>94</v>
      </c>
      <c r="C3268" s="2" t="s">
        <v>10</v>
      </c>
      <c r="D3268" s="3">
        <v>35.194117248642627</v>
      </c>
      <c r="E3268" s="3">
        <v>35.194117248642627</v>
      </c>
      <c r="F3268" s="2" t="str">
        <f>VLOOKUP(B3268,'[1]Units SZ'!$A$2:$B$85,2,FALSE)</f>
        <v>MEU</v>
      </c>
      <c r="G3268" s="2">
        <v>727.27386875000002</v>
      </c>
      <c r="H3268" s="1" t="str">
        <f>VLOOKUP(B3268,'[1]Fire pivot (2)'!$A$3:$D$75,4,FALSE)</f>
        <v>LODGE</v>
      </c>
    </row>
    <row r="3269" spans="1:8" x14ac:dyDescent="0.25">
      <c r="A3269" s="2" t="s">
        <v>11</v>
      </c>
      <c r="B3269" s="3">
        <v>94</v>
      </c>
      <c r="C3269" s="2" t="s">
        <v>33</v>
      </c>
      <c r="D3269" s="3">
        <v>11.555467013042172</v>
      </c>
      <c r="E3269" s="3">
        <v>11.555467013042172</v>
      </c>
      <c r="F3269" s="2" t="str">
        <f>VLOOKUP(B3269,'[1]Units SZ'!$A$2:$B$85,2,FALSE)</f>
        <v>MEU</v>
      </c>
      <c r="G3269" s="2">
        <v>727.27386875000002</v>
      </c>
      <c r="H3269" s="1" t="str">
        <f>VLOOKUP(B3269,'[1]Fire pivot (2)'!$A$3:$D$75,4,FALSE)</f>
        <v>LODGE</v>
      </c>
    </row>
    <row r="3270" spans="1:8" x14ac:dyDescent="0.25">
      <c r="A3270" s="2" t="s">
        <v>11</v>
      </c>
      <c r="B3270" s="3">
        <v>94</v>
      </c>
      <c r="C3270" s="2" t="s">
        <v>32</v>
      </c>
      <c r="D3270" s="3">
        <v>30.5993899881286</v>
      </c>
      <c r="E3270" s="3">
        <v>30.5993899881286</v>
      </c>
      <c r="F3270" s="2" t="str">
        <f>VLOOKUP(B3270,'[1]Units SZ'!$A$2:$B$85,2,FALSE)</f>
        <v>MEU</v>
      </c>
      <c r="G3270" s="2">
        <v>727.27386875000002</v>
      </c>
      <c r="H3270" s="1" t="str">
        <f>VLOOKUP(B3270,'[1]Fire pivot (2)'!$A$3:$D$75,4,FALSE)</f>
        <v>LODGE</v>
      </c>
    </row>
    <row r="3271" spans="1:8" x14ac:dyDescent="0.25">
      <c r="A3271" s="2" t="s">
        <v>11</v>
      </c>
      <c r="B3271" s="3">
        <v>94</v>
      </c>
      <c r="C3271" s="2" t="s">
        <v>30</v>
      </c>
      <c r="D3271" s="3">
        <v>31.204537886120164</v>
      </c>
      <c r="E3271" s="3">
        <v>31.204537886120164</v>
      </c>
      <c r="F3271" s="2" t="str">
        <f>VLOOKUP(B3271,'[1]Units SZ'!$A$2:$B$85,2,FALSE)</f>
        <v>MEU</v>
      </c>
      <c r="G3271" s="2">
        <v>727.27386875000002</v>
      </c>
      <c r="H3271" s="1" t="str">
        <f>VLOOKUP(B3271,'[1]Fire pivot (2)'!$A$3:$D$75,4,FALSE)</f>
        <v>LODGE</v>
      </c>
    </row>
    <row r="3272" spans="1:8" x14ac:dyDescent="0.25">
      <c r="A3272" s="2" t="s">
        <v>11</v>
      </c>
      <c r="B3272" s="3">
        <v>94</v>
      </c>
      <c r="C3272" s="2" t="s">
        <v>12</v>
      </c>
      <c r="D3272" s="3">
        <v>32.314896471720978</v>
      </c>
      <c r="E3272" s="3">
        <v>32.314896471720978</v>
      </c>
      <c r="F3272" s="2" t="str">
        <f>VLOOKUP(B3272,'[1]Units SZ'!$A$2:$B$85,2,FALSE)</f>
        <v>MEU</v>
      </c>
      <c r="G3272" s="2">
        <v>727.27386875000002</v>
      </c>
      <c r="H3272" s="1" t="str">
        <f>VLOOKUP(B3272,'[1]Fire pivot (2)'!$A$3:$D$75,4,FALSE)</f>
        <v>LODGE</v>
      </c>
    </row>
    <row r="3273" spans="1:8" x14ac:dyDescent="0.25">
      <c r="A3273" s="2" t="s">
        <v>11</v>
      </c>
      <c r="B3273" s="3">
        <v>94</v>
      </c>
      <c r="C3273" s="2" t="s">
        <v>10</v>
      </c>
      <c r="D3273" s="3">
        <v>18.70676476648482</v>
      </c>
      <c r="E3273" s="3">
        <v>18.70676476648482</v>
      </c>
      <c r="F3273" s="2" t="str">
        <f>VLOOKUP(B3273,'[1]Units SZ'!$A$2:$B$85,2,FALSE)</f>
        <v>MEU</v>
      </c>
      <c r="G3273" s="2">
        <v>727.27386875000002</v>
      </c>
      <c r="H3273" s="1" t="str">
        <f>VLOOKUP(B3273,'[1]Fire pivot (2)'!$A$3:$D$75,4,FALSE)</f>
        <v>LODGE</v>
      </c>
    </row>
    <row r="3274" spans="1:8" x14ac:dyDescent="0.25">
      <c r="A3274" s="11" t="s">
        <v>40</v>
      </c>
      <c r="B3274" s="12">
        <v>94</v>
      </c>
      <c r="C3274" s="11" t="s">
        <v>41</v>
      </c>
      <c r="D3274" s="12">
        <v>1</v>
      </c>
      <c r="E3274" s="12">
        <v>1</v>
      </c>
      <c r="F3274" s="11" t="str">
        <f>VLOOKUP(B3274,'[1]Units SZ'!$A$2:$B$85,2,FALSE)</f>
        <v>MEU</v>
      </c>
      <c r="G3274" s="11">
        <v>727.27386875000002</v>
      </c>
      <c r="H3274" s="13" t="str">
        <f>VLOOKUP(B3274,'[1]Fire pivot (2)'!$A$3:$D$75,4,FALSE)</f>
        <v>LODGE</v>
      </c>
    </row>
    <row r="3275" spans="1:8" x14ac:dyDescent="0.25">
      <c r="A3275" s="11" t="s">
        <v>40</v>
      </c>
      <c r="B3275" s="12">
        <v>94</v>
      </c>
      <c r="C3275" s="11" t="s">
        <v>9</v>
      </c>
      <c r="D3275" s="12">
        <v>1.0724230927823708</v>
      </c>
      <c r="E3275" s="12">
        <v>1.0724230927823708</v>
      </c>
      <c r="F3275" s="11" t="str">
        <f>VLOOKUP(B3275,'[1]Units SZ'!$A$2:$B$85,2,FALSE)</f>
        <v>MEU</v>
      </c>
      <c r="G3275" s="11">
        <v>727.27386875000002</v>
      </c>
      <c r="H3275" s="13" t="str">
        <f>VLOOKUP(B3275,'[1]Fire pivot (2)'!$A$3:$D$75,4,FALSE)</f>
        <v>LODGE</v>
      </c>
    </row>
    <row r="3276" spans="1:8" x14ac:dyDescent="0.25">
      <c r="A3276" s="11" t="s">
        <v>40</v>
      </c>
      <c r="B3276" s="12">
        <v>94</v>
      </c>
      <c r="C3276" s="11" t="s">
        <v>5</v>
      </c>
      <c r="D3276" s="12">
        <v>1</v>
      </c>
      <c r="E3276" s="12">
        <v>1</v>
      </c>
      <c r="F3276" s="11" t="str">
        <f>VLOOKUP(B3276,'[1]Units SZ'!$A$2:$B$85,2,FALSE)</f>
        <v>MEU</v>
      </c>
      <c r="G3276" s="11">
        <v>727.27386875000002</v>
      </c>
      <c r="H3276" s="13" t="str">
        <f>VLOOKUP(B3276,'[1]Fire pivot (2)'!$A$3:$D$75,4,FALSE)</f>
        <v>LODGE</v>
      </c>
    </row>
    <row r="3277" spans="1:8" x14ac:dyDescent="0.25">
      <c r="A3277" s="11" t="s">
        <v>15</v>
      </c>
      <c r="B3277" s="12">
        <v>94</v>
      </c>
      <c r="C3277" s="11" t="s">
        <v>41</v>
      </c>
      <c r="D3277" s="12">
        <v>1</v>
      </c>
      <c r="E3277" s="12">
        <v>1</v>
      </c>
      <c r="F3277" s="11" t="str">
        <f>VLOOKUP(B3277,'[1]Units SZ'!$A$2:$B$85,2,FALSE)</f>
        <v>MEU</v>
      </c>
      <c r="G3277" s="11">
        <v>727.27386875000002</v>
      </c>
      <c r="H3277" s="13" t="str">
        <f>VLOOKUP(B3277,'[1]Fire pivot (2)'!$A$3:$D$75,4,FALSE)</f>
        <v>LODGE</v>
      </c>
    </row>
    <row r="3278" spans="1:8" x14ac:dyDescent="0.25">
      <c r="A3278" s="11" t="s">
        <v>15</v>
      </c>
      <c r="B3278" s="12">
        <v>94</v>
      </c>
      <c r="C3278" s="11" t="s">
        <v>33</v>
      </c>
      <c r="D3278" s="12">
        <v>-6.2674188883531023</v>
      </c>
      <c r="E3278" s="12">
        <v>0</v>
      </c>
      <c r="F3278" s="11" t="str">
        <f>VLOOKUP(B3278,'[1]Units SZ'!$A$2:$B$85,2,FALSE)</f>
        <v>MEU</v>
      </c>
      <c r="G3278" s="11">
        <v>727.27386875000002</v>
      </c>
      <c r="H3278" s="13" t="str">
        <f>VLOOKUP(B3278,'[1]Fire pivot (2)'!$A$3:$D$75,4,FALSE)</f>
        <v>LODGE</v>
      </c>
    </row>
    <row r="3279" spans="1:8" x14ac:dyDescent="0.25">
      <c r="A3279" s="11" t="s">
        <v>15</v>
      </c>
      <c r="B3279" s="12">
        <v>94</v>
      </c>
      <c r="C3279" s="11" t="s">
        <v>30</v>
      </c>
      <c r="D3279" s="12">
        <v>3.5950221706429915</v>
      </c>
      <c r="E3279" s="12">
        <v>3.5950221706429915</v>
      </c>
      <c r="F3279" s="11" t="str">
        <f>VLOOKUP(B3279,'[1]Units SZ'!$A$2:$B$85,2,FALSE)</f>
        <v>MEU</v>
      </c>
      <c r="G3279" s="11">
        <v>727.27386875000002</v>
      </c>
      <c r="H3279" s="13" t="str">
        <f>VLOOKUP(B3279,'[1]Fire pivot (2)'!$A$3:$D$75,4,FALSE)</f>
        <v>LODGE</v>
      </c>
    </row>
    <row r="3280" spans="1:8" x14ac:dyDescent="0.25">
      <c r="A3280" s="11" t="s">
        <v>15</v>
      </c>
      <c r="B3280" s="12">
        <v>94</v>
      </c>
      <c r="C3280" s="11" t="s">
        <v>5</v>
      </c>
      <c r="D3280" s="12">
        <v>2.4165089940516493</v>
      </c>
      <c r="E3280" s="12">
        <v>2.4165089940516493</v>
      </c>
      <c r="F3280" s="11" t="str">
        <f>VLOOKUP(B3280,'[1]Units SZ'!$A$2:$B$85,2,FALSE)</f>
        <v>MEU</v>
      </c>
      <c r="G3280" s="11">
        <v>727.27386875000002</v>
      </c>
      <c r="H3280" s="13" t="str">
        <f>VLOOKUP(B3280,'[1]Fire pivot (2)'!$A$3:$D$75,4,FALSE)</f>
        <v>LODGE</v>
      </c>
    </row>
    <row r="3281" spans="1:8" x14ac:dyDescent="0.25">
      <c r="A3281" s="11" t="s">
        <v>15</v>
      </c>
      <c r="B3281" s="12">
        <v>94</v>
      </c>
      <c r="C3281" s="11" t="s">
        <v>17</v>
      </c>
      <c r="D3281" s="12">
        <v>2</v>
      </c>
      <c r="E3281" s="12">
        <v>2</v>
      </c>
      <c r="F3281" s="11" t="str">
        <f>VLOOKUP(B3281,'[1]Units SZ'!$A$2:$B$85,2,FALSE)</f>
        <v>MEU</v>
      </c>
      <c r="G3281" s="11">
        <v>727.27386875000002</v>
      </c>
      <c r="H3281" s="13" t="str">
        <f>VLOOKUP(B3281,'[1]Fire pivot (2)'!$A$3:$D$75,4,FALSE)</f>
        <v>LODGE</v>
      </c>
    </row>
    <row r="3282" spans="1:8" x14ac:dyDescent="0.25">
      <c r="A3282" s="11" t="s">
        <v>14</v>
      </c>
      <c r="B3282" s="12">
        <v>94</v>
      </c>
      <c r="C3282" s="11" t="s">
        <v>41</v>
      </c>
      <c r="D3282" s="12">
        <v>1</v>
      </c>
      <c r="E3282" s="12">
        <v>1</v>
      </c>
      <c r="F3282" s="11" t="str">
        <f>VLOOKUP(B3282,'[1]Units SZ'!$A$2:$B$85,2,FALSE)</f>
        <v>MEU</v>
      </c>
      <c r="G3282" s="11">
        <v>727.27386875000002</v>
      </c>
      <c r="H3282" s="13" t="str">
        <f>VLOOKUP(B3282,'[1]Fire pivot (2)'!$A$3:$D$75,4,FALSE)</f>
        <v>LODGE</v>
      </c>
    </row>
    <row r="3283" spans="1:8" x14ac:dyDescent="0.25">
      <c r="A3283" s="11" t="s">
        <v>14</v>
      </c>
      <c r="B3283" s="12">
        <v>94</v>
      </c>
      <c r="C3283" s="11" t="s">
        <v>9</v>
      </c>
      <c r="D3283" s="12">
        <v>7.4637987565056365</v>
      </c>
      <c r="E3283" s="12">
        <v>7.4637987565056365</v>
      </c>
      <c r="F3283" s="11" t="str">
        <f>VLOOKUP(B3283,'[1]Units SZ'!$A$2:$B$85,2,FALSE)</f>
        <v>MEU</v>
      </c>
      <c r="G3283" s="11">
        <v>727.27386875000002</v>
      </c>
      <c r="H3283" s="13" t="str">
        <f>VLOOKUP(B3283,'[1]Fire pivot (2)'!$A$3:$D$75,4,FALSE)</f>
        <v>LODGE</v>
      </c>
    </row>
    <row r="3284" spans="1:8" x14ac:dyDescent="0.25">
      <c r="A3284" s="11" t="s">
        <v>14</v>
      </c>
      <c r="B3284" s="12">
        <v>94</v>
      </c>
      <c r="C3284" s="11" t="s">
        <v>5</v>
      </c>
      <c r="D3284" s="12">
        <v>1.5446717753487389</v>
      </c>
      <c r="E3284" s="12">
        <v>1.5446717753487389</v>
      </c>
      <c r="F3284" s="11" t="str">
        <f>VLOOKUP(B3284,'[1]Units SZ'!$A$2:$B$85,2,FALSE)</f>
        <v>MEU</v>
      </c>
      <c r="G3284" s="11">
        <v>727.27386875000002</v>
      </c>
      <c r="H3284" s="13" t="str">
        <f>VLOOKUP(B3284,'[1]Fire pivot (2)'!$A$3:$D$75,4,FALSE)</f>
        <v>LODGE</v>
      </c>
    </row>
    <row r="3285" spans="1:8" x14ac:dyDescent="0.25">
      <c r="A3285" s="11" t="s">
        <v>14</v>
      </c>
      <c r="B3285" s="12">
        <v>94</v>
      </c>
      <c r="C3285" s="11" t="s">
        <v>17</v>
      </c>
      <c r="D3285" s="12">
        <v>1</v>
      </c>
      <c r="E3285" s="12">
        <v>1</v>
      </c>
      <c r="F3285" s="11" t="str">
        <f>VLOOKUP(B3285,'[1]Units SZ'!$A$2:$B$85,2,FALSE)</f>
        <v>MEU</v>
      </c>
      <c r="G3285" s="11">
        <v>727.27386875000002</v>
      </c>
      <c r="H3285" s="13" t="str">
        <f>VLOOKUP(B3285,'[1]Fire pivot (2)'!$A$3:$D$75,4,FALSE)</f>
        <v>LODGE</v>
      </c>
    </row>
    <row r="3286" spans="1:8" x14ac:dyDescent="0.25">
      <c r="A3286" s="11" t="s">
        <v>1</v>
      </c>
      <c r="B3286" s="12">
        <v>94</v>
      </c>
      <c r="C3286" s="11" t="s">
        <v>33</v>
      </c>
      <c r="D3286" s="12">
        <v>1</v>
      </c>
      <c r="E3286" s="12">
        <v>1</v>
      </c>
      <c r="F3286" s="11" t="str">
        <f>VLOOKUP(B3286,'[1]Units SZ'!$A$2:$B$85,2,FALSE)</f>
        <v>MEU</v>
      </c>
      <c r="G3286" s="11">
        <v>727.27386875000002</v>
      </c>
      <c r="H3286" s="13" t="str">
        <f>VLOOKUP(B3286,'[1]Fire pivot (2)'!$A$3:$D$75,4,FALSE)</f>
        <v>LODGE</v>
      </c>
    </row>
    <row r="3287" spans="1:8" x14ac:dyDescent="0.25">
      <c r="A3287" s="11" t="s">
        <v>31</v>
      </c>
      <c r="B3287" s="12">
        <v>94</v>
      </c>
      <c r="C3287" s="11" t="s">
        <v>33</v>
      </c>
      <c r="D3287" s="12">
        <v>1</v>
      </c>
      <c r="E3287" s="12">
        <v>1</v>
      </c>
      <c r="F3287" s="11" t="str">
        <f>VLOOKUP(B3287,'[1]Units SZ'!$A$2:$B$85,2,FALSE)</f>
        <v>MEU</v>
      </c>
      <c r="G3287" s="11">
        <v>727.27386875000002</v>
      </c>
      <c r="H3287" s="13" t="str">
        <f>VLOOKUP(B3287,'[1]Fire pivot (2)'!$A$3:$D$75,4,FALSE)</f>
        <v>LODGE</v>
      </c>
    </row>
    <row r="3288" spans="1:8" x14ac:dyDescent="0.25">
      <c r="A3288" s="11" t="s">
        <v>13</v>
      </c>
      <c r="B3288" s="12">
        <v>94</v>
      </c>
      <c r="C3288" s="11" t="s">
        <v>33</v>
      </c>
      <c r="D3288" s="12">
        <v>1</v>
      </c>
      <c r="E3288" s="12">
        <v>1</v>
      </c>
      <c r="F3288" s="11" t="str">
        <f>VLOOKUP(B3288,'[1]Units SZ'!$A$2:$B$85,2,FALSE)</f>
        <v>MEU</v>
      </c>
      <c r="G3288" s="11">
        <v>727.27386875000002</v>
      </c>
      <c r="H3288" s="13" t="str">
        <f>VLOOKUP(B3288,'[1]Fire pivot (2)'!$A$3:$D$75,4,FALSE)</f>
        <v>LODGE</v>
      </c>
    </row>
    <row r="3289" spans="1:8" x14ac:dyDescent="0.25">
      <c r="A3289" s="11" t="s">
        <v>11</v>
      </c>
      <c r="B3289" s="12">
        <v>94</v>
      </c>
      <c r="C3289" s="11" t="s">
        <v>41</v>
      </c>
      <c r="D3289" s="12">
        <v>1</v>
      </c>
      <c r="E3289" s="12">
        <v>1</v>
      </c>
      <c r="F3289" s="11" t="str">
        <f>VLOOKUP(B3289,'[1]Units SZ'!$A$2:$B$85,2,FALSE)</f>
        <v>MEU</v>
      </c>
      <c r="G3289" s="11">
        <v>727.27386875000002</v>
      </c>
      <c r="H3289" s="13" t="str">
        <f>VLOOKUP(B3289,'[1]Fire pivot (2)'!$A$3:$D$75,4,FALSE)</f>
        <v>LODGE</v>
      </c>
    </row>
    <row r="3290" spans="1:8" x14ac:dyDescent="0.25">
      <c r="A3290" s="11" t="s">
        <v>11</v>
      </c>
      <c r="B3290" s="12">
        <v>94</v>
      </c>
      <c r="C3290" s="11" t="s">
        <v>9</v>
      </c>
      <c r="D3290" s="12">
        <v>4.4977273983211168</v>
      </c>
      <c r="E3290" s="12">
        <v>4.4977273983211168</v>
      </c>
      <c r="F3290" s="11" t="str">
        <f>VLOOKUP(B3290,'[1]Units SZ'!$A$2:$B$85,2,FALSE)</f>
        <v>MEU</v>
      </c>
      <c r="G3290" s="11">
        <v>727.27386875000002</v>
      </c>
      <c r="H3290" s="13" t="str">
        <f>VLOOKUP(B3290,'[1]Fire pivot (2)'!$A$3:$D$75,4,FALSE)</f>
        <v>LODGE</v>
      </c>
    </row>
    <row r="3291" spans="1:8" x14ac:dyDescent="0.25">
      <c r="A3291" s="11" t="s">
        <v>11</v>
      </c>
      <c r="B3291" s="12">
        <v>94</v>
      </c>
      <c r="C3291" s="11" t="s">
        <v>5</v>
      </c>
      <c r="D3291" s="12">
        <v>0.72387278466496052</v>
      </c>
      <c r="E3291" s="12">
        <v>0.72387278466496052</v>
      </c>
      <c r="F3291" s="11" t="str">
        <f>VLOOKUP(B3291,'[1]Units SZ'!$A$2:$B$85,2,FALSE)</f>
        <v>MEU</v>
      </c>
      <c r="G3291" s="11">
        <v>727.27386875000002</v>
      </c>
      <c r="H3291" s="13" t="str">
        <f>VLOOKUP(B3291,'[1]Fire pivot (2)'!$A$3:$D$75,4,FALSE)</f>
        <v>LODGE</v>
      </c>
    </row>
    <row r="3292" spans="1:8" x14ac:dyDescent="0.25">
      <c r="A3292" s="11" t="s">
        <v>11</v>
      </c>
      <c r="B3292" s="12">
        <v>94</v>
      </c>
      <c r="C3292" s="11" t="s">
        <v>17</v>
      </c>
      <c r="D3292" s="12">
        <v>1</v>
      </c>
      <c r="E3292" s="12">
        <v>1</v>
      </c>
      <c r="F3292" s="11" t="str">
        <f>VLOOKUP(B3292,'[1]Units SZ'!$A$2:$B$85,2,FALSE)</f>
        <v>MEU</v>
      </c>
      <c r="G3292" s="11">
        <v>727.27386875000002</v>
      </c>
      <c r="H3292" s="13" t="str">
        <f>VLOOKUP(B3292,'[1]Fire pivot (2)'!$A$3:$D$75,4,FALSE)</f>
        <v>LODGE</v>
      </c>
    </row>
    <row r="3293" spans="1:8" x14ac:dyDescent="0.25">
      <c r="A3293" s="11" t="s">
        <v>39</v>
      </c>
      <c r="B3293" s="12">
        <v>94</v>
      </c>
      <c r="C3293" s="11" t="s">
        <v>33</v>
      </c>
      <c r="D3293" s="12">
        <v>1</v>
      </c>
      <c r="E3293" s="12">
        <v>1</v>
      </c>
      <c r="F3293" s="11" t="str">
        <f>VLOOKUP(B3293,'[1]Units SZ'!$A$2:$B$85,2,FALSE)</f>
        <v>MEU</v>
      </c>
      <c r="G3293" s="11">
        <v>727.27386875000002</v>
      </c>
      <c r="H3293" s="13" t="str">
        <f>VLOOKUP(B3293,'[1]Fire pivot (2)'!$A$3:$D$75,4,FALSE)</f>
        <v>LODGE</v>
      </c>
    </row>
    <row r="3294" spans="1:8" x14ac:dyDescent="0.25">
      <c r="A3294" s="11" t="s">
        <v>6</v>
      </c>
      <c r="B3294" s="12">
        <v>94</v>
      </c>
      <c r="C3294" s="11" t="s">
        <v>33</v>
      </c>
      <c r="D3294" s="12">
        <v>1</v>
      </c>
      <c r="E3294" s="12">
        <v>1</v>
      </c>
      <c r="F3294" s="11" t="str">
        <f>VLOOKUP(B3294,'[1]Units SZ'!$A$2:$B$85,2,FALSE)</f>
        <v>MEU</v>
      </c>
      <c r="G3294" s="11">
        <v>727.27386875000002</v>
      </c>
      <c r="H3294" s="13" t="str">
        <f>VLOOKUP(B3294,'[1]Fire pivot (2)'!$A$3:$D$75,4,FALSE)</f>
        <v>LODGE</v>
      </c>
    </row>
    <row r="3295" spans="1:8" x14ac:dyDescent="0.25">
      <c r="A3295" s="11" t="s">
        <v>22</v>
      </c>
      <c r="B3295" s="12">
        <v>94</v>
      </c>
      <c r="C3295" s="11" t="s">
        <v>33</v>
      </c>
      <c r="D3295" s="12">
        <v>1</v>
      </c>
      <c r="E3295" s="12">
        <v>1</v>
      </c>
      <c r="F3295" s="11" t="str">
        <f>VLOOKUP(B3295,'[1]Units SZ'!$A$2:$B$85,2,FALSE)</f>
        <v>MEU</v>
      </c>
      <c r="G3295" s="11">
        <v>727.27386875000002</v>
      </c>
      <c r="H3295" s="13" t="str">
        <f>VLOOKUP(B3295,'[1]Fire pivot (2)'!$A$3:$D$75,4,FALSE)</f>
        <v>LODGE</v>
      </c>
    </row>
    <row r="3296" spans="1:8" x14ac:dyDescent="0.25">
      <c r="A3296" s="11" t="s">
        <v>4</v>
      </c>
      <c r="B3296" s="12">
        <v>94</v>
      </c>
      <c r="C3296" s="11" t="s">
        <v>33</v>
      </c>
      <c r="D3296" s="12">
        <v>1</v>
      </c>
      <c r="E3296" s="12">
        <v>1</v>
      </c>
      <c r="F3296" s="11" t="str">
        <f>VLOOKUP(B3296,'[1]Units SZ'!$A$2:$B$85,2,FALSE)</f>
        <v>MEU</v>
      </c>
      <c r="G3296" s="11">
        <v>727.27386875000002</v>
      </c>
      <c r="H3296" s="13" t="str">
        <f>VLOOKUP(B3296,'[1]Fire pivot (2)'!$A$3:$D$75,4,FALSE)</f>
        <v>LODGE</v>
      </c>
    </row>
    <row r="3297" spans="1:8" x14ac:dyDescent="0.25">
      <c r="A3297" s="21" t="s">
        <v>40</v>
      </c>
      <c r="B3297" s="22">
        <v>95</v>
      </c>
      <c r="C3297" s="21" t="s">
        <v>33</v>
      </c>
      <c r="D3297" s="22">
        <v>395.19619269392638</v>
      </c>
      <c r="E3297" s="22">
        <v>395.19619269392638</v>
      </c>
      <c r="F3297" s="21" t="str">
        <f>VLOOKUP(B3297,'[1]Units SZ'!$A$2:$B$85,2,FALSE)</f>
        <v>LNU,MEU</v>
      </c>
      <c r="G3297" s="21">
        <v>727.27386875000002</v>
      </c>
      <c r="H3297" s="23" t="str">
        <f>VLOOKUP(B3297,'[1]Fire pivot (2)'!$A$3:$D$75,4,FALSE)</f>
        <v>FLYNN/LNU LIGHTNING COMPLEX/MEYERS/WALLBRIDGE</v>
      </c>
    </row>
    <row r="3298" spans="1:8" x14ac:dyDescent="0.25">
      <c r="A3298" s="21" t="s">
        <v>40</v>
      </c>
      <c r="B3298" s="22">
        <v>95</v>
      </c>
      <c r="C3298" s="21" t="s">
        <v>32</v>
      </c>
      <c r="D3298" s="22">
        <v>371.04665326833322</v>
      </c>
      <c r="E3298" s="22">
        <v>371.04665326833322</v>
      </c>
      <c r="F3298" s="21" t="str">
        <f>VLOOKUP(B3298,'[1]Units SZ'!$A$2:$B$85,2,FALSE)</f>
        <v>LNU,MEU</v>
      </c>
      <c r="G3298" s="21">
        <v>727.27386875000002</v>
      </c>
      <c r="H3298" s="23" t="str">
        <f>VLOOKUP(B3298,'[1]Fire pivot (2)'!$A$3:$D$75,4,FALSE)</f>
        <v>FLYNN/LNU LIGHTNING COMPLEX/MEYERS/WALLBRIDGE</v>
      </c>
    </row>
    <row r="3299" spans="1:8" x14ac:dyDescent="0.25">
      <c r="A3299" s="21" t="s">
        <v>15</v>
      </c>
      <c r="B3299" s="22">
        <v>95</v>
      </c>
      <c r="C3299" s="21" t="s">
        <v>32</v>
      </c>
      <c r="D3299" s="22">
        <v>292.86616269266915</v>
      </c>
      <c r="E3299" s="22">
        <v>292.86616269266915</v>
      </c>
      <c r="F3299" s="21" t="str">
        <f>VLOOKUP(B3299,'[1]Units SZ'!$A$2:$B$85,2,FALSE)</f>
        <v>LNU,MEU</v>
      </c>
      <c r="G3299" s="21">
        <v>727.27386875000002</v>
      </c>
      <c r="H3299" s="23" t="str">
        <f>VLOOKUP(B3299,'[1]Fire pivot (2)'!$A$3:$D$75,4,FALSE)</f>
        <v>FLYNN/LNU LIGHTNING COMPLEX/MEYERS/WALLBRIDGE</v>
      </c>
    </row>
    <row r="3300" spans="1:8" x14ac:dyDescent="0.25">
      <c r="A3300" s="21" t="s">
        <v>15</v>
      </c>
      <c r="B3300" s="22">
        <v>95</v>
      </c>
      <c r="C3300" s="21" t="s">
        <v>30</v>
      </c>
      <c r="D3300" s="22">
        <v>295.71579025913559</v>
      </c>
      <c r="E3300" s="22">
        <v>295.71579025913559</v>
      </c>
      <c r="F3300" s="21" t="str">
        <f>VLOOKUP(B3300,'[1]Units SZ'!$A$2:$B$85,2,FALSE)</f>
        <v>LNU,MEU</v>
      </c>
      <c r="G3300" s="21">
        <v>727.27386875000002</v>
      </c>
      <c r="H3300" s="23" t="str">
        <f>VLOOKUP(B3300,'[1]Fire pivot (2)'!$A$3:$D$75,4,FALSE)</f>
        <v>FLYNN/LNU LIGHTNING COMPLEX/MEYERS/WALLBRIDGE</v>
      </c>
    </row>
    <row r="3301" spans="1:8" x14ac:dyDescent="0.25">
      <c r="A3301" s="21" t="s">
        <v>14</v>
      </c>
      <c r="B3301" s="22">
        <v>95</v>
      </c>
      <c r="C3301" s="21" t="s">
        <v>32</v>
      </c>
      <c r="D3301" s="22">
        <v>237.24637767274461</v>
      </c>
      <c r="E3301" s="22">
        <v>237.24637767274461</v>
      </c>
      <c r="F3301" s="21" t="str">
        <f>VLOOKUP(B3301,'[1]Units SZ'!$A$2:$B$85,2,FALSE)</f>
        <v>LNU,MEU</v>
      </c>
      <c r="G3301" s="21">
        <v>727.27386875000002</v>
      </c>
      <c r="H3301" s="23" t="str">
        <f>VLOOKUP(B3301,'[1]Fire pivot (2)'!$A$3:$D$75,4,FALSE)</f>
        <v>FLYNN/LNU LIGHTNING COMPLEX/MEYERS/WALLBRIDGE</v>
      </c>
    </row>
    <row r="3302" spans="1:8" x14ac:dyDescent="0.25">
      <c r="A3302" s="11" t="s">
        <v>15</v>
      </c>
      <c r="B3302" s="12">
        <v>760</v>
      </c>
      <c r="C3302" s="11" t="s">
        <v>3</v>
      </c>
      <c r="D3302" s="12">
        <v>1</v>
      </c>
      <c r="E3302" s="12">
        <v>1</v>
      </c>
      <c r="F3302" s="11" t="str">
        <f>VLOOKUP(B3302,'[1]Units SZ'!$A$2:$B$85,2,FALSE)</f>
        <v>LMU,NEU</v>
      </c>
      <c r="G3302" s="11">
        <v>514.03547075000006</v>
      </c>
      <c r="H3302" s="13" t="str">
        <f>VLOOKUP(B3302,'[1]Fire pivot (2)'!$A$3:$D$75,4,FALSE)</f>
        <v>RUSH/SPANISH</v>
      </c>
    </row>
    <row r="3303" spans="1:8" x14ac:dyDescent="0.25">
      <c r="A3303" s="11" t="s">
        <v>15</v>
      </c>
      <c r="B3303" s="12">
        <v>760</v>
      </c>
      <c r="C3303" s="11" t="s">
        <v>2</v>
      </c>
      <c r="D3303" s="12">
        <v>0.50395725514614687</v>
      </c>
      <c r="E3303" s="12">
        <v>0.50395725514614687</v>
      </c>
      <c r="F3303" s="11" t="str">
        <f>VLOOKUP(B3303,'[1]Units SZ'!$A$2:$B$85,2,FALSE)</f>
        <v>LMU,NEU</v>
      </c>
      <c r="G3303" s="11">
        <v>514.03547075000006</v>
      </c>
      <c r="H3303" s="13" t="str">
        <f>VLOOKUP(B3303,'[1]Fire pivot (2)'!$A$3:$D$75,4,FALSE)</f>
        <v>RUSH/SPANISH</v>
      </c>
    </row>
    <row r="3304" spans="1:8" x14ac:dyDescent="0.25">
      <c r="A3304" s="11" t="s">
        <v>15</v>
      </c>
      <c r="B3304" s="12">
        <v>760</v>
      </c>
      <c r="C3304" s="11" t="s">
        <v>8</v>
      </c>
      <c r="D3304" s="12">
        <v>0.93925193554078346</v>
      </c>
      <c r="E3304" s="12">
        <v>0.93925193554078346</v>
      </c>
      <c r="F3304" s="11" t="str">
        <f>VLOOKUP(B3304,'[1]Units SZ'!$A$2:$B$85,2,FALSE)</f>
        <v>LMU,NEU</v>
      </c>
      <c r="G3304" s="11">
        <v>514.03547075000006</v>
      </c>
      <c r="H3304" s="13" t="str">
        <f>VLOOKUP(B3304,'[1]Fire pivot (2)'!$A$3:$D$75,4,FALSE)</f>
        <v>RUSH/SPANISH</v>
      </c>
    </row>
    <row r="3305" spans="1:8" x14ac:dyDescent="0.25">
      <c r="A3305" s="11" t="s">
        <v>15</v>
      </c>
      <c r="B3305" s="12">
        <v>760</v>
      </c>
      <c r="C3305" s="11" t="s">
        <v>20</v>
      </c>
      <c r="D3305" s="12">
        <v>2.1215077971871237</v>
      </c>
      <c r="E3305" s="12">
        <v>2.1215077971871237</v>
      </c>
      <c r="F3305" s="11" t="str">
        <f>VLOOKUP(B3305,'[1]Units SZ'!$A$2:$B$85,2,FALSE)</f>
        <v>LMU,NEU</v>
      </c>
      <c r="G3305" s="11">
        <v>514.03547075000006</v>
      </c>
      <c r="H3305" s="13" t="str">
        <f>VLOOKUP(B3305,'[1]Fire pivot (2)'!$A$3:$D$75,4,FALSE)</f>
        <v>RUSH/SPANISH</v>
      </c>
    </row>
    <row r="3306" spans="1:8" x14ac:dyDescent="0.25">
      <c r="A3306" s="11" t="s">
        <v>15</v>
      </c>
      <c r="B3306" s="12">
        <v>760</v>
      </c>
      <c r="C3306" s="11" t="s">
        <v>19</v>
      </c>
      <c r="D3306" s="12">
        <v>1</v>
      </c>
      <c r="E3306" s="12">
        <v>1</v>
      </c>
      <c r="F3306" s="11" t="str">
        <f>VLOOKUP(B3306,'[1]Units SZ'!$A$2:$B$85,2,FALSE)</f>
        <v>LMU,NEU</v>
      </c>
      <c r="G3306" s="11">
        <v>514.03547075000006</v>
      </c>
      <c r="H3306" s="13" t="str">
        <f>VLOOKUP(B3306,'[1]Fire pivot (2)'!$A$3:$D$75,4,FALSE)</f>
        <v>RUSH/SPANISH</v>
      </c>
    </row>
    <row r="3307" spans="1:8" x14ac:dyDescent="0.25">
      <c r="A3307" s="11" t="s">
        <v>15</v>
      </c>
      <c r="B3307" s="12">
        <v>760</v>
      </c>
      <c r="C3307" s="11" t="s">
        <v>27</v>
      </c>
      <c r="D3307" s="12">
        <v>1</v>
      </c>
      <c r="E3307" s="12">
        <v>1</v>
      </c>
      <c r="F3307" s="11" t="str">
        <f>VLOOKUP(B3307,'[1]Units SZ'!$A$2:$B$85,2,FALSE)</f>
        <v>LMU,NEU</v>
      </c>
      <c r="G3307" s="11">
        <v>514.03547075000006</v>
      </c>
      <c r="H3307" s="13" t="str">
        <f>VLOOKUP(B3307,'[1]Fire pivot (2)'!$A$3:$D$75,4,FALSE)</f>
        <v>RUSH/SPANISH</v>
      </c>
    </row>
    <row r="3308" spans="1:8" x14ac:dyDescent="0.25">
      <c r="A3308" s="11" t="s">
        <v>14</v>
      </c>
      <c r="B3308" s="12">
        <v>760</v>
      </c>
      <c r="C3308" s="11" t="s">
        <v>3</v>
      </c>
      <c r="D3308" s="12">
        <v>1</v>
      </c>
      <c r="E3308" s="12">
        <v>1</v>
      </c>
      <c r="F3308" s="11" t="str">
        <f>VLOOKUP(B3308,'[1]Units SZ'!$A$2:$B$85,2,FALSE)</f>
        <v>LMU,NEU</v>
      </c>
      <c r="G3308" s="11">
        <v>514.03547075000006</v>
      </c>
      <c r="H3308" s="13" t="str">
        <f>VLOOKUP(B3308,'[1]Fire pivot (2)'!$A$3:$D$75,4,FALSE)</f>
        <v>RUSH/SPANISH</v>
      </c>
    </row>
    <row r="3309" spans="1:8" x14ac:dyDescent="0.25">
      <c r="A3309" s="11" t="s">
        <v>14</v>
      </c>
      <c r="B3309" s="12">
        <v>760</v>
      </c>
      <c r="C3309" s="11" t="s">
        <v>2</v>
      </c>
      <c r="D3309" s="12">
        <v>1.2375237888711965</v>
      </c>
      <c r="E3309" s="12">
        <v>1.2375237888711965</v>
      </c>
      <c r="F3309" s="11" t="str">
        <f>VLOOKUP(B3309,'[1]Units SZ'!$A$2:$B$85,2,FALSE)</f>
        <v>LMU,NEU</v>
      </c>
      <c r="G3309" s="11">
        <v>514.03547075000006</v>
      </c>
      <c r="H3309" s="13" t="str">
        <f>VLOOKUP(B3309,'[1]Fire pivot (2)'!$A$3:$D$75,4,FALSE)</f>
        <v>RUSH/SPANISH</v>
      </c>
    </row>
    <row r="3310" spans="1:8" x14ac:dyDescent="0.25">
      <c r="A3310" s="11" t="s">
        <v>14</v>
      </c>
      <c r="B3310" s="12">
        <v>760</v>
      </c>
      <c r="C3310" s="11" t="s">
        <v>19</v>
      </c>
      <c r="D3310" s="12">
        <v>0.76462853232789429</v>
      </c>
      <c r="E3310" s="12">
        <v>0.76462853232789429</v>
      </c>
      <c r="F3310" s="11" t="str">
        <f>VLOOKUP(B3310,'[1]Units SZ'!$A$2:$B$85,2,FALSE)</f>
        <v>LMU,NEU</v>
      </c>
      <c r="G3310" s="11">
        <v>514.03547075000006</v>
      </c>
      <c r="H3310" s="13" t="str">
        <f>VLOOKUP(B3310,'[1]Fire pivot (2)'!$A$3:$D$75,4,FALSE)</f>
        <v>RUSH/SPANISH</v>
      </c>
    </row>
    <row r="3311" spans="1:8" x14ac:dyDescent="0.25">
      <c r="A3311" s="11" t="s">
        <v>14</v>
      </c>
      <c r="B3311" s="12">
        <v>760</v>
      </c>
      <c r="C3311" s="11" t="s">
        <v>27</v>
      </c>
      <c r="D3311" s="12">
        <v>1</v>
      </c>
      <c r="E3311" s="12">
        <v>1</v>
      </c>
      <c r="F3311" s="11" t="str">
        <f>VLOOKUP(B3311,'[1]Units SZ'!$A$2:$B$85,2,FALSE)</f>
        <v>LMU,NEU</v>
      </c>
      <c r="G3311" s="11">
        <v>514.03547075000006</v>
      </c>
      <c r="H3311" s="13" t="str">
        <f>VLOOKUP(B3311,'[1]Fire pivot (2)'!$A$3:$D$75,4,FALSE)</f>
        <v>RUSH/SPANISH</v>
      </c>
    </row>
    <row r="3312" spans="1:8" x14ac:dyDescent="0.25">
      <c r="A3312" s="11" t="s">
        <v>1</v>
      </c>
      <c r="B3312" s="12">
        <v>760</v>
      </c>
      <c r="C3312" s="11" t="s">
        <v>3</v>
      </c>
      <c r="D3312" s="12">
        <v>1</v>
      </c>
      <c r="E3312" s="12">
        <v>1</v>
      </c>
      <c r="F3312" s="11" t="str">
        <f>VLOOKUP(B3312,'[1]Units SZ'!$A$2:$B$85,2,FALSE)</f>
        <v>LMU,NEU</v>
      </c>
      <c r="G3312" s="11">
        <v>514.03547075000006</v>
      </c>
      <c r="H3312" s="13" t="str">
        <f>VLOOKUP(B3312,'[1]Fire pivot (2)'!$A$3:$D$75,4,FALSE)</f>
        <v>RUSH/SPANISH</v>
      </c>
    </row>
    <row r="3313" spans="1:8" x14ac:dyDescent="0.25">
      <c r="A3313" s="11" t="s">
        <v>1</v>
      </c>
      <c r="B3313" s="12">
        <v>760</v>
      </c>
      <c r="C3313" s="11" t="s">
        <v>2</v>
      </c>
      <c r="D3313" s="12">
        <v>1.0426581238069661</v>
      </c>
      <c r="E3313" s="12">
        <v>1.0426581238069661</v>
      </c>
      <c r="F3313" s="11" t="str">
        <f>VLOOKUP(B3313,'[1]Units SZ'!$A$2:$B$85,2,FALSE)</f>
        <v>LMU,NEU</v>
      </c>
      <c r="G3313" s="11">
        <v>514.03547075000006</v>
      </c>
      <c r="H3313" s="13" t="str">
        <f>VLOOKUP(B3313,'[1]Fire pivot (2)'!$A$3:$D$75,4,FALSE)</f>
        <v>RUSH/SPANISH</v>
      </c>
    </row>
    <row r="3314" spans="1:8" x14ac:dyDescent="0.25">
      <c r="A3314" s="11" t="s">
        <v>1</v>
      </c>
      <c r="B3314" s="12">
        <v>760</v>
      </c>
      <c r="C3314" s="11" t="s">
        <v>8</v>
      </c>
      <c r="D3314" s="12">
        <v>1.9432573911630933</v>
      </c>
      <c r="E3314" s="12">
        <v>1.9432573911630933</v>
      </c>
      <c r="F3314" s="11" t="str">
        <f>VLOOKUP(B3314,'[1]Units SZ'!$A$2:$B$85,2,FALSE)</f>
        <v>LMU,NEU</v>
      </c>
      <c r="G3314" s="11">
        <v>514.03547075000006</v>
      </c>
      <c r="H3314" s="13" t="str">
        <f>VLOOKUP(B3314,'[1]Fire pivot (2)'!$A$3:$D$75,4,FALSE)</f>
        <v>RUSH/SPANISH</v>
      </c>
    </row>
    <row r="3315" spans="1:8" x14ac:dyDescent="0.25">
      <c r="A3315" s="11" t="s">
        <v>1</v>
      </c>
      <c r="B3315" s="12">
        <v>760</v>
      </c>
      <c r="C3315" s="11" t="s">
        <v>20</v>
      </c>
      <c r="D3315" s="12">
        <v>1</v>
      </c>
      <c r="E3315" s="12">
        <v>1</v>
      </c>
      <c r="F3315" s="11" t="str">
        <f>VLOOKUP(B3315,'[1]Units SZ'!$A$2:$B$85,2,FALSE)</f>
        <v>LMU,NEU</v>
      </c>
      <c r="G3315" s="11">
        <v>514.03547075000006</v>
      </c>
      <c r="H3315" s="13" t="str">
        <f>VLOOKUP(B3315,'[1]Fire pivot (2)'!$A$3:$D$75,4,FALSE)</f>
        <v>RUSH/SPANISH</v>
      </c>
    </row>
    <row r="3316" spans="1:8" x14ac:dyDescent="0.25">
      <c r="A3316" s="11" t="s">
        <v>13</v>
      </c>
      <c r="B3316" s="12">
        <v>760</v>
      </c>
      <c r="C3316" s="11" t="s">
        <v>3</v>
      </c>
      <c r="D3316" s="12">
        <v>1</v>
      </c>
      <c r="E3316" s="12">
        <v>1</v>
      </c>
      <c r="F3316" s="11" t="str">
        <f>VLOOKUP(B3316,'[1]Units SZ'!$A$2:$B$85,2,FALSE)</f>
        <v>LMU,NEU</v>
      </c>
      <c r="G3316" s="11">
        <v>514.03547075000006</v>
      </c>
      <c r="H3316" s="13" t="str">
        <f>VLOOKUP(B3316,'[1]Fire pivot (2)'!$A$3:$D$75,4,FALSE)</f>
        <v>RUSH/SPANISH</v>
      </c>
    </row>
    <row r="3317" spans="1:8" x14ac:dyDescent="0.25">
      <c r="A3317" s="11" t="s">
        <v>13</v>
      </c>
      <c r="B3317" s="12">
        <v>760</v>
      </c>
      <c r="C3317" s="11" t="s">
        <v>2</v>
      </c>
      <c r="D3317" s="12">
        <v>1</v>
      </c>
      <c r="E3317" s="12">
        <v>1</v>
      </c>
      <c r="F3317" s="11" t="str">
        <f>VLOOKUP(B3317,'[1]Units SZ'!$A$2:$B$85,2,FALSE)</f>
        <v>LMU,NEU</v>
      </c>
      <c r="G3317" s="11">
        <v>514.03547075000006</v>
      </c>
      <c r="H3317" s="13" t="str">
        <f>VLOOKUP(B3317,'[1]Fire pivot (2)'!$A$3:$D$75,4,FALSE)</f>
        <v>RUSH/SPANISH</v>
      </c>
    </row>
    <row r="3318" spans="1:8" x14ac:dyDescent="0.25">
      <c r="A3318" s="11" t="s">
        <v>13</v>
      </c>
      <c r="B3318" s="12">
        <v>760</v>
      </c>
      <c r="C3318" s="11" t="s">
        <v>8</v>
      </c>
      <c r="D3318" s="12">
        <v>1</v>
      </c>
      <c r="E3318" s="12">
        <v>1</v>
      </c>
      <c r="F3318" s="11" t="str">
        <f>VLOOKUP(B3318,'[1]Units SZ'!$A$2:$B$85,2,FALSE)</f>
        <v>LMU,NEU</v>
      </c>
      <c r="G3318" s="11">
        <v>514.03547075000006</v>
      </c>
      <c r="H3318" s="13" t="str">
        <f>VLOOKUP(B3318,'[1]Fire pivot (2)'!$A$3:$D$75,4,FALSE)</f>
        <v>RUSH/SPANISH</v>
      </c>
    </row>
    <row r="3319" spans="1:8" x14ac:dyDescent="0.25">
      <c r="A3319" s="11" t="s">
        <v>13</v>
      </c>
      <c r="B3319" s="12">
        <v>760</v>
      </c>
      <c r="C3319" s="11" t="s">
        <v>7</v>
      </c>
      <c r="D3319" s="12">
        <v>0.543516122476145</v>
      </c>
      <c r="E3319" s="12">
        <v>0.543516122476145</v>
      </c>
      <c r="F3319" s="11" t="str">
        <f>VLOOKUP(B3319,'[1]Units SZ'!$A$2:$B$85,2,FALSE)</f>
        <v>LMU,NEU</v>
      </c>
      <c r="G3319" s="11">
        <v>514.03547075000006</v>
      </c>
      <c r="H3319" s="13" t="str">
        <f>VLOOKUP(B3319,'[1]Fire pivot (2)'!$A$3:$D$75,4,FALSE)</f>
        <v>RUSH/SPANISH</v>
      </c>
    </row>
    <row r="3320" spans="1:8" x14ac:dyDescent="0.25">
      <c r="A3320" s="11" t="s">
        <v>13</v>
      </c>
      <c r="B3320" s="12">
        <v>760</v>
      </c>
      <c r="C3320" s="11" t="s">
        <v>20</v>
      </c>
      <c r="D3320" s="12">
        <v>1</v>
      </c>
      <c r="E3320" s="12">
        <v>1</v>
      </c>
      <c r="F3320" s="11" t="str">
        <f>VLOOKUP(B3320,'[1]Units SZ'!$A$2:$B$85,2,FALSE)</f>
        <v>LMU,NEU</v>
      </c>
      <c r="G3320" s="11">
        <v>514.03547075000006</v>
      </c>
      <c r="H3320" s="13" t="str">
        <f>VLOOKUP(B3320,'[1]Fire pivot (2)'!$A$3:$D$75,4,FALSE)</f>
        <v>RUSH/SPANISH</v>
      </c>
    </row>
    <row r="3321" spans="1:8" x14ac:dyDescent="0.25">
      <c r="A3321" s="11" t="s">
        <v>11</v>
      </c>
      <c r="B3321" s="12">
        <v>760</v>
      </c>
      <c r="C3321" s="11" t="s">
        <v>3</v>
      </c>
      <c r="D3321" s="12">
        <v>1</v>
      </c>
      <c r="E3321" s="12">
        <v>1</v>
      </c>
      <c r="F3321" s="11" t="str">
        <f>VLOOKUP(B3321,'[1]Units SZ'!$A$2:$B$85,2,FALSE)</f>
        <v>LMU,NEU</v>
      </c>
      <c r="G3321" s="11">
        <v>514.03547075000006</v>
      </c>
      <c r="H3321" s="13" t="str">
        <f>VLOOKUP(B3321,'[1]Fire pivot (2)'!$A$3:$D$75,4,FALSE)</f>
        <v>RUSH/SPANISH</v>
      </c>
    </row>
    <row r="3322" spans="1:8" x14ac:dyDescent="0.25">
      <c r="A3322" s="11" t="s">
        <v>11</v>
      </c>
      <c r="B3322" s="12">
        <v>760</v>
      </c>
      <c r="C3322" s="11" t="s">
        <v>2</v>
      </c>
      <c r="D3322" s="12">
        <v>0.57993536583982686</v>
      </c>
      <c r="E3322" s="12">
        <v>0.57993536583982686</v>
      </c>
      <c r="F3322" s="11" t="str">
        <f>VLOOKUP(B3322,'[1]Units SZ'!$A$2:$B$85,2,FALSE)</f>
        <v>LMU,NEU</v>
      </c>
      <c r="G3322" s="11">
        <v>514.03547075000006</v>
      </c>
      <c r="H3322" s="13" t="str">
        <f>VLOOKUP(B3322,'[1]Fire pivot (2)'!$A$3:$D$75,4,FALSE)</f>
        <v>RUSH/SPANISH</v>
      </c>
    </row>
    <row r="3323" spans="1:8" x14ac:dyDescent="0.25">
      <c r="A3323" s="11" t="s">
        <v>11</v>
      </c>
      <c r="B3323" s="12">
        <v>760</v>
      </c>
      <c r="C3323" s="11" t="s">
        <v>8</v>
      </c>
      <c r="D3323" s="12">
        <v>1.0808563807572251</v>
      </c>
      <c r="E3323" s="12">
        <v>1.0808563807572251</v>
      </c>
      <c r="F3323" s="11" t="str">
        <f>VLOOKUP(B3323,'[1]Units SZ'!$A$2:$B$85,2,FALSE)</f>
        <v>LMU,NEU</v>
      </c>
      <c r="G3323" s="11">
        <v>514.03547075000006</v>
      </c>
      <c r="H3323" s="13" t="str">
        <f>VLOOKUP(B3323,'[1]Fire pivot (2)'!$A$3:$D$75,4,FALSE)</f>
        <v>RUSH/SPANISH</v>
      </c>
    </row>
    <row r="3324" spans="1:8" x14ac:dyDescent="0.25">
      <c r="A3324" s="11" t="s">
        <v>11</v>
      </c>
      <c r="B3324" s="12">
        <v>760</v>
      </c>
      <c r="C3324" s="11" t="s">
        <v>20</v>
      </c>
      <c r="D3324" s="12">
        <v>2.2905896839709499</v>
      </c>
      <c r="E3324" s="12">
        <v>2.2905896839709499</v>
      </c>
      <c r="F3324" s="11" t="str">
        <f>VLOOKUP(B3324,'[1]Units SZ'!$A$2:$B$85,2,FALSE)</f>
        <v>LMU,NEU</v>
      </c>
      <c r="G3324" s="11">
        <v>514.03547075000006</v>
      </c>
      <c r="H3324" s="13" t="str">
        <f>VLOOKUP(B3324,'[1]Fire pivot (2)'!$A$3:$D$75,4,FALSE)</f>
        <v>RUSH/SPANISH</v>
      </c>
    </row>
    <row r="3325" spans="1:8" x14ac:dyDescent="0.25">
      <c r="A3325" s="11" t="s">
        <v>11</v>
      </c>
      <c r="B3325" s="12">
        <v>760</v>
      </c>
      <c r="C3325" s="11" t="s">
        <v>19</v>
      </c>
      <c r="D3325" s="12">
        <v>1</v>
      </c>
      <c r="E3325" s="12">
        <v>1</v>
      </c>
      <c r="F3325" s="11" t="str">
        <f>VLOOKUP(B3325,'[1]Units SZ'!$A$2:$B$85,2,FALSE)</f>
        <v>LMU,NEU</v>
      </c>
      <c r="G3325" s="11">
        <v>514.03547075000006</v>
      </c>
      <c r="H3325" s="13" t="str">
        <f>VLOOKUP(B3325,'[1]Fire pivot (2)'!$A$3:$D$75,4,FALSE)</f>
        <v>RUSH/SPANISH</v>
      </c>
    </row>
    <row r="3326" spans="1:8" x14ac:dyDescent="0.25">
      <c r="A3326" s="11" t="s">
        <v>11</v>
      </c>
      <c r="B3326" s="12">
        <v>760</v>
      </c>
      <c r="C3326" s="11" t="s">
        <v>27</v>
      </c>
      <c r="D3326" s="12">
        <v>1</v>
      </c>
      <c r="E3326" s="12">
        <v>1</v>
      </c>
      <c r="F3326" s="11" t="str">
        <f>VLOOKUP(B3326,'[1]Units SZ'!$A$2:$B$85,2,FALSE)</f>
        <v>LMU,NEU</v>
      </c>
      <c r="G3326" s="11">
        <v>514.03547075000006</v>
      </c>
      <c r="H3326" s="13" t="str">
        <f>VLOOKUP(B3326,'[1]Fire pivot (2)'!$A$3:$D$75,4,FALSE)</f>
        <v>RUSH/SPANISH</v>
      </c>
    </row>
    <row r="3327" spans="1:8" x14ac:dyDescent="0.25">
      <c r="A3327" s="11" t="s">
        <v>6</v>
      </c>
      <c r="B3327" s="12">
        <v>760</v>
      </c>
      <c r="C3327" s="11" t="s">
        <v>7</v>
      </c>
      <c r="D3327" s="12">
        <v>1.3222268624896256</v>
      </c>
      <c r="E3327" s="12">
        <v>1.3222268624896256</v>
      </c>
      <c r="F3327" s="11" t="str">
        <f>VLOOKUP(B3327,'[1]Units SZ'!$A$2:$B$85,2,FALSE)</f>
        <v>LMU,NEU</v>
      </c>
      <c r="G3327" s="11">
        <v>514.03547075000006</v>
      </c>
      <c r="H3327" s="13" t="str">
        <f>VLOOKUP(B3327,'[1]Fire pivot (2)'!$A$3:$D$75,4,FALSE)</f>
        <v>RUSH/SPANISH</v>
      </c>
    </row>
    <row r="3328" spans="1:8" x14ac:dyDescent="0.25">
      <c r="A3328" s="11" t="s">
        <v>6</v>
      </c>
      <c r="B3328" s="12">
        <v>760</v>
      </c>
      <c r="C3328" s="11" t="s">
        <v>19</v>
      </c>
      <c r="D3328" s="12">
        <v>0.94492953161269722</v>
      </c>
      <c r="E3328" s="12">
        <v>0.94492953161269722</v>
      </c>
      <c r="F3328" s="11" t="str">
        <f>VLOOKUP(B3328,'[1]Units SZ'!$A$2:$B$85,2,FALSE)</f>
        <v>LMU,NEU</v>
      </c>
      <c r="G3328" s="11">
        <v>514.03547075000006</v>
      </c>
      <c r="H3328" s="13" t="str">
        <f>VLOOKUP(B3328,'[1]Fire pivot (2)'!$A$3:$D$75,4,FALSE)</f>
        <v>RUSH/SPANISH</v>
      </c>
    </row>
    <row r="3329" spans="1:8" x14ac:dyDescent="0.25">
      <c r="A3329" s="11" t="s">
        <v>6</v>
      </c>
      <c r="B3329" s="12">
        <v>760</v>
      </c>
      <c r="C3329" s="11" t="s">
        <v>27</v>
      </c>
      <c r="D3329" s="12">
        <v>1</v>
      </c>
      <c r="E3329" s="12">
        <v>1</v>
      </c>
      <c r="F3329" s="11" t="str">
        <f>VLOOKUP(B3329,'[1]Units SZ'!$A$2:$B$85,2,FALSE)</f>
        <v>LMU,NEU</v>
      </c>
      <c r="G3329" s="11">
        <v>514.03547075000006</v>
      </c>
      <c r="H3329" s="13" t="str">
        <f>VLOOKUP(B3329,'[1]Fire pivot (2)'!$A$3:$D$75,4,FALSE)</f>
        <v>RUSH/SPANISH</v>
      </c>
    </row>
    <row r="3330" spans="1:8" x14ac:dyDescent="0.25">
      <c r="A3330" s="11" t="s">
        <v>4</v>
      </c>
      <c r="B3330" s="12">
        <v>760</v>
      </c>
      <c r="C3330" s="11" t="s">
        <v>3</v>
      </c>
      <c r="D3330" s="12">
        <v>1</v>
      </c>
      <c r="E3330" s="12">
        <v>1</v>
      </c>
      <c r="F3330" s="11" t="str">
        <f>VLOOKUP(B3330,'[1]Units SZ'!$A$2:$B$85,2,FALSE)</f>
        <v>LMU,NEU</v>
      </c>
      <c r="G3330" s="11">
        <v>514.03547075000006</v>
      </c>
      <c r="H3330" s="13" t="str">
        <f>VLOOKUP(B3330,'[1]Fire pivot (2)'!$A$3:$D$75,4,FALSE)</f>
        <v>RUSH/SPANISH</v>
      </c>
    </row>
    <row r="3331" spans="1:8" x14ac:dyDescent="0.25">
      <c r="A3331" s="11" t="s">
        <v>4</v>
      </c>
      <c r="B3331" s="12">
        <v>760</v>
      </c>
      <c r="C3331" s="11" t="s">
        <v>2</v>
      </c>
      <c r="D3331" s="12">
        <v>0.68108956644369656</v>
      </c>
      <c r="E3331" s="12">
        <v>0.68108956644369656</v>
      </c>
      <c r="F3331" s="11" t="str">
        <f>VLOOKUP(B3331,'[1]Units SZ'!$A$2:$B$85,2,FALSE)</f>
        <v>LMU,NEU</v>
      </c>
      <c r="G3331" s="11">
        <v>514.03547075000006</v>
      </c>
      <c r="H3331" s="13" t="str">
        <f>VLOOKUP(B3331,'[1]Fire pivot (2)'!$A$3:$D$75,4,FALSE)</f>
        <v>RUSH/SPANISH</v>
      </c>
    </row>
    <row r="3332" spans="1:8" x14ac:dyDescent="0.25">
      <c r="A3332" s="11" t="s">
        <v>4</v>
      </c>
      <c r="B3332" s="12">
        <v>760</v>
      </c>
      <c r="C3332" s="11" t="s">
        <v>8</v>
      </c>
      <c r="D3332" s="12">
        <v>1.2693828435377097</v>
      </c>
      <c r="E3332" s="12">
        <v>1.2693828435377097</v>
      </c>
      <c r="F3332" s="11" t="str">
        <f>VLOOKUP(B3332,'[1]Units SZ'!$A$2:$B$85,2,FALSE)</f>
        <v>LMU,NEU</v>
      </c>
      <c r="G3332" s="11">
        <v>514.03547075000006</v>
      </c>
      <c r="H3332" s="13" t="str">
        <f>VLOOKUP(B3332,'[1]Fire pivot (2)'!$A$3:$D$75,4,FALSE)</f>
        <v>RUSH/SPANISH</v>
      </c>
    </row>
    <row r="3333" spans="1:8" x14ac:dyDescent="0.25">
      <c r="A3333" s="11" t="s">
        <v>4</v>
      </c>
      <c r="B3333" s="12">
        <v>760</v>
      </c>
      <c r="C3333" s="11" t="s">
        <v>7</v>
      </c>
      <c r="D3333" s="12">
        <v>2.1151774218020818</v>
      </c>
      <c r="E3333" s="12">
        <v>2.1151774218020818</v>
      </c>
      <c r="F3333" s="11" t="str">
        <f>VLOOKUP(B3333,'[1]Units SZ'!$A$2:$B$85,2,FALSE)</f>
        <v>LMU,NEU</v>
      </c>
      <c r="G3333" s="11">
        <v>514.03547075000006</v>
      </c>
      <c r="H3333" s="13" t="str">
        <f>VLOOKUP(B3333,'[1]Fire pivot (2)'!$A$3:$D$75,4,FALSE)</f>
        <v>RUSH/SPANISH</v>
      </c>
    </row>
    <row r="3334" spans="1:8" x14ac:dyDescent="0.25">
      <c r="A3334" s="11" t="s">
        <v>4</v>
      </c>
      <c r="B3334" s="12">
        <v>760</v>
      </c>
      <c r="C3334" s="11" t="s">
        <v>20</v>
      </c>
      <c r="D3334" s="12">
        <v>1</v>
      </c>
      <c r="E3334" s="12">
        <v>1</v>
      </c>
      <c r="F3334" s="11" t="str">
        <f>VLOOKUP(B3334,'[1]Units SZ'!$A$2:$B$85,2,FALSE)</f>
        <v>LMU,NEU</v>
      </c>
      <c r="G3334" s="11">
        <v>514.03547075000006</v>
      </c>
      <c r="H3334" s="13" t="str">
        <f>VLOOKUP(B3334,'[1]Fire pivot (2)'!$A$3:$D$75,4,FALSE)</f>
        <v>RUSH/SPANISH</v>
      </c>
    </row>
    <row r="3335" spans="1:8" x14ac:dyDescent="0.25">
      <c r="A3335" s="21" t="s">
        <v>14</v>
      </c>
      <c r="B3335" s="22">
        <v>771</v>
      </c>
      <c r="C3335" s="21" t="s">
        <v>2</v>
      </c>
      <c r="D3335" s="22">
        <v>102.54229631860105</v>
      </c>
      <c r="E3335" s="22">
        <v>102.54229631860105</v>
      </c>
      <c r="F3335" s="21" t="str">
        <f>VLOOKUP(B3335,'[1]Units SZ'!$A$2:$B$85,2,FALSE)</f>
        <v>LMU</v>
      </c>
      <c r="G3335" s="21">
        <v>514.03547075000006</v>
      </c>
      <c r="H3335" s="23" t="str">
        <f>VLOOKUP(B3335,'[1]Fire pivot (2)'!$A$3:$D$75,4,FALSE)</f>
        <v>ADAMS/CHENEY/Dixie/HOG/Peak/POSLIN/ROXIE/Sheep/Sugar/WALKER/WILLARD</v>
      </c>
    </row>
    <row r="3336" spans="1:8" x14ac:dyDescent="0.25">
      <c r="A3336" s="2" t="s">
        <v>14</v>
      </c>
      <c r="B3336" s="3">
        <v>771</v>
      </c>
      <c r="C3336" s="2" t="s">
        <v>3</v>
      </c>
      <c r="D3336" s="3">
        <v>61.873427104961621</v>
      </c>
      <c r="E3336" s="3">
        <v>61.873427104961621</v>
      </c>
      <c r="F3336" s="2" t="str">
        <f>VLOOKUP(B3336,'[1]Units SZ'!$A$2:$B$85,2,FALSE)</f>
        <v>LMU</v>
      </c>
      <c r="G3336" s="2">
        <v>514.03547075000006</v>
      </c>
      <c r="H3336" s="1" t="str">
        <f>VLOOKUP(B3336,'[1]Fire pivot (2)'!$A$3:$D$75,4,FALSE)</f>
        <v>ADAMS/CHENEY/Dixie/HOG/Peak/POSLIN/ROXIE/Sheep/Sugar/WALKER/WILLARD</v>
      </c>
    </row>
    <row r="3337" spans="1:8" x14ac:dyDescent="0.25">
      <c r="A3337" s="2" t="s">
        <v>14</v>
      </c>
      <c r="B3337" s="3">
        <v>771</v>
      </c>
      <c r="C3337" s="2" t="s">
        <v>8</v>
      </c>
      <c r="D3337" s="3">
        <v>92.535344094699042</v>
      </c>
      <c r="E3337" s="3">
        <v>92.535344094699042</v>
      </c>
      <c r="F3337" s="2" t="str">
        <f>VLOOKUP(B3337,'[1]Units SZ'!$A$2:$B$85,2,FALSE)</f>
        <v>LMU</v>
      </c>
      <c r="G3337" s="2">
        <v>514.03547075000006</v>
      </c>
      <c r="H3337" s="1" t="str">
        <f>VLOOKUP(B3337,'[1]Fire pivot (2)'!$A$3:$D$75,4,FALSE)</f>
        <v>ADAMS/CHENEY/Dixie/HOG/Peak/POSLIN/ROXIE/Sheep/Sugar/WALKER/WILLARD</v>
      </c>
    </row>
    <row r="3338" spans="1:8" x14ac:dyDescent="0.25">
      <c r="A3338" s="2" t="s">
        <v>11</v>
      </c>
      <c r="B3338" s="3">
        <v>771</v>
      </c>
      <c r="C3338" s="2" t="s">
        <v>3</v>
      </c>
      <c r="D3338" s="3">
        <v>54.534112526354676</v>
      </c>
      <c r="E3338" s="3">
        <v>54.534112526354676</v>
      </c>
      <c r="F3338" s="2" t="str">
        <f>VLOOKUP(B3338,'[1]Units SZ'!$A$2:$B$85,2,FALSE)</f>
        <v>LMU</v>
      </c>
      <c r="G3338" s="2">
        <v>514.03547075000006</v>
      </c>
      <c r="H3338" s="1" t="str">
        <f>VLOOKUP(B3338,'[1]Fire pivot (2)'!$A$3:$D$75,4,FALSE)</f>
        <v>ADAMS/CHENEY/Dixie/HOG/Peak/POSLIN/ROXIE/Sheep/Sugar/WALKER/WILLARD</v>
      </c>
    </row>
    <row r="3339" spans="1:8" x14ac:dyDescent="0.25">
      <c r="A3339" s="2" t="s">
        <v>11</v>
      </c>
      <c r="B3339" s="3">
        <v>771</v>
      </c>
      <c r="C3339" s="2" t="s">
        <v>2</v>
      </c>
      <c r="D3339" s="3">
        <v>54.380434912281387</v>
      </c>
      <c r="E3339" s="3">
        <v>54.380434912281387</v>
      </c>
      <c r="F3339" s="2" t="str">
        <f>VLOOKUP(B3339,'[1]Units SZ'!$A$2:$B$85,2,FALSE)</f>
        <v>LMU</v>
      </c>
      <c r="G3339" s="2">
        <v>514.03547075000006</v>
      </c>
      <c r="H3339" s="1" t="str">
        <f>VLOOKUP(B3339,'[1]Fire pivot (2)'!$A$3:$D$75,4,FALSE)</f>
        <v>ADAMS/CHENEY/Dixie/HOG/Peak/POSLIN/ROXIE/Sheep/Sugar/WALKER/WILLARD</v>
      </c>
    </row>
    <row r="3340" spans="1:8" x14ac:dyDescent="0.25">
      <c r="A3340" s="2" t="s">
        <v>6</v>
      </c>
      <c r="B3340" s="3">
        <v>771</v>
      </c>
      <c r="C3340" s="2" t="s">
        <v>2</v>
      </c>
      <c r="D3340" s="3">
        <v>80.022613056690162</v>
      </c>
      <c r="E3340" s="3">
        <v>80.022613056690162</v>
      </c>
      <c r="F3340" s="2" t="str">
        <f>VLOOKUP(B3340,'[1]Units SZ'!$A$2:$B$85,2,FALSE)</f>
        <v>LMU</v>
      </c>
      <c r="G3340" s="2">
        <v>514.03547075000006</v>
      </c>
      <c r="H3340" s="1" t="str">
        <f>VLOOKUP(B3340,'[1]Fire pivot (2)'!$A$3:$D$75,4,FALSE)</f>
        <v>ADAMS/CHENEY/Dixie/HOG/Peak/POSLIN/ROXIE/Sheep/Sugar/WALKER/WILLARD</v>
      </c>
    </row>
    <row r="3341" spans="1:8" x14ac:dyDescent="0.25">
      <c r="A3341" s="2" t="s">
        <v>6</v>
      </c>
      <c r="B3341" s="3">
        <v>771</v>
      </c>
      <c r="C3341" s="2" t="s">
        <v>8</v>
      </c>
      <c r="D3341" s="3">
        <v>81.519448473296464</v>
      </c>
      <c r="E3341" s="3">
        <v>81.519448473296464</v>
      </c>
      <c r="F3341" s="2" t="str">
        <f>VLOOKUP(B3341,'[1]Units SZ'!$A$2:$B$85,2,FALSE)</f>
        <v>LMU</v>
      </c>
      <c r="G3341" s="2">
        <v>514.03547075000006</v>
      </c>
      <c r="H3341" s="1" t="str">
        <f>VLOOKUP(B3341,'[1]Fire pivot (2)'!$A$3:$D$75,4,FALSE)</f>
        <v>ADAMS/CHENEY/Dixie/HOG/Peak/POSLIN/ROXIE/Sheep/Sugar/WALKER/WILLARD</v>
      </c>
    </row>
    <row r="3342" spans="1:8" x14ac:dyDescent="0.25">
      <c r="A3342" s="11" t="s">
        <v>15</v>
      </c>
      <c r="B3342" s="12">
        <v>781</v>
      </c>
      <c r="C3342" s="11" t="s">
        <v>3</v>
      </c>
      <c r="D3342" s="12">
        <v>1</v>
      </c>
      <c r="E3342" s="12">
        <v>1</v>
      </c>
      <c r="F3342" s="11" t="str">
        <f>VLOOKUP(B3342,'[1]Units SZ'!$A$2:$B$85,2,FALSE)</f>
        <v xml:space="preserve">AEU,BDU  </v>
      </c>
      <c r="G3342" s="11">
        <v>493.93105449999996</v>
      </c>
      <c r="H3342" s="13" t="str">
        <f>VLOOKUP(B3342,'[1]Fire pivot (2)'!$A$3:$D$75,4,FALSE)</f>
        <v>BOOT/Caldor/DUTCH/MOUNTAIN VIEW/SLINK/SLINKARD/WASHINGTON</v>
      </c>
    </row>
    <row r="3343" spans="1:8" x14ac:dyDescent="0.25">
      <c r="A3343" s="11" t="s">
        <v>15</v>
      </c>
      <c r="B3343" s="12">
        <v>781</v>
      </c>
      <c r="C3343" s="11" t="s">
        <v>2</v>
      </c>
      <c r="D3343" s="12">
        <v>2</v>
      </c>
      <c r="E3343" s="12">
        <v>2</v>
      </c>
      <c r="F3343" s="11" t="str">
        <f>VLOOKUP(B3343,'[1]Units SZ'!$A$2:$B$85,2,FALSE)</f>
        <v xml:space="preserve">AEU,BDU  </v>
      </c>
      <c r="G3343" s="11">
        <v>493.93105449999996</v>
      </c>
      <c r="H3343" s="13" t="str">
        <f>VLOOKUP(B3343,'[1]Fire pivot (2)'!$A$3:$D$75,4,FALSE)</f>
        <v>BOOT/Caldor/DUTCH/MOUNTAIN VIEW/SLINK/SLINKARD/WASHINGTON</v>
      </c>
    </row>
    <row r="3344" spans="1:8" x14ac:dyDescent="0.25">
      <c r="A3344" s="11" t="s">
        <v>15</v>
      </c>
      <c r="B3344" s="12">
        <v>781</v>
      </c>
      <c r="C3344" s="11" t="s">
        <v>8</v>
      </c>
      <c r="D3344" s="12">
        <v>3.7699379038517051</v>
      </c>
      <c r="E3344" s="12">
        <v>3.7699379038517051</v>
      </c>
      <c r="F3344" s="11" t="str">
        <f>VLOOKUP(B3344,'[1]Units SZ'!$A$2:$B$85,2,FALSE)</f>
        <v xml:space="preserve">AEU,BDU  </v>
      </c>
      <c r="G3344" s="11">
        <v>493.93105449999996</v>
      </c>
      <c r="H3344" s="13" t="str">
        <f>VLOOKUP(B3344,'[1]Fire pivot (2)'!$A$3:$D$75,4,FALSE)</f>
        <v>BOOT/Caldor/DUTCH/MOUNTAIN VIEW/SLINK/SLINKARD/WASHINGTON</v>
      </c>
    </row>
    <row r="3345" spans="1:8" x14ac:dyDescent="0.25">
      <c r="A3345" s="11" t="s">
        <v>15</v>
      </c>
      <c r="B3345" s="12">
        <v>781</v>
      </c>
      <c r="C3345" s="11" t="s">
        <v>7</v>
      </c>
      <c r="D3345" s="12">
        <v>3.0370825350156059</v>
      </c>
      <c r="E3345" s="12">
        <v>3.0370825350156059</v>
      </c>
      <c r="F3345" s="11" t="str">
        <f>VLOOKUP(B3345,'[1]Units SZ'!$A$2:$B$85,2,FALSE)</f>
        <v xml:space="preserve">AEU,BDU  </v>
      </c>
      <c r="G3345" s="11">
        <v>493.93105449999996</v>
      </c>
      <c r="H3345" s="13" t="str">
        <f>VLOOKUP(B3345,'[1]Fire pivot (2)'!$A$3:$D$75,4,FALSE)</f>
        <v>BOOT/Caldor/DUTCH/MOUNTAIN VIEW/SLINK/SLINKARD/WASHINGTON</v>
      </c>
    </row>
    <row r="3346" spans="1:8" x14ac:dyDescent="0.25">
      <c r="A3346" s="11" t="s">
        <v>15</v>
      </c>
      <c r="B3346" s="12">
        <v>781</v>
      </c>
      <c r="C3346" s="11" t="s">
        <v>20</v>
      </c>
      <c r="D3346" s="12">
        <v>3.1545474577235515</v>
      </c>
      <c r="E3346" s="12">
        <v>3.1545474577235515</v>
      </c>
      <c r="F3346" s="11" t="str">
        <f>VLOOKUP(B3346,'[1]Units SZ'!$A$2:$B$85,2,FALSE)</f>
        <v xml:space="preserve">AEU,BDU  </v>
      </c>
      <c r="G3346" s="11">
        <v>493.93105449999996</v>
      </c>
      <c r="H3346" s="13" t="str">
        <f>VLOOKUP(B3346,'[1]Fire pivot (2)'!$A$3:$D$75,4,FALSE)</f>
        <v>BOOT/Caldor/DUTCH/MOUNTAIN VIEW/SLINK/SLINKARD/WASHINGTON</v>
      </c>
    </row>
    <row r="3347" spans="1:8" x14ac:dyDescent="0.25">
      <c r="A3347" s="11" t="s">
        <v>15</v>
      </c>
      <c r="B3347" s="12">
        <v>781</v>
      </c>
      <c r="C3347" s="11" t="s">
        <v>19</v>
      </c>
      <c r="D3347" s="12">
        <v>3.5771463631608662</v>
      </c>
      <c r="E3347" s="12">
        <v>3.5771463631608662</v>
      </c>
      <c r="F3347" s="11" t="str">
        <f>VLOOKUP(B3347,'[1]Units SZ'!$A$2:$B$85,2,FALSE)</f>
        <v xml:space="preserve">AEU,BDU  </v>
      </c>
      <c r="G3347" s="11">
        <v>493.93105449999996</v>
      </c>
      <c r="H3347" s="13" t="str">
        <f>VLOOKUP(B3347,'[1]Fire pivot (2)'!$A$3:$D$75,4,FALSE)</f>
        <v>BOOT/Caldor/DUTCH/MOUNTAIN VIEW/SLINK/SLINKARD/WASHINGTON</v>
      </c>
    </row>
    <row r="3348" spans="1:8" x14ac:dyDescent="0.25">
      <c r="A3348" s="11" t="s">
        <v>15</v>
      </c>
      <c r="B3348" s="12">
        <v>781</v>
      </c>
      <c r="C3348" s="11" t="s">
        <v>27</v>
      </c>
      <c r="D3348" s="12">
        <v>3.5528900326385711</v>
      </c>
      <c r="E3348" s="12">
        <v>3.5528900326385711</v>
      </c>
      <c r="F3348" s="11" t="str">
        <f>VLOOKUP(B3348,'[1]Units SZ'!$A$2:$B$85,2,FALSE)</f>
        <v xml:space="preserve">AEU,BDU  </v>
      </c>
      <c r="G3348" s="11">
        <v>493.93105449999996</v>
      </c>
      <c r="H3348" s="13" t="str">
        <f>VLOOKUP(B3348,'[1]Fire pivot (2)'!$A$3:$D$75,4,FALSE)</f>
        <v>BOOT/Caldor/DUTCH/MOUNTAIN VIEW/SLINK/SLINKARD/WASHINGTON</v>
      </c>
    </row>
    <row r="3349" spans="1:8" x14ac:dyDescent="0.25">
      <c r="A3349" s="11" t="s">
        <v>15</v>
      </c>
      <c r="B3349" s="12">
        <v>781</v>
      </c>
      <c r="C3349" s="11" t="s">
        <v>26</v>
      </c>
      <c r="D3349" s="12">
        <v>3</v>
      </c>
      <c r="E3349" s="12">
        <v>3</v>
      </c>
      <c r="F3349" s="11" t="str">
        <f>VLOOKUP(B3349,'[1]Units SZ'!$A$2:$B$85,2,FALSE)</f>
        <v xml:space="preserve">AEU,BDU  </v>
      </c>
      <c r="G3349" s="11">
        <v>493.93105449999996</v>
      </c>
      <c r="H3349" s="13" t="str">
        <f>VLOOKUP(B3349,'[1]Fire pivot (2)'!$A$3:$D$75,4,FALSE)</f>
        <v>BOOT/Caldor/DUTCH/MOUNTAIN VIEW/SLINK/SLINKARD/WASHINGTON</v>
      </c>
    </row>
    <row r="3350" spans="1:8" x14ac:dyDescent="0.25">
      <c r="A3350" s="11" t="s">
        <v>15</v>
      </c>
      <c r="B3350" s="12">
        <v>781</v>
      </c>
      <c r="C3350" s="11" t="s">
        <v>25</v>
      </c>
      <c r="D3350" s="12">
        <v>3</v>
      </c>
      <c r="E3350" s="12">
        <v>3</v>
      </c>
      <c r="F3350" s="11" t="str">
        <f>VLOOKUP(B3350,'[1]Units SZ'!$A$2:$B$85,2,FALSE)</f>
        <v xml:space="preserve">AEU,BDU  </v>
      </c>
      <c r="G3350" s="11">
        <v>493.93105449999996</v>
      </c>
      <c r="H3350" s="13" t="str">
        <f>VLOOKUP(B3350,'[1]Fire pivot (2)'!$A$3:$D$75,4,FALSE)</f>
        <v>BOOT/Caldor/DUTCH/MOUNTAIN VIEW/SLINK/SLINKARD/WASHINGTON</v>
      </c>
    </row>
    <row r="3351" spans="1:8" x14ac:dyDescent="0.25">
      <c r="A3351" s="11" t="s">
        <v>15</v>
      </c>
      <c r="B3351" s="12">
        <v>781</v>
      </c>
      <c r="C3351" s="11" t="s">
        <v>23</v>
      </c>
      <c r="D3351" s="12">
        <v>1</v>
      </c>
      <c r="E3351" s="12">
        <v>1</v>
      </c>
      <c r="F3351" s="11" t="str">
        <f>VLOOKUP(B3351,'[1]Units SZ'!$A$2:$B$85,2,FALSE)</f>
        <v xml:space="preserve">AEU,BDU  </v>
      </c>
      <c r="G3351" s="11">
        <v>493.93105449999996</v>
      </c>
      <c r="H3351" s="13" t="str">
        <f>VLOOKUP(B3351,'[1]Fire pivot (2)'!$A$3:$D$75,4,FALSE)</f>
        <v>BOOT/Caldor/DUTCH/MOUNTAIN VIEW/SLINK/SLINKARD/WASHINGTON</v>
      </c>
    </row>
    <row r="3352" spans="1:8" x14ac:dyDescent="0.25">
      <c r="A3352" s="11" t="s">
        <v>14</v>
      </c>
      <c r="B3352" s="12">
        <v>781</v>
      </c>
      <c r="C3352" s="11" t="s">
        <v>3</v>
      </c>
      <c r="D3352" s="12">
        <v>1</v>
      </c>
      <c r="E3352" s="12">
        <v>1</v>
      </c>
      <c r="F3352" s="11" t="str">
        <f>VLOOKUP(B3352,'[1]Units SZ'!$A$2:$B$85,2,FALSE)</f>
        <v xml:space="preserve">AEU,BDU  </v>
      </c>
      <c r="G3352" s="11">
        <v>493.93105449999996</v>
      </c>
      <c r="H3352" s="13" t="str">
        <f>VLOOKUP(B3352,'[1]Fire pivot (2)'!$A$3:$D$75,4,FALSE)</f>
        <v>BOOT/Caldor/DUTCH/MOUNTAIN VIEW/SLINK/SLINKARD/WASHINGTON</v>
      </c>
    </row>
    <row r="3353" spans="1:8" x14ac:dyDescent="0.25">
      <c r="A3353" s="11" t="s">
        <v>14</v>
      </c>
      <c r="B3353" s="12">
        <v>781</v>
      </c>
      <c r="C3353" s="11" t="s">
        <v>2</v>
      </c>
      <c r="D3353" s="12">
        <v>2</v>
      </c>
      <c r="E3353" s="12">
        <v>2</v>
      </c>
      <c r="F3353" s="11" t="str">
        <f>VLOOKUP(B3353,'[1]Units SZ'!$A$2:$B$85,2,FALSE)</f>
        <v xml:space="preserve">AEU,BDU  </v>
      </c>
      <c r="G3353" s="11">
        <v>493.93105449999996</v>
      </c>
      <c r="H3353" s="13" t="str">
        <f>VLOOKUP(B3353,'[1]Fire pivot (2)'!$A$3:$D$75,4,FALSE)</f>
        <v>BOOT/Caldor/DUTCH/MOUNTAIN VIEW/SLINK/SLINKARD/WASHINGTON</v>
      </c>
    </row>
    <row r="3354" spans="1:8" x14ac:dyDescent="0.25">
      <c r="A3354" s="11" t="s">
        <v>14</v>
      </c>
      <c r="B3354" s="12">
        <v>781</v>
      </c>
      <c r="C3354" s="11" t="s">
        <v>7</v>
      </c>
      <c r="D3354" s="12">
        <v>4.6115331682436631</v>
      </c>
      <c r="E3354" s="12">
        <v>4.6115331682436631</v>
      </c>
      <c r="F3354" s="11" t="str">
        <f>VLOOKUP(B3354,'[1]Units SZ'!$A$2:$B$85,2,FALSE)</f>
        <v xml:space="preserve">AEU,BDU  </v>
      </c>
      <c r="G3354" s="11">
        <v>493.93105449999996</v>
      </c>
      <c r="H3354" s="13" t="str">
        <f>VLOOKUP(B3354,'[1]Fire pivot (2)'!$A$3:$D$75,4,FALSE)</f>
        <v>BOOT/Caldor/DUTCH/MOUNTAIN VIEW/SLINK/SLINKARD/WASHINGTON</v>
      </c>
    </row>
    <row r="3355" spans="1:8" x14ac:dyDescent="0.25">
      <c r="A3355" s="11" t="s">
        <v>14</v>
      </c>
      <c r="B3355" s="12">
        <v>781</v>
      </c>
      <c r="C3355" s="11" t="s">
        <v>20</v>
      </c>
      <c r="D3355" s="12">
        <v>4.5817727734892983</v>
      </c>
      <c r="E3355" s="12">
        <v>4.5817727734892983</v>
      </c>
      <c r="F3355" s="11" t="str">
        <f>VLOOKUP(B3355,'[1]Units SZ'!$A$2:$B$85,2,FALSE)</f>
        <v xml:space="preserve">AEU,BDU  </v>
      </c>
      <c r="G3355" s="11">
        <v>493.93105449999996</v>
      </c>
      <c r="H3355" s="13" t="str">
        <f>VLOOKUP(B3355,'[1]Fire pivot (2)'!$A$3:$D$75,4,FALSE)</f>
        <v>BOOT/Caldor/DUTCH/MOUNTAIN VIEW/SLINK/SLINKARD/WASHINGTON</v>
      </c>
    </row>
    <row r="3356" spans="1:8" x14ac:dyDescent="0.25">
      <c r="A3356" s="11" t="s">
        <v>14</v>
      </c>
      <c r="B3356" s="12">
        <v>781</v>
      </c>
      <c r="C3356" s="11" t="s">
        <v>26</v>
      </c>
      <c r="D3356" s="12">
        <v>2.8132525093520693</v>
      </c>
      <c r="E3356" s="12">
        <v>2.8132525093520693</v>
      </c>
      <c r="F3356" s="11" t="str">
        <f>VLOOKUP(B3356,'[1]Units SZ'!$A$2:$B$85,2,FALSE)</f>
        <v xml:space="preserve">AEU,BDU  </v>
      </c>
      <c r="G3356" s="11">
        <v>493.93105449999996</v>
      </c>
      <c r="H3356" s="13" t="str">
        <f>VLOOKUP(B3356,'[1]Fire pivot (2)'!$A$3:$D$75,4,FALSE)</f>
        <v>BOOT/Caldor/DUTCH/MOUNTAIN VIEW/SLINK/SLINKARD/WASHINGTON</v>
      </c>
    </row>
    <row r="3357" spans="1:8" x14ac:dyDescent="0.25">
      <c r="A3357" s="11" t="s">
        <v>14</v>
      </c>
      <c r="B3357" s="12">
        <v>781</v>
      </c>
      <c r="C3357" s="11" t="s">
        <v>25</v>
      </c>
      <c r="D3357" s="12">
        <v>3</v>
      </c>
      <c r="E3357" s="12">
        <v>3</v>
      </c>
      <c r="F3357" s="11" t="str">
        <f>VLOOKUP(B3357,'[1]Units SZ'!$A$2:$B$85,2,FALSE)</f>
        <v xml:space="preserve">AEU,BDU  </v>
      </c>
      <c r="G3357" s="11">
        <v>493.93105449999996</v>
      </c>
      <c r="H3357" s="13" t="str">
        <f>VLOOKUP(B3357,'[1]Fire pivot (2)'!$A$3:$D$75,4,FALSE)</f>
        <v>BOOT/Caldor/DUTCH/MOUNTAIN VIEW/SLINK/SLINKARD/WASHINGTON</v>
      </c>
    </row>
    <row r="3358" spans="1:8" x14ac:dyDescent="0.25">
      <c r="A3358" s="11" t="s">
        <v>14</v>
      </c>
      <c r="B3358" s="12">
        <v>781</v>
      </c>
      <c r="C3358" s="11" t="s">
        <v>23</v>
      </c>
      <c r="D3358" s="12">
        <v>1</v>
      </c>
      <c r="E3358" s="12">
        <v>1</v>
      </c>
      <c r="F3358" s="11" t="str">
        <f>VLOOKUP(B3358,'[1]Units SZ'!$A$2:$B$85,2,FALSE)</f>
        <v xml:space="preserve">AEU,BDU  </v>
      </c>
      <c r="G3358" s="11">
        <v>493.93105449999996</v>
      </c>
      <c r="H3358" s="13" t="str">
        <f>VLOOKUP(B3358,'[1]Fire pivot (2)'!$A$3:$D$75,4,FALSE)</f>
        <v>BOOT/Caldor/DUTCH/MOUNTAIN VIEW/SLINK/SLINKARD/WASHINGTON</v>
      </c>
    </row>
    <row r="3359" spans="1:8" x14ac:dyDescent="0.25">
      <c r="A3359" s="11" t="s">
        <v>1</v>
      </c>
      <c r="B3359" s="12">
        <v>781</v>
      </c>
      <c r="C3359" s="11" t="s">
        <v>3</v>
      </c>
      <c r="D3359" s="12">
        <v>1</v>
      </c>
      <c r="E3359" s="12">
        <v>1</v>
      </c>
      <c r="F3359" s="11" t="str">
        <f>VLOOKUP(B3359,'[1]Units SZ'!$A$2:$B$85,2,FALSE)</f>
        <v xml:space="preserve">AEU,BDU  </v>
      </c>
      <c r="G3359" s="11">
        <v>493.93105449999996</v>
      </c>
      <c r="H3359" s="13" t="str">
        <f>VLOOKUP(B3359,'[1]Fire pivot (2)'!$A$3:$D$75,4,FALSE)</f>
        <v>BOOT/Caldor/DUTCH/MOUNTAIN VIEW/SLINK/SLINKARD/WASHINGTON</v>
      </c>
    </row>
    <row r="3360" spans="1:8" x14ac:dyDescent="0.25">
      <c r="A3360" s="11" t="s">
        <v>1</v>
      </c>
      <c r="B3360" s="12">
        <v>781</v>
      </c>
      <c r="C3360" s="11" t="s">
        <v>2</v>
      </c>
      <c r="D3360" s="12">
        <v>2</v>
      </c>
      <c r="E3360" s="12">
        <v>2</v>
      </c>
      <c r="F3360" s="11" t="str">
        <f>VLOOKUP(B3360,'[1]Units SZ'!$A$2:$B$85,2,FALSE)</f>
        <v xml:space="preserve">AEU,BDU  </v>
      </c>
      <c r="G3360" s="11">
        <v>493.93105449999996</v>
      </c>
      <c r="H3360" s="13" t="str">
        <f>VLOOKUP(B3360,'[1]Fire pivot (2)'!$A$3:$D$75,4,FALSE)</f>
        <v>BOOT/Caldor/DUTCH/MOUNTAIN VIEW/SLINK/SLINKARD/WASHINGTON</v>
      </c>
    </row>
    <row r="3361" spans="1:8" x14ac:dyDescent="0.25">
      <c r="A3361" s="11" t="s">
        <v>1</v>
      </c>
      <c r="B3361" s="12">
        <v>781</v>
      </c>
      <c r="C3361" s="11" t="s">
        <v>8</v>
      </c>
      <c r="D3361" s="12">
        <v>-0.80341931255950172</v>
      </c>
      <c r="E3361" s="12">
        <v>0</v>
      </c>
      <c r="F3361" s="11" t="str">
        <f>VLOOKUP(B3361,'[1]Units SZ'!$A$2:$B$85,2,FALSE)</f>
        <v xml:space="preserve">AEU,BDU  </v>
      </c>
      <c r="G3361" s="11">
        <v>493.93105449999996</v>
      </c>
      <c r="H3361" s="13" t="str">
        <f>VLOOKUP(B3361,'[1]Fire pivot (2)'!$A$3:$D$75,4,FALSE)</f>
        <v>BOOT/Caldor/DUTCH/MOUNTAIN VIEW/SLINK/SLINKARD/WASHINGTON</v>
      </c>
    </row>
    <row r="3362" spans="1:8" x14ac:dyDescent="0.25">
      <c r="A3362" s="11" t="s">
        <v>1</v>
      </c>
      <c r="B3362" s="12">
        <v>781</v>
      </c>
      <c r="C3362" s="11" t="s">
        <v>20</v>
      </c>
      <c r="D3362" s="12">
        <v>-2.4366571595345867</v>
      </c>
      <c r="E3362" s="12">
        <v>0</v>
      </c>
      <c r="F3362" s="11" t="str">
        <f>VLOOKUP(B3362,'[1]Units SZ'!$A$2:$B$85,2,FALSE)</f>
        <v xml:space="preserve">AEU,BDU  </v>
      </c>
      <c r="G3362" s="11">
        <v>493.93105449999996</v>
      </c>
      <c r="H3362" s="13" t="str">
        <f>VLOOKUP(B3362,'[1]Fire pivot (2)'!$A$3:$D$75,4,FALSE)</f>
        <v>BOOT/Caldor/DUTCH/MOUNTAIN VIEW/SLINK/SLINKARD/WASHINGTON</v>
      </c>
    </row>
    <row r="3363" spans="1:8" x14ac:dyDescent="0.25">
      <c r="A3363" s="11" t="s">
        <v>1</v>
      </c>
      <c r="B3363" s="12">
        <v>781</v>
      </c>
      <c r="C3363" s="11" t="s">
        <v>19</v>
      </c>
      <c r="D3363" s="12">
        <v>2.1752354099542153</v>
      </c>
      <c r="E3363" s="12">
        <v>2.1752354099542153</v>
      </c>
      <c r="F3363" s="11" t="str">
        <f>VLOOKUP(B3363,'[1]Units SZ'!$A$2:$B$85,2,FALSE)</f>
        <v xml:space="preserve">AEU,BDU  </v>
      </c>
      <c r="G3363" s="11">
        <v>493.93105449999996</v>
      </c>
      <c r="H3363" s="13" t="str">
        <f>VLOOKUP(B3363,'[1]Fire pivot (2)'!$A$3:$D$75,4,FALSE)</f>
        <v>BOOT/Caldor/DUTCH/MOUNTAIN VIEW/SLINK/SLINKARD/WASHINGTON</v>
      </c>
    </row>
    <row r="3364" spans="1:8" x14ac:dyDescent="0.25">
      <c r="A3364" s="11" t="s">
        <v>1</v>
      </c>
      <c r="B3364" s="12">
        <v>781</v>
      </c>
      <c r="C3364" s="11" t="s">
        <v>27</v>
      </c>
      <c r="D3364" s="12">
        <v>2</v>
      </c>
      <c r="E3364" s="12">
        <v>2</v>
      </c>
      <c r="F3364" s="11" t="str">
        <f>VLOOKUP(B3364,'[1]Units SZ'!$A$2:$B$85,2,FALSE)</f>
        <v xml:space="preserve">AEU,BDU  </v>
      </c>
      <c r="G3364" s="11">
        <v>493.93105449999996</v>
      </c>
      <c r="H3364" s="13" t="str">
        <f>VLOOKUP(B3364,'[1]Fire pivot (2)'!$A$3:$D$75,4,FALSE)</f>
        <v>BOOT/Caldor/DUTCH/MOUNTAIN VIEW/SLINK/SLINKARD/WASHINGTON</v>
      </c>
    </row>
    <row r="3365" spans="1:8" x14ac:dyDescent="0.25">
      <c r="A3365" s="11" t="s">
        <v>1</v>
      </c>
      <c r="B3365" s="12">
        <v>781</v>
      </c>
      <c r="C3365" s="11" t="s">
        <v>26</v>
      </c>
      <c r="D3365" s="12">
        <v>2</v>
      </c>
      <c r="E3365" s="12">
        <v>2</v>
      </c>
      <c r="F3365" s="11" t="str">
        <f>VLOOKUP(B3365,'[1]Units SZ'!$A$2:$B$85,2,FALSE)</f>
        <v xml:space="preserve">AEU,BDU  </v>
      </c>
      <c r="G3365" s="11">
        <v>493.93105449999996</v>
      </c>
      <c r="H3365" s="13" t="str">
        <f>VLOOKUP(B3365,'[1]Fire pivot (2)'!$A$3:$D$75,4,FALSE)</f>
        <v>BOOT/Caldor/DUTCH/MOUNTAIN VIEW/SLINK/SLINKARD/WASHINGTON</v>
      </c>
    </row>
    <row r="3366" spans="1:8" x14ac:dyDescent="0.25">
      <c r="A3366" s="11" t="s">
        <v>1</v>
      </c>
      <c r="B3366" s="12">
        <v>781</v>
      </c>
      <c r="C3366" s="11" t="s">
        <v>25</v>
      </c>
      <c r="D3366" s="12">
        <v>2</v>
      </c>
      <c r="E3366" s="12">
        <v>2</v>
      </c>
      <c r="F3366" s="11" t="str">
        <f>VLOOKUP(B3366,'[1]Units SZ'!$A$2:$B$85,2,FALSE)</f>
        <v xml:space="preserve">AEU,BDU  </v>
      </c>
      <c r="G3366" s="11">
        <v>493.93105449999996</v>
      </c>
      <c r="H3366" s="13" t="str">
        <f>VLOOKUP(B3366,'[1]Fire pivot (2)'!$A$3:$D$75,4,FALSE)</f>
        <v>BOOT/Caldor/DUTCH/MOUNTAIN VIEW/SLINK/SLINKARD/WASHINGTON</v>
      </c>
    </row>
    <row r="3367" spans="1:8" x14ac:dyDescent="0.25">
      <c r="A3367" s="11" t="s">
        <v>13</v>
      </c>
      <c r="B3367" s="12">
        <v>781</v>
      </c>
      <c r="C3367" s="11" t="s">
        <v>21</v>
      </c>
      <c r="D3367" s="12">
        <v>1</v>
      </c>
      <c r="E3367" s="12">
        <v>1</v>
      </c>
      <c r="F3367" s="11" t="str">
        <f>VLOOKUP(B3367,'[1]Units SZ'!$A$2:$B$85,2,FALSE)</f>
        <v xml:space="preserve">AEU,BDU  </v>
      </c>
      <c r="G3367" s="11">
        <v>493.93105449999996</v>
      </c>
      <c r="H3367" s="13" t="str">
        <f>VLOOKUP(B3367,'[1]Fire pivot (2)'!$A$3:$D$75,4,FALSE)</f>
        <v>BOOT/Caldor/DUTCH/MOUNTAIN VIEW/SLINK/SLINKARD/WASHINGTON</v>
      </c>
    </row>
    <row r="3368" spans="1:8" x14ac:dyDescent="0.25">
      <c r="A3368" s="11" t="s">
        <v>13</v>
      </c>
      <c r="B3368" s="12">
        <v>781</v>
      </c>
      <c r="C3368" s="11" t="s">
        <v>3</v>
      </c>
      <c r="D3368" s="12">
        <v>1</v>
      </c>
      <c r="E3368" s="12">
        <v>1</v>
      </c>
      <c r="F3368" s="11" t="str">
        <f>VLOOKUP(B3368,'[1]Units SZ'!$A$2:$B$85,2,FALSE)</f>
        <v xml:space="preserve">AEU,BDU  </v>
      </c>
      <c r="G3368" s="11">
        <v>493.93105449999996</v>
      </c>
      <c r="H3368" s="13" t="str">
        <f>VLOOKUP(B3368,'[1]Fire pivot (2)'!$A$3:$D$75,4,FALSE)</f>
        <v>BOOT/Caldor/DUTCH/MOUNTAIN VIEW/SLINK/SLINKARD/WASHINGTON</v>
      </c>
    </row>
    <row r="3369" spans="1:8" x14ac:dyDescent="0.25">
      <c r="A3369" s="11" t="s">
        <v>13</v>
      </c>
      <c r="B3369" s="12">
        <v>781</v>
      </c>
      <c r="C3369" s="11" t="s">
        <v>2</v>
      </c>
      <c r="D3369" s="12">
        <v>1</v>
      </c>
      <c r="E3369" s="12">
        <v>1</v>
      </c>
      <c r="F3369" s="11" t="str">
        <f>VLOOKUP(B3369,'[1]Units SZ'!$A$2:$B$85,2,FALSE)</f>
        <v xml:space="preserve">AEU,BDU  </v>
      </c>
      <c r="G3369" s="11">
        <v>493.93105449999996</v>
      </c>
      <c r="H3369" s="13" t="str">
        <f>VLOOKUP(B3369,'[1]Fire pivot (2)'!$A$3:$D$75,4,FALSE)</f>
        <v>BOOT/Caldor/DUTCH/MOUNTAIN VIEW/SLINK/SLINKARD/WASHINGTON</v>
      </c>
    </row>
    <row r="3370" spans="1:8" x14ac:dyDescent="0.25">
      <c r="A3370" s="11" t="s">
        <v>13</v>
      </c>
      <c r="B3370" s="12">
        <v>781</v>
      </c>
      <c r="C3370" s="11" t="s">
        <v>8</v>
      </c>
      <c r="D3370" s="12">
        <v>0.61465891458540134</v>
      </c>
      <c r="E3370" s="12">
        <v>0.61465891458540134</v>
      </c>
      <c r="F3370" s="11" t="str">
        <f>VLOOKUP(B3370,'[1]Units SZ'!$A$2:$B$85,2,FALSE)</f>
        <v xml:space="preserve">AEU,BDU  </v>
      </c>
      <c r="G3370" s="11">
        <v>493.93105449999996</v>
      </c>
      <c r="H3370" s="13" t="str">
        <f>VLOOKUP(B3370,'[1]Fire pivot (2)'!$A$3:$D$75,4,FALSE)</f>
        <v>BOOT/Caldor/DUTCH/MOUNTAIN VIEW/SLINK/SLINKARD/WASHINGTON</v>
      </c>
    </row>
    <row r="3371" spans="1:8" x14ac:dyDescent="0.25">
      <c r="A3371" s="11" t="s">
        <v>13</v>
      </c>
      <c r="B3371" s="12">
        <v>781</v>
      </c>
      <c r="C3371" s="11" t="s">
        <v>7</v>
      </c>
      <c r="D3371" s="12">
        <v>2</v>
      </c>
      <c r="E3371" s="12">
        <v>2</v>
      </c>
      <c r="F3371" s="11" t="str">
        <f>VLOOKUP(B3371,'[1]Units SZ'!$A$2:$B$85,2,FALSE)</f>
        <v xml:space="preserve">AEU,BDU  </v>
      </c>
      <c r="G3371" s="11">
        <v>493.93105449999996</v>
      </c>
      <c r="H3371" s="13" t="str">
        <f>VLOOKUP(B3371,'[1]Fire pivot (2)'!$A$3:$D$75,4,FALSE)</f>
        <v>BOOT/Caldor/DUTCH/MOUNTAIN VIEW/SLINK/SLINKARD/WASHINGTON</v>
      </c>
    </row>
    <row r="3372" spans="1:8" x14ac:dyDescent="0.25">
      <c r="A3372" s="11" t="s">
        <v>13</v>
      </c>
      <c r="B3372" s="12">
        <v>781</v>
      </c>
      <c r="C3372" s="11" t="s">
        <v>20</v>
      </c>
      <c r="D3372" s="12">
        <v>2</v>
      </c>
      <c r="E3372" s="12">
        <v>2</v>
      </c>
      <c r="F3372" s="11" t="str">
        <f>VLOOKUP(B3372,'[1]Units SZ'!$A$2:$B$85,2,FALSE)</f>
        <v xml:space="preserve">AEU,BDU  </v>
      </c>
      <c r="G3372" s="11">
        <v>493.93105449999996</v>
      </c>
      <c r="H3372" s="13" t="str">
        <f>VLOOKUP(B3372,'[1]Fire pivot (2)'!$A$3:$D$75,4,FALSE)</f>
        <v>BOOT/Caldor/DUTCH/MOUNTAIN VIEW/SLINK/SLINKARD/WASHINGTON</v>
      </c>
    </row>
    <row r="3373" spans="1:8" x14ac:dyDescent="0.25">
      <c r="A3373" s="11" t="s">
        <v>13</v>
      </c>
      <c r="B3373" s="12">
        <v>781</v>
      </c>
      <c r="C3373" s="11" t="s">
        <v>19</v>
      </c>
      <c r="D3373" s="12">
        <v>4.4463974808036788</v>
      </c>
      <c r="E3373" s="12">
        <v>4.4463974808036788</v>
      </c>
      <c r="F3373" s="11" t="str">
        <f>VLOOKUP(B3373,'[1]Units SZ'!$A$2:$B$85,2,FALSE)</f>
        <v xml:space="preserve">AEU,BDU  </v>
      </c>
      <c r="G3373" s="11">
        <v>493.93105449999996</v>
      </c>
      <c r="H3373" s="13" t="str">
        <f>VLOOKUP(B3373,'[1]Fire pivot (2)'!$A$3:$D$75,4,FALSE)</f>
        <v>BOOT/Caldor/DUTCH/MOUNTAIN VIEW/SLINK/SLINKARD/WASHINGTON</v>
      </c>
    </row>
    <row r="3374" spans="1:8" x14ac:dyDescent="0.25">
      <c r="A3374" s="11" t="s">
        <v>13</v>
      </c>
      <c r="B3374" s="12">
        <v>781</v>
      </c>
      <c r="C3374" s="11" t="s">
        <v>27</v>
      </c>
      <c r="D3374" s="12">
        <v>3.2770804553112676</v>
      </c>
      <c r="E3374" s="12">
        <v>3.2770804553112676</v>
      </c>
      <c r="F3374" s="11" t="str">
        <f>VLOOKUP(B3374,'[1]Units SZ'!$A$2:$B$85,2,FALSE)</f>
        <v xml:space="preserve">AEU,BDU  </v>
      </c>
      <c r="G3374" s="11">
        <v>493.93105449999996</v>
      </c>
      <c r="H3374" s="13" t="str">
        <f>VLOOKUP(B3374,'[1]Fire pivot (2)'!$A$3:$D$75,4,FALSE)</f>
        <v>BOOT/Caldor/DUTCH/MOUNTAIN VIEW/SLINK/SLINKARD/WASHINGTON</v>
      </c>
    </row>
    <row r="3375" spans="1:8" x14ac:dyDescent="0.25">
      <c r="A3375" s="11" t="s">
        <v>13</v>
      </c>
      <c r="B3375" s="12">
        <v>781</v>
      </c>
      <c r="C3375" s="11" t="s">
        <v>26</v>
      </c>
      <c r="D3375" s="12">
        <v>2.8077831985122139</v>
      </c>
      <c r="E3375" s="12">
        <v>2.8077831985122139</v>
      </c>
      <c r="F3375" s="11" t="str">
        <f>VLOOKUP(B3375,'[1]Units SZ'!$A$2:$B$85,2,FALSE)</f>
        <v xml:space="preserve">AEU,BDU  </v>
      </c>
      <c r="G3375" s="11">
        <v>493.93105449999996</v>
      </c>
      <c r="H3375" s="13" t="str">
        <f>VLOOKUP(B3375,'[1]Fire pivot (2)'!$A$3:$D$75,4,FALSE)</f>
        <v>BOOT/Caldor/DUTCH/MOUNTAIN VIEW/SLINK/SLINKARD/WASHINGTON</v>
      </c>
    </row>
    <row r="3376" spans="1:8" x14ac:dyDescent="0.25">
      <c r="A3376" s="11" t="s">
        <v>13</v>
      </c>
      <c r="B3376" s="12">
        <v>781</v>
      </c>
      <c r="C3376" s="11" t="s">
        <v>25</v>
      </c>
      <c r="D3376" s="12">
        <v>3</v>
      </c>
      <c r="E3376" s="12">
        <v>3</v>
      </c>
      <c r="F3376" s="11" t="str">
        <f>VLOOKUP(B3376,'[1]Units SZ'!$A$2:$B$85,2,FALSE)</f>
        <v xml:space="preserve">AEU,BDU  </v>
      </c>
      <c r="G3376" s="11">
        <v>493.93105449999996</v>
      </c>
      <c r="H3376" s="13" t="str">
        <f>VLOOKUP(B3376,'[1]Fire pivot (2)'!$A$3:$D$75,4,FALSE)</f>
        <v>BOOT/Caldor/DUTCH/MOUNTAIN VIEW/SLINK/SLINKARD/WASHINGTON</v>
      </c>
    </row>
    <row r="3377" spans="1:8" x14ac:dyDescent="0.25">
      <c r="A3377" s="11" t="s">
        <v>13</v>
      </c>
      <c r="B3377" s="12">
        <v>781</v>
      </c>
      <c r="C3377" s="11" t="s">
        <v>23</v>
      </c>
      <c r="D3377" s="12">
        <v>2</v>
      </c>
      <c r="E3377" s="12">
        <v>2</v>
      </c>
      <c r="F3377" s="11" t="str">
        <f>VLOOKUP(B3377,'[1]Units SZ'!$A$2:$B$85,2,FALSE)</f>
        <v xml:space="preserve">AEU,BDU  </v>
      </c>
      <c r="G3377" s="11">
        <v>493.93105449999996</v>
      </c>
      <c r="H3377" s="13" t="str">
        <f>VLOOKUP(B3377,'[1]Fire pivot (2)'!$A$3:$D$75,4,FALSE)</f>
        <v>BOOT/Caldor/DUTCH/MOUNTAIN VIEW/SLINK/SLINKARD/WASHINGTON</v>
      </c>
    </row>
    <row r="3378" spans="1:8" x14ac:dyDescent="0.25">
      <c r="A3378" s="11" t="s">
        <v>11</v>
      </c>
      <c r="B3378" s="12">
        <v>781</v>
      </c>
      <c r="C3378" s="11" t="s">
        <v>3</v>
      </c>
      <c r="D3378" s="12">
        <v>1</v>
      </c>
      <c r="E3378" s="12">
        <v>1</v>
      </c>
      <c r="F3378" s="11" t="str">
        <f>VLOOKUP(B3378,'[1]Units SZ'!$A$2:$B$85,2,FALSE)</f>
        <v xml:space="preserve">AEU,BDU  </v>
      </c>
      <c r="G3378" s="11">
        <v>493.93105449999996</v>
      </c>
      <c r="H3378" s="13" t="str">
        <f>VLOOKUP(B3378,'[1]Fire pivot (2)'!$A$3:$D$75,4,FALSE)</f>
        <v>BOOT/Caldor/DUTCH/MOUNTAIN VIEW/SLINK/SLINKARD/WASHINGTON</v>
      </c>
    </row>
    <row r="3379" spans="1:8" x14ac:dyDescent="0.25">
      <c r="A3379" s="11" t="s">
        <v>11</v>
      </c>
      <c r="B3379" s="12">
        <v>781</v>
      </c>
      <c r="C3379" s="11" t="s">
        <v>2</v>
      </c>
      <c r="D3379" s="12">
        <v>2</v>
      </c>
      <c r="E3379" s="12">
        <v>2</v>
      </c>
      <c r="F3379" s="11" t="str">
        <f>VLOOKUP(B3379,'[1]Units SZ'!$A$2:$B$85,2,FALSE)</f>
        <v xml:space="preserve">AEU,BDU  </v>
      </c>
      <c r="G3379" s="11">
        <v>493.93105449999996</v>
      </c>
      <c r="H3379" s="13" t="str">
        <f>VLOOKUP(B3379,'[1]Fire pivot (2)'!$A$3:$D$75,4,FALSE)</f>
        <v>BOOT/Caldor/DUTCH/MOUNTAIN VIEW/SLINK/SLINKARD/WASHINGTON</v>
      </c>
    </row>
    <row r="3380" spans="1:8" x14ac:dyDescent="0.25">
      <c r="A3380" s="11" t="s">
        <v>11</v>
      </c>
      <c r="B3380" s="12">
        <v>781</v>
      </c>
      <c r="C3380" s="11" t="s">
        <v>8</v>
      </c>
      <c r="D3380" s="12">
        <v>4.0367790627130589</v>
      </c>
      <c r="E3380" s="12">
        <v>4.0367790627130589</v>
      </c>
      <c r="F3380" s="11" t="str">
        <f>VLOOKUP(B3380,'[1]Units SZ'!$A$2:$B$85,2,FALSE)</f>
        <v xml:space="preserve">AEU,BDU  </v>
      </c>
      <c r="G3380" s="11">
        <v>493.93105449999996</v>
      </c>
      <c r="H3380" s="13" t="str">
        <f>VLOOKUP(B3380,'[1]Fire pivot (2)'!$A$3:$D$75,4,FALSE)</f>
        <v>BOOT/Caldor/DUTCH/MOUNTAIN VIEW/SLINK/SLINKARD/WASHINGTON</v>
      </c>
    </row>
    <row r="3381" spans="1:8" x14ac:dyDescent="0.25">
      <c r="A3381" s="11" t="s">
        <v>11</v>
      </c>
      <c r="B3381" s="12">
        <v>781</v>
      </c>
      <c r="C3381" s="11" t="s">
        <v>7</v>
      </c>
      <c r="D3381" s="12">
        <v>3.1934362154900491</v>
      </c>
      <c r="E3381" s="12">
        <v>3.1934362154900491</v>
      </c>
      <c r="F3381" s="11" t="str">
        <f>VLOOKUP(B3381,'[1]Units SZ'!$A$2:$B$85,2,FALSE)</f>
        <v xml:space="preserve">AEU,BDU  </v>
      </c>
      <c r="G3381" s="11">
        <v>493.93105449999996</v>
      </c>
      <c r="H3381" s="13" t="str">
        <f>VLOOKUP(B3381,'[1]Fire pivot (2)'!$A$3:$D$75,4,FALSE)</f>
        <v>BOOT/Caldor/DUTCH/MOUNTAIN VIEW/SLINK/SLINKARD/WASHINGTON</v>
      </c>
    </row>
    <row r="3382" spans="1:8" x14ac:dyDescent="0.25">
      <c r="A3382" s="11" t="s">
        <v>11</v>
      </c>
      <c r="B3382" s="12">
        <v>781</v>
      </c>
      <c r="C3382" s="11" t="s">
        <v>20</v>
      </c>
      <c r="D3382" s="12">
        <v>3.3286105030478779</v>
      </c>
      <c r="E3382" s="12">
        <v>3.3286105030478779</v>
      </c>
      <c r="F3382" s="11" t="str">
        <f>VLOOKUP(B3382,'[1]Units SZ'!$A$2:$B$85,2,FALSE)</f>
        <v xml:space="preserve">AEU,BDU  </v>
      </c>
      <c r="G3382" s="11">
        <v>493.93105449999996</v>
      </c>
      <c r="H3382" s="13" t="str">
        <f>VLOOKUP(B3382,'[1]Fire pivot (2)'!$A$3:$D$75,4,FALSE)</f>
        <v>BOOT/Caldor/DUTCH/MOUNTAIN VIEW/SLINK/SLINKARD/WASHINGTON</v>
      </c>
    </row>
    <row r="3383" spans="1:8" x14ac:dyDescent="0.25">
      <c r="A3383" s="11" t="s">
        <v>11</v>
      </c>
      <c r="B3383" s="12">
        <v>781</v>
      </c>
      <c r="C3383" s="11" t="s">
        <v>19</v>
      </c>
      <c r="D3383" s="12">
        <v>3.9656846958360603</v>
      </c>
      <c r="E3383" s="12">
        <v>3.9656846958360603</v>
      </c>
      <c r="F3383" s="11" t="str">
        <f>VLOOKUP(B3383,'[1]Units SZ'!$A$2:$B$85,2,FALSE)</f>
        <v xml:space="preserve">AEU,BDU  </v>
      </c>
      <c r="G3383" s="11">
        <v>493.93105449999996</v>
      </c>
      <c r="H3383" s="13" t="str">
        <f>VLOOKUP(B3383,'[1]Fire pivot (2)'!$A$3:$D$75,4,FALSE)</f>
        <v>BOOT/Caldor/DUTCH/MOUNTAIN VIEW/SLINK/SLINKARD/WASHINGTON</v>
      </c>
    </row>
    <row r="3384" spans="1:8" x14ac:dyDescent="0.25">
      <c r="A3384" s="11" t="s">
        <v>11</v>
      </c>
      <c r="B3384" s="12">
        <v>781</v>
      </c>
      <c r="C3384" s="11" t="s">
        <v>27</v>
      </c>
      <c r="D3384" s="12">
        <v>3.7870084019846182</v>
      </c>
      <c r="E3384" s="12">
        <v>3.7870084019846182</v>
      </c>
      <c r="F3384" s="11" t="str">
        <f>VLOOKUP(B3384,'[1]Units SZ'!$A$2:$B$85,2,FALSE)</f>
        <v xml:space="preserve">AEU,BDU  </v>
      </c>
      <c r="G3384" s="11">
        <v>493.93105449999996</v>
      </c>
      <c r="H3384" s="13" t="str">
        <f>VLOOKUP(B3384,'[1]Fire pivot (2)'!$A$3:$D$75,4,FALSE)</f>
        <v>BOOT/Caldor/DUTCH/MOUNTAIN VIEW/SLINK/SLINKARD/WASHINGTON</v>
      </c>
    </row>
    <row r="3385" spans="1:8" x14ac:dyDescent="0.25">
      <c r="A3385" s="11" t="s">
        <v>11</v>
      </c>
      <c r="B3385" s="12">
        <v>781</v>
      </c>
      <c r="C3385" s="11" t="s">
        <v>26</v>
      </c>
      <c r="D3385" s="12">
        <v>3</v>
      </c>
      <c r="E3385" s="12">
        <v>3</v>
      </c>
      <c r="F3385" s="11" t="str">
        <f>VLOOKUP(B3385,'[1]Units SZ'!$A$2:$B$85,2,FALSE)</f>
        <v xml:space="preserve">AEU,BDU  </v>
      </c>
      <c r="G3385" s="11">
        <v>493.93105449999996</v>
      </c>
      <c r="H3385" s="13" t="str">
        <f>VLOOKUP(B3385,'[1]Fire pivot (2)'!$A$3:$D$75,4,FALSE)</f>
        <v>BOOT/Caldor/DUTCH/MOUNTAIN VIEW/SLINK/SLINKARD/WASHINGTON</v>
      </c>
    </row>
    <row r="3386" spans="1:8" x14ac:dyDescent="0.25">
      <c r="A3386" s="11" t="s">
        <v>11</v>
      </c>
      <c r="B3386" s="12">
        <v>781</v>
      </c>
      <c r="C3386" s="11" t="s">
        <v>25</v>
      </c>
      <c r="D3386" s="12">
        <v>3</v>
      </c>
      <c r="E3386" s="12">
        <v>3</v>
      </c>
      <c r="F3386" s="11" t="str">
        <f>VLOOKUP(B3386,'[1]Units SZ'!$A$2:$B$85,2,FALSE)</f>
        <v xml:space="preserve">AEU,BDU  </v>
      </c>
      <c r="G3386" s="11">
        <v>493.93105449999996</v>
      </c>
      <c r="H3386" s="13" t="str">
        <f>VLOOKUP(B3386,'[1]Fire pivot (2)'!$A$3:$D$75,4,FALSE)</f>
        <v>BOOT/Caldor/DUTCH/MOUNTAIN VIEW/SLINK/SLINKARD/WASHINGTON</v>
      </c>
    </row>
    <row r="3387" spans="1:8" x14ac:dyDescent="0.25">
      <c r="A3387" s="11" t="s">
        <v>11</v>
      </c>
      <c r="B3387" s="12">
        <v>781</v>
      </c>
      <c r="C3387" s="11" t="s">
        <v>23</v>
      </c>
      <c r="D3387" s="12">
        <v>1</v>
      </c>
      <c r="E3387" s="12">
        <v>1</v>
      </c>
      <c r="F3387" s="11" t="str">
        <f>VLOOKUP(B3387,'[1]Units SZ'!$A$2:$B$85,2,FALSE)</f>
        <v xml:space="preserve">AEU,BDU  </v>
      </c>
      <c r="G3387" s="11">
        <v>493.93105449999996</v>
      </c>
      <c r="H3387" s="13" t="str">
        <f>VLOOKUP(B3387,'[1]Fire pivot (2)'!$A$3:$D$75,4,FALSE)</f>
        <v>BOOT/Caldor/DUTCH/MOUNTAIN VIEW/SLINK/SLINKARD/WASHINGTON</v>
      </c>
    </row>
    <row r="3388" spans="1:8" x14ac:dyDescent="0.25">
      <c r="A3388" s="11" t="s">
        <v>36</v>
      </c>
      <c r="B3388" s="12">
        <v>781</v>
      </c>
      <c r="C3388" s="11" t="s">
        <v>19</v>
      </c>
      <c r="D3388" s="12">
        <v>0.87455579817653528</v>
      </c>
      <c r="E3388" s="12">
        <v>0.87455579817653528</v>
      </c>
      <c r="F3388" s="11" t="str">
        <f>VLOOKUP(B3388,'[1]Units SZ'!$A$2:$B$85,2,FALSE)</f>
        <v xml:space="preserve">AEU,BDU  </v>
      </c>
      <c r="G3388" s="11">
        <v>493.93105449999996</v>
      </c>
      <c r="H3388" s="13" t="str">
        <f>VLOOKUP(B3388,'[1]Fire pivot (2)'!$A$3:$D$75,4,FALSE)</f>
        <v>BOOT/Caldor/DUTCH/MOUNTAIN VIEW/SLINK/SLINKARD/WASHINGTON</v>
      </c>
    </row>
    <row r="3389" spans="1:8" x14ac:dyDescent="0.25">
      <c r="A3389" s="11" t="s">
        <v>36</v>
      </c>
      <c r="B3389" s="12">
        <v>781</v>
      </c>
      <c r="C3389" s="11" t="s">
        <v>26</v>
      </c>
      <c r="D3389" s="12">
        <v>2.6543215006177423</v>
      </c>
      <c r="E3389" s="12">
        <v>2.6543215006177423</v>
      </c>
      <c r="F3389" s="11" t="str">
        <f>VLOOKUP(B3389,'[1]Units SZ'!$A$2:$B$85,2,FALSE)</f>
        <v xml:space="preserve">AEU,BDU  </v>
      </c>
      <c r="G3389" s="11">
        <v>493.93105449999996</v>
      </c>
      <c r="H3389" s="13" t="str">
        <f>VLOOKUP(B3389,'[1]Fire pivot (2)'!$A$3:$D$75,4,FALSE)</f>
        <v>BOOT/Caldor/DUTCH/MOUNTAIN VIEW/SLINK/SLINKARD/WASHINGTON</v>
      </c>
    </row>
    <row r="3390" spans="1:8" x14ac:dyDescent="0.25">
      <c r="A3390" s="11" t="s">
        <v>36</v>
      </c>
      <c r="B3390" s="12">
        <v>781</v>
      </c>
      <c r="C3390" s="11" t="s">
        <v>25</v>
      </c>
      <c r="D3390" s="12">
        <v>0.82470361340989162</v>
      </c>
      <c r="E3390" s="12">
        <v>0.82470361340989162</v>
      </c>
      <c r="F3390" s="11" t="str">
        <f>VLOOKUP(B3390,'[1]Units SZ'!$A$2:$B$85,2,FALSE)</f>
        <v xml:space="preserve">AEU,BDU  </v>
      </c>
      <c r="G3390" s="11">
        <v>493.93105449999996</v>
      </c>
      <c r="H3390" s="13" t="str">
        <f>VLOOKUP(B3390,'[1]Fire pivot (2)'!$A$3:$D$75,4,FALSE)</f>
        <v>BOOT/Caldor/DUTCH/MOUNTAIN VIEW/SLINK/SLINKARD/WASHINGTON</v>
      </c>
    </row>
    <row r="3391" spans="1:8" x14ac:dyDescent="0.25">
      <c r="A3391" s="11" t="s">
        <v>29</v>
      </c>
      <c r="B3391" s="12">
        <v>781</v>
      </c>
      <c r="C3391" s="11" t="s">
        <v>19</v>
      </c>
      <c r="D3391" s="12">
        <v>1</v>
      </c>
      <c r="E3391" s="12">
        <v>1</v>
      </c>
      <c r="F3391" s="11" t="str">
        <f>VLOOKUP(B3391,'[1]Units SZ'!$A$2:$B$85,2,FALSE)</f>
        <v xml:space="preserve">AEU,BDU  </v>
      </c>
      <c r="G3391" s="11">
        <v>493.93105449999996</v>
      </c>
      <c r="H3391" s="13" t="str">
        <f>VLOOKUP(B3391,'[1]Fire pivot (2)'!$A$3:$D$75,4,FALSE)</f>
        <v>BOOT/Caldor/DUTCH/MOUNTAIN VIEW/SLINK/SLINKARD/WASHINGTON</v>
      </c>
    </row>
    <row r="3392" spans="1:8" x14ac:dyDescent="0.25">
      <c r="A3392" s="11" t="s">
        <v>29</v>
      </c>
      <c r="B3392" s="12">
        <v>781</v>
      </c>
      <c r="C3392" s="11" t="s">
        <v>27</v>
      </c>
      <c r="D3392" s="12">
        <v>1</v>
      </c>
      <c r="E3392" s="12">
        <v>1</v>
      </c>
      <c r="F3392" s="11" t="str">
        <f>VLOOKUP(B3392,'[1]Units SZ'!$A$2:$B$85,2,FALSE)</f>
        <v xml:space="preserve">AEU,BDU  </v>
      </c>
      <c r="G3392" s="11">
        <v>493.93105449999996</v>
      </c>
      <c r="H3392" s="13" t="str">
        <f>VLOOKUP(B3392,'[1]Fire pivot (2)'!$A$3:$D$75,4,FALSE)</f>
        <v>BOOT/Caldor/DUTCH/MOUNTAIN VIEW/SLINK/SLINKARD/WASHINGTON</v>
      </c>
    </row>
    <row r="3393" spans="1:8" x14ac:dyDescent="0.25">
      <c r="A3393" s="11" t="s">
        <v>29</v>
      </c>
      <c r="B3393" s="12">
        <v>781</v>
      </c>
      <c r="C3393" s="11" t="s">
        <v>26</v>
      </c>
      <c r="D3393" s="12">
        <v>1</v>
      </c>
      <c r="E3393" s="12">
        <v>1</v>
      </c>
      <c r="F3393" s="11" t="str">
        <f>VLOOKUP(B3393,'[1]Units SZ'!$A$2:$B$85,2,FALSE)</f>
        <v xml:space="preserve">AEU,BDU  </v>
      </c>
      <c r="G3393" s="11">
        <v>493.93105449999996</v>
      </c>
      <c r="H3393" s="13" t="str">
        <f>VLOOKUP(B3393,'[1]Fire pivot (2)'!$A$3:$D$75,4,FALSE)</f>
        <v>BOOT/Caldor/DUTCH/MOUNTAIN VIEW/SLINK/SLINKARD/WASHINGTON</v>
      </c>
    </row>
    <row r="3394" spans="1:8" x14ac:dyDescent="0.25">
      <c r="A3394" s="11" t="s">
        <v>29</v>
      </c>
      <c r="B3394" s="12">
        <v>781</v>
      </c>
      <c r="C3394" s="11" t="s">
        <v>25</v>
      </c>
      <c r="D3394" s="12">
        <v>1</v>
      </c>
      <c r="E3394" s="12">
        <v>1</v>
      </c>
      <c r="F3394" s="11" t="str">
        <f>VLOOKUP(B3394,'[1]Units SZ'!$A$2:$B$85,2,FALSE)</f>
        <v xml:space="preserve">AEU,BDU  </v>
      </c>
      <c r="G3394" s="11">
        <v>493.93105449999996</v>
      </c>
      <c r="H3394" s="13" t="str">
        <f>VLOOKUP(B3394,'[1]Fire pivot (2)'!$A$3:$D$75,4,FALSE)</f>
        <v>BOOT/Caldor/DUTCH/MOUNTAIN VIEW/SLINK/SLINKARD/WASHINGTON</v>
      </c>
    </row>
    <row r="3395" spans="1:8" x14ac:dyDescent="0.25">
      <c r="A3395" s="11" t="s">
        <v>29</v>
      </c>
      <c r="B3395" s="12">
        <v>781</v>
      </c>
      <c r="C3395" s="11" t="s">
        <v>23</v>
      </c>
      <c r="D3395" s="12">
        <v>1</v>
      </c>
      <c r="E3395" s="12">
        <v>1</v>
      </c>
      <c r="F3395" s="11" t="str">
        <f>VLOOKUP(B3395,'[1]Units SZ'!$A$2:$B$85,2,FALSE)</f>
        <v xml:space="preserve">AEU,BDU  </v>
      </c>
      <c r="G3395" s="11">
        <v>493.93105449999996</v>
      </c>
      <c r="H3395" s="13" t="str">
        <f>VLOOKUP(B3395,'[1]Fire pivot (2)'!$A$3:$D$75,4,FALSE)</f>
        <v>BOOT/Caldor/DUTCH/MOUNTAIN VIEW/SLINK/SLINKARD/WASHINGTON</v>
      </c>
    </row>
    <row r="3396" spans="1:8" x14ac:dyDescent="0.25">
      <c r="A3396" s="11" t="s">
        <v>6</v>
      </c>
      <c r="B3396" s="12">
        <v>781</v>
      </c>
      <c r="C3396" s="11" t="s">
        <v>8</v>
      </c>
      <c r="D3396" s="12">
        <v>0.93563929742716279</v>
      </c>
      <c r="E3396" s="12">
        <v>0.93563929742716279</v>
      </c>
      <c r="F3396" s="11" t="str">
        <f>VLOOKUP(B3396,'[1]Units SZ'!$A$2:$B$85,2,FALSE)</f>
        <v xml:space="preserve">AEU,BDU  </v>
      </c>
      <c r="G3396" s="11">
        <v>493.93105449999996</v>
      </c>
      <c r="H3396" s="13" t="str">
        <f>VLOOKUP(B3396,'[1]Fire pivot (2)'!$A$3:$D$75,4,FALSE)</f>
        <v>BOOT/Caldor/DUTCH/MOUNTAIN VIEW/SLINK/SLINKARD/WASHINGTON</v>
      </c>
    </row>
    <row r="3397" spans="1:8" x14ac:dyDescent="0.25">
      <c r="A3397" s="11" t="s">
        <v>6</v>
      </c>
      <c r="B3397" s="12">
        <v>781</v>
      </c>
      <c r="C3397" s="11" t="s">
        <v>7</v>
      </c>
      <c r="D3397" s="12">
        <v>1.3159564776737149</v>
      </c>
      <c r="E3397" s="12">
        <v>1.3159564776737149</v>
      </c>
      <c r="F3397" s="11" t="str">
        <f>VLOOKUP(B3397,'[1]Units SZ'!$A$2:$B$85,2,FALSE)</f>
        <v xml:space="preserve">AEU,BDU  </v>
      </c>
      <c r="G3397" s="11">
        <v>493.93105449999996</v>
      </c>
      <c r="H3397" s="13" t="str">
        <f>VLOOKUP(B3397,'[1]Fire pivot (2)'!$A$3:$D$75,4,FALSE)</f>
        <v>BOOT/Caldor/DUTCH/MOUNTAIN VIEW/SLINK/SLINKARD/WASHINGTON</v>
      </c>
    </row>
    <row r="3398" spans="1:8" x14ac:dyDescent="0.25">
      <c r="A3398" s="11" t="s">
        <v>6</v>
      </c>
      <c r="B3398" s="12">
        <v>781</v>
      </c>
      <c r="C3398" s="11" t="s">
        <v>20</v>
      </c>
      <c r="D3398" s="12">
        <v>3.5036487931487894</v>
      </c>
      <c r="E3398" s="12">
        <v>3.5036487931487894</v>
      </c>
      <c r="F3398" s="11" t="str">
        <f>VLOOKUP(B3398,'[1]Units SZ'!$A$2:$B$85,2,FALSE)</f>
        <v xml:space="preserve">AEU,BDU  </v>
      </c>
      <c r="G3398" s="11">
        <v>493.93105449999996</v>
      </c>
      <c r="H3398" s="13" t="str">
        <f>VLOOKUP(B3398,'[1]Fire pivot (2)'!$A$3:$D$75,4,FALSE)</f>
        <v>BOOT/Caldor/DUTCH/MOUNTAIN VIEW/SLINK/SLINKARD/WASHINGTON</v>
      </c>
    </row>
    <row r="3399" spans="1:8" x14ac:dyDescent="0.25">
      <c r="A3399" s="11" t="s">
        <v>6</v>
      </c>
      <c r="B3399" s="12">
        <v>781</v>
      </c>
      <c r="C3399" s="11" t="s">
        <v>27</v>
      </c>
      <c r="D3399" s="12">
        <v>4.7124795540883433</v>
      </c>
      <c r="E3399" s="12">
        <v>4.7124795540883433</v>
      </c>
      <c r="F3399" s="11" t="str">
        <f>VLOOKUP(B3399,'[1]Units SZ'!$A$2:$B$85,2,FALSE)</f>
        <v xml:space="preserve">AEU,BDU  </v>
      </c>
      <c r="G3399" s="11">
        <v>493.93105449999996</v>
      </c>
      <c r="H3399" s="13" t="str">
        <f>VLOOKUP(B3399,'[1]Fire pivot (2)'!$A$3:$D$75,4,FALSE)</f>
        <v>BOOT/Caldor/DUTCH/MOUNTAIN VIEW/SLINK/SLINKARD/WASHINGTON</v>
      </c>
    </row>
    <row r="3400" spans="1:8" x14ac:dyDescent="0.25">
      <c r="A3400" s="11" t="s">
        <v>6</v>
      </c>
      <c r="B3400" s="12">
        <v>781</v>
      </c>
      <c r="C3400" s="11" t="s">
        <v>26</v>
      </c>
      <c r="D3400" s="12">
        <v>1.0050191436164737</v>
      </c>
      <c r="E3400" s="12">
        <v>1.0050191436164737</v>
      </c>
      <c r="F3400" s="11" t="str">
        <f>VLOOKUP(B3400,'[1]Units SZ'!$A$2:$B$85,2,FALSE)</f>
        <v xml:space="preserve">AEU,BDU  </v>
      </c>
      <c r="G3400" s="11">
        <v>493.93105449999996</v>
      </c>
      <c r="H3400" s="13" t="str">
        <f>VLOOKUP(B3400,'[1]Fire pivot (2)'!$A$3:$D$75,4,FALSE)</f>
        <v>BOOT/Caldor/DUTCH/MOUNTAIN VIEW/SLINK/SLINKARD/WASHINGTON</v>
      </c>
    </row>
    <row r="3401" spans="1:8" x14ac:dyDescent="0.25">
      <c r="A3401" s="11" t="s">
        <v>6</v>
      </c>
      <c r="B3401" s="12">
        <v>781</v>
      </c>
      <c r="C3401" s="11" t="s">
        <v>25</v>
      </c>
      <c r="D3401" s="12">
        <v>1</v>
      </c>
      <c r="E3401" s="12">
        <v>1</v>
      </c>
      <c r="F3401" s="11" t="str">
        <f>VLOOKUP(B3401,'[1]Units SZ'!$A$2:$B$85,2,FALSE)</f>
        <v xml:space="preserve">AEU,BDU  </v>
      </c>
      <c r="G3401" s="11">
        <v>493.93105449999996</v>
      </c>
      <c r="H3401" s="13" t="str">
        <f>VLOOKUP(B3401,'[1]Fire pivot (2)'!$A$3:$D$75,4,FALSE)</f>
        <v>BOOT/Caldor/DUTCH/MOUNTAIN VIEW/SLINK/SLINKARD/WASHINGTON</v>
      </c>
    </row>
    <row r="3402" spans="1:8" x14ac:dyDescent="0.25">
      <c r="A3402" s="11" t="s">
        <v>22</v>
      </c>
      <c r="B3402" s="12">
        <v>781</v>
      </c>
      <c r="C3402" s="11" t="s">
        <v>19</v>
      </c>
      <c r="D3402" s="12">
        <v>1</v>
      </c>
      <c r="E3402" s="12">
        <v>1</v>
      </c>
      <c r="F3402" s="11" t="str">
        <f>VLOOKUP(B3402,'[1]Units SZ'!$A$2:$B$85,2,FALSE)</f>
        <v xml:space="preserve">AEU,BDU  </v>
      </c>
      <c r="G3402" s="11">
        <v>493.93105449999996</v>
      </c>
      <c r="H3402" s="13" t="str">
        <f>VLOOKUP(B3402,'[1]Fire pivot (2)'!$A$3:$D$75,4,FALSE)</f>
        <v>BOOT/Caldor/DUTCH/MOUNTAIN VIEW/SLINK/SLINKARD/WASHINGTON</v>
      </c>
    </row>
    <row r="3403" spans="1:8" x14ac:dyDescent="0.25">
      <c r="A3403" s="11" t="s">
        <v>22</v>
      </c>
      <c r="B3403" s="12">
        <v>781</v>
      </c>
      <c r="C3403" s="11" t="s">
        <v>27</v>
      </c>
      <c r="D3403" s="12">
        <v>1</v>
      </c>
      <c r="E3403" s="12">
        <v>1</v>
      </c>
      <c r="F3403" s="11" t="str">
        <f>VLOOKUP(B3403,'[1]Units SZ'!$A$2:$B$85,2,FALSE)</f>
        <v xml:space="preserve">AEU,BDU  </v>
      </c>
      <c r="G3403" s="11">
        <v>493.93105449999996</v>
      </c>
      <c r="H3403" s="13" t="str">
        <f>VLOOKUP(B3403,'[1]Fire pivot (2)'!$A$3:$D$75,4,FALSE)</f>
        <v>BOOT/Caldor/DUTCH/MOUNTAIN VIEW/SLINK/SLINKARD/WASHINGTON</v>
      </c>
    </row>
    <row r="3404" spans="1:8" x14ac:dyDescent="0.25">
      <c r="A3404" s="11" t="s">
        <v>22</v>
      </c>
      <c r="B3404" s="12">
        <v>781</v>
      </c>
      <c r="C3404" s="11" t="s">
        <v>26</v>
      </c>
      <c r="D3404" s="12">
        <v>1</v>
      </c>
      <c r="E3404" s="12">
        <v>1</v>
      </c>
      <c r="F3404" s="11" t="str">
        <f>VLOOKUP(B3404,'[1]Units SZ'!$A$2:$B$85,2,FALSE)</f>
        <v xml:space="preserve">AEU,BDU  </v>
      </c>
      <c r="G3404" s="11">
        <v>493.93105449999996</v>
      </c>
      <c r="H3404" s="13" t="str">
        <f>VLOOKUP(B3404,'[1]Fire pivot (2)'!$A$3:$D$75,4,FALSE)</f>
        <v>BOOT/Caldor/DUTCH/MOUNTAIN VIEW/SLINK/SLINKARD/WASHINGTON</v>
      </c>
    </row>
    <row r="3405" spans="1:8" x14ac:dyDescent="0.25">
      <c r="A3405" s="11" t="s">
        <v>22</v>
      </c>
      <c r="B3405" s="12">
        <v>781</v>
      </c>
      <c r="C3405" s="11" t="s">
        <v>25</v>
      </c>
      <c r="D3405" s="12">
        <v>1</v>
      </c>
      <c r="E3405" s="12">
        <v>1</v>
      </c>
      <c r="F3405" s="11" t="str">
        <f>VLOOKUP(B3405,'[1]Units SZ'!$A$2:$B$85,2,FALSE)</f>
        <v xml:space="preserve">AEU,BDU  </v>
      </c>
      <c r="G3405" s="11">
        <v>493.93105449999996</v>
      </c>
      <c r="H3405" s="13" t="str">
        <f>VLOOKUP(B3405,'[1]Fire pivot (2)'!$A$3:$D$75,4,FALSE)</f>
        <v>BOOT/Caldor/DUTCH/MOUNTAIN VIEW/SLINK/SLINKARD/WASHINGTON</v>
      </c>
    </row>
    <row r="3406" spans="1:8" x14ac:dyDescent="0.25">
      <c r="A3406" s="11" t="s">
        <v>22</v>
      </c>
      <c r="B3406" s="12">
        <v>781</v>
      </c>
      <c r="C3406" s="11" t="s">
        <v>23</v>
      </c>
      <c r="D3406" s="12">
        <v>1</v>
      </c>
      <c r="E3406" s="12">
        <v>1</v>
      </c>
      <c r="F3406" s="11" t="str">
        <f>VLOOKUP(B3406,'[1]Units SZ'!$A$2:$B$85,2,FALSE)</f>
        <v xml:space="preserve">AEU,BDU  </v>
      </c>
      <c r="G3406" s="11">
        <v>493.93105449999996</v>
      </c>
      <c r="H3406" s="13" t="str">
        <f>VLOOKUP(B3406,'[1]Fire pivot (2)'!$A$3:$D$75,4,FALSE)</f>
        <v>BOOT/Caldor/DUTCH/MOUNTAIN VIEW/SLINK/SLINKARD/WASHINGTON</v>
      </c>
    </row>
    <row r="3407" spans="1:8" x14ac:dyDescent="0.25">
      <c r="A3407" s="11" t="s">
        <v>4</v>
      </c>
      <c r="B3407" s="12">
        <v>781</v>
      </c>
      <c r="C3407" s="11" t="s">
        <v>3</v>
      </c>
      <c r="D3407" s="12">
        <v>1</v>
      </c>
      <c r="E3407" s="12">
        <v>1</v>
      </c>
      <c r="F3407" s="11" t="str">
        <f>VLOOKUP(B3407,'[1]Units SZ'!$A$2:$B$85,2,FALSE)</f>
        <v xml:space="preserve">AEU,BDU  </v>
      </c>
      <c r="G3407" s="11">
        <v>493.93105449999996</v>
      </c>
      <c r="H3407" s="13" t="str">
        <f>VLOOKUP(B3407,'[1]Fire pivot (2)'!$A$3:$D$75,4,FALSE)</f>
        <v>BOOT/Caldor/DUTCH/MOUNTAIN VIEW/SLINK/SLINKARD/WASHINGTON</v>
      </c>
    </row>
    <row r="3408" spans="1:8" x14ac:dyDescent="0.25">
      <c r="A3408" s="11" t="s">
        <v>4</v>
      </c>
      <c r="B3408" s="12">
        <v>781</v>
      </c>
      <c r="C3408" s="11" t="s">
        <v>2</v>
      </c>
      <c r="D3408" s="12">
        <v>1</v>
      </c>
      <c r="E3408" s="12">
        <v>1</v>
      </c>
      <c r="F3408" s="11" t="str">
        <f>VLOOKUP(B3408,'[1]Units SZ'!$A$2:$B$85,2,FALSE)</f>
        <v xml:space="preserve">AEU,BDU  </v>
      </c>
      <c r="G3408" s="11">
        <v>493.93105449999996</v>
      </c>
      <c r="H3408" s="13" t="str">
        <f>VLOOKUP(B3408,'[1]Fire pivot (2)'!$A$3:$D$75,4,FALSE)</f>
        <v>BOOT/Caldor/DUTCH/MOUNTAIN VIEW/SLINK/SLINKARD/WASHINGTON</v>
      </c>
    </row>
    <row r="3409" spans="1:8" x14ac:dyDescent="0.25">
      <c r="A3409" s="11" t="s">
        <v>4</v>
      </c>
      <c r="B3409" s="12">
        <v>781</v>
      </c>
      <c r="C3409" s="11" t="s">
        <v>8</v>
      </c>
      <c r="D3409" s="12">
        <v>2.3920406487987433</v>
      </c>
      <c r="E3409" s="12">
        <v>2.3920406487987433</v>
      </c>
      <c r="F3409" s="11" t="str">
        <f>VLOOKUP(B3409,'[1]Units SZ'!$A$2:$B$85,2,FALSE)</f>
        <v xml:space="preserve">AEU,BDU  </v>
      </c>
      <c r="G3409" s="11">
        <v>493.93105449999996</v>
      </c>
      <c r="H3409" s="13" t="str">
        <f>VLOOKUP(B3409,'[1]Fire pivot (2)'!$A$3:$D$75,4,FALSE)</f>
        <v>BOOT/Caldor/DUTCH/MOUNTAIN VIEW/SLINK/SLINKARD/WASHINGTON</v>
      </c>
    </row>
    <row r="3410" spans="1:8" x14ac:dyDescent="0.25">
      <c r="A3410" s="11" t="s">
        <v>4</v>
      </c>
      <c r="B3410" s="12">
        <v>781</v>
      </c>
      <c r="C3410" s="11" t="s">
        <v>7</v>
      </c>
      <c r="D3410" s="12">
        <v>-4.8165826013290527</v>
      </c>
      <c r="E3410" s="12">
        <v>0</v>
      </c>
      <c r="F3410" s="11" t="str">
        <f>VLOOKUP(B3410,'[1]Units SZ'!$A$2:$B$85,2,FALSE)</f>
        <v xml:space="preserve">AEU,BDU  </v>
      </c>
      <c r="G3410" s="11">
        <v>493.93105449999996</v>
      </c>
      <c r="H3410" s="13" t="str">
        <f>VLOOKUP(B3410,'[1]Fire pivot (2)'!$A$3:$D$75,4,FALSE)</f>
        <v>BOOT/Caldor/DUTCH/MOUNTAIN VIEW/SLINK/SLINKARD/WASHINGTON</v>
      </c>
    </row>
    <row r="3411" spans="1:8" x14ac:dyDescent="0.25">
      <c r="A3411" s="11" t="s">
        <v>4</v>
      </c>
      <c r="B3411" s="12">
        <v>781</v>
      </c>
      <c r="C3411" s="11" t="s">
        <v>20</v>
      </c>
      <c r="D3411" s="12">
        <v>-8.5134715107700512</v>
      </c>
      <c r="E3411" s="12">
        <v>0</v>
      </c>
      <c r="F3411" s="11" t="str">
        <f>VLOOKUP(B3411,'[1]Units SZ'!$A$2:$B$85,2,FALSE)</f>
        <v xml:space="preserve">AEU,BDU  </v>
      </c>
      <c r="G3411" s="11">
        <v>493.93105449999996</v>
      </c>
      <c r="H3411" s="13" t="str">
        <f>VLOOKUP(B3411,'[1]Fire pivot (2)'!$A$3:$D$75,4,FALSE)</f>
        <v>BOOT/Caldor/DUTCH/MOUNTAIN VIEW/SLINK/SLINKARD/WASHINGTON</v>
      </c>
    </row>
    <row r="3412" spans="1:8" x14ac:dyDescent="0.25">
      <c r="A3412" s="11" t="s">
        <v>4</v>
      </c>
      <c r="B3412" s="12">
        <v>781</v>
      </c>
      <c r="C3412" s="11" t="s">
        <v>19</v>
      </c>
      <c r="D3412" s="12">
        <v>5.1326029252129333</v>
      </c>
      <c r="E3412" s="12">
        <v>5.1326029252129333</v>
      </c>
      <c r="F3412" s="11" t="str">
        <f>VLOOKUP(B3412,'[1]Units SZ'!$A$2:$B$85,2,FALSE)</f>
        <v xml:space="preserve">AEU,BDU  </v>
      </c>
      <c r="G3412" s="11">
        <v>493.93105449999996</v>
      </c>
      <c r="H3412" s="13" t="str">
        <f>VLOOKUP(B3412,'[1]Fire pivot (2)'!$A$3:$D$75,4,FALSE)</f>
        <v>BOOT/Caldor/DUTCH/MOUNTAIN VIEW/SLINK/SLINKARD/WASHINGTON</v>
      </c>
    </row>
    <row r="3413" spans="1:8" x14ac:dyDescent="0.25">
      <c r="A3413" s="11" t="s">
        <v>4</v>
      </c>
      <c r="B3413" s="12">
        <v>781</v>
      </c>
      <c r="C3413" s="11" t="s">
        <v>26</v>
      </c>
      <c r="D3413" s="12">
        <v>1.9243554445416979</v>
      </c>
      <c r="E3413" s="12">
        <v>1.9243554445416979</v>
      </c>
      <c r="F3413" s="11" t="str">
        <f>VLOOKUP(B3413,'[1]Units SZ'!$A$2:$B$85,2,FALSE)</f>
        <v xml:space="preserve">AEU,BDU  </v>
      </c>
      <c r="G3413" s="11">
        <v>493.93105449999996</v>
      </c>
      <c r="H3413" s="13" t="str">
        <f>VLOOKUP(B3413,'[1]Fire pivot (2)'!$A$3:$D$75,4,FALSE)</f>
        <v>BOOT/Caldor/DUTCH/MOUNTAIN VIEW/SLINK/SLINKARD/WASHINGTON</v>
      </c>
    </row>
    <row r="3414" spans="1:8" x14ac:dyDescent="0.25">
      <c r="A3414" s="11" t="s">
        <v>4</v>
      </c>
      <c r="B3414" s="12">
        <v>781</v>
      </c>
      <c r="C3414" s="11" t="s">
        <v>25</v>
      </c>
      <c r="D3414" s="12">
        <v>1</v>
      </c>
      <c r="E3414" s="12">
        <v>1</v>
      </c>
      <c r="F3414" s="11" t="str">
        <f>VLOOKUP(B3414,'[1]Units SZ'!$A$2:$B$85,2,FALSE)</f>
        <v xml:space="preserve">AEU,BDU  </v>
      </c>
      <c r="G3414" s="11">
        <v>493.93105449999996</v>
      </c>
      <c r="H3414" s="13" t="str">
        <f>VLOOKUP(B3414,'[1]Fire pivot (2)'!$A$3:$D$75,4,FALSE)</f>
        <v>BOOT/Caldor/DUTCH/MOUNTAIN VIEW/SLINK/SLINKARD/WASHINGTON</v>
      </c>
    </row>
    <row r="3415" spans="1:8" x14ac:dyDescent="0.25">
      <c r="A3415" s="11" t="s">
        <v>15</v>
      </c>
      <c r="B3415" s="12">
        <v>782</v>
      </c>
      <c r="C3415" s="11" t="s">
        <v>20</v>
      </c>
      <c r="D3415" s="12">
        <v>3</v>
      </c>
      <c r="E3415" s="12">
        <v>3</v>
      </c>
      <c r="F3415" s="11" t="str">
        <f>VLOOKUP(B3415,'[1]Units SZ'!$A$2:$B$85,2,FALSE)</f>
        <v>BDU,MMU,TCU</v>
      </c>
      <c r="G3415" s="11">
        <v>493.93105449999996</v>
      </c>
      <c r="H3415" s="13" t="str">
        <f>VLOOKUP(B3415,'[1]Fire pivot (2)'!$A$3:$D$75,4,FALSE)</f>
        <v>MARINA/WALKER</v>
      </c>
    </row>
    <row r="3416" spans="1:8" x14ac:dyDescent="0.25">
      <c r="A3416" s="11" t="s">
        <v>15</v>
      </c>
      <c r="B3416" s="12">
        <v>782</v>
      </c>
      <c r="C3416" s="11" t="s">
        <v>19</v>
      </c>
      <c r="D3416" s="12">
        <v>3</v>
      </c>
      <c r="E3416" s="12">
        <v>3</v>
      </c>
      <c r="F3416" s="11" t="str">
        <f>VLOOKUP(B3416,'[1]Units SZ'!$A$2:$B$85,2,FALSE)</f>
        <v>BDU,MMU,TCU</v>
      </c>
      <c r="G3416" s="11">
        <v>493.93105449999996</v>
      </c>
      <c r="H3416" s="13" t="str">
        <f>VLOOKUP(B3416,'[1]Fire pivot (2)'!$A$3:$D$75,4,FALSE)</f>
        <v>MARINA/WALKER</v>
      </c>
    </row>
    <row r="3417" spans="1:8" x14ac:dyDescent="0.25">
      <c r="A3417" s="11" t="s">
        <v>15</v>
      </c>
      <c r="B3417" s="12">
        <v>782</v>
      </c>
      <c r="C3417" s="11" t="s">
        <v>26</v>
      </c>
      <c r="D3417" s="12">
        <v>3</v>
      </c>
      <c r="E3417" s="12">
        <v>3</v>
      </c>
      <c r="F3417" s="11" t="str">
        <f>VLOOKUP(B3417,'[1]Units SZ'!$A$2:$B$85,2,FALSE)</f>
        <v>BDU,MMU,TCU</v>
      </c>
      <c r="G3417" s="11">
        <v>493.93105449999996</v>
      </c>
      <c r="H3417" s="13" t="str">
        <f>VLOOKUP(B3417,'[1]Fire pivot (2)'!$A$3:$D$75,4,FALSE)</f>
        <v>MARINA/WALKER</v>
      </c>
    </row>
    <row r="3418" spans="1:8" x14ac:dyDescent="0.25">
      <c r="A3418" s="11" t="s">
        <v>14</v>
      </c>
      <c r="B3418" s="12">
        <v>782</v>
      </c>
      <c r="C3418" s="11" t="s">
        <v>20</v>
      </c>
      <c r="D3418" s="12">
        <v>3</v>
      </c>
      <c r="E3418" s="12">
        <v>3</v>
      </c>
      <c r="F3418" s="11" t="str">
        <f>VLOOKUP(B3418,'[1]Units SZ'!$A$2:$B$85,2,FALSE)</f>
        <v>BDU,MMU,TCU</v>
      </c>
      <c r="G3418" s="11">
        <v>493.93105449999996</v>
      </c>
      <c r="H3418" s="13" t="str">
        <f>VLOOKUP(B3418,'[1]Fire pivot (2)'!$A$3:$D$75,4,FALSE)</f>
        <v>MARINA/WALKER</v>
      </c>
    </row>
    <row r="3419" spans="1:8" x14ac:dyDescent="0.25">
      <c r="A3419" s="11" t="s">
        <v>14</v>
      </c>
      <c r="B3419" s="12">
        <v>782</v>
      </c>
      <c r="C3419" s="11" t="s">
        <v>27</v>
      </c>
      <c r="D3419" s="12">
        <v>4.1473727898933408</v>
      </c>
      <c r="E3419" s="12">
        <v>4.1473727898933408</v>
      </c>
      <c r="F3419" s="11" t="str">
        <f>VLOOKUP(B3419,'[1]Units SZ'!$A$2:$B$85,2,FALSE)</f>
        <v>BDU,MMU,TCU</v>
      </c>
      <c r="G3419" s="11">
        <v>493.93105449999996</v>
      </c>
      <c r="H3419" s="13" t="str">
        <f>VLOOKUP(B3419,'[1]Fire pivot (2)'!$A$3:$D$75,4,FALSE)</f>
        <v>MARINA/WALKER</v>
      </c>
    </row>
    <row r="3420" spans="1:8" x14ac:dyDescent="0.25">
      <c r="A3420" s="11" t="s">
        <v>14</v>
      </c>
      <c r="B3420" s="12">
        <v>782</v>
      </c>
      <c r="C3420" s="11" t="s">
        <v>26</v>
      </c>
      <c r="D3420" s="12">
        <v>3.0685388941441007</v>
      </c>
      <c r="E3420" s="12">
        <v>3.0685388941441007</v>
      </c>
      <c r="F3420" s="11" t="str">
        <f>VLOOKUP(B3420,'[1]Units SZ'!$A$2:$B$85,2,FALSE)</f>
        <v>BDU,MMU,TCU</v>
      </c>
      <c r="G3420" s="11">
        <v>493.93105449999996</v>
      </c>
      <c r="H3420" s="13" t="str">
        <f>VLOOKUP(B3420,'[1]Fire pivot (2)'!$A$3:$D$75,4,FALSE)</f>
        <v>MARINA/WALKER</v>
      </c>
    </row>
    <row r="3421" spans="1:8" x14ac:dyDescent="0.25">
      <c r="A3421" s="11" t="s">
        <v>13</v>
      </c>
      <c r="B3421" s="12">
        <v>782</v>
      </c>
      <c r="C3421" s="11" t="s">
        <v>27</v>
      </c>
      <c r="D3421" s="12">
        <v>3</v>
      </c>
      <c r="E3421" s="12">
        <v>3</v>
      </c>
      <c r="F3421" s="11" t="str">
        <f>VLOOKUP(B3421,'[1]Units SZ'!$A$2:$B$85,2,FALSE)</f>
        <v>BDU,MMU,TCU</v>
      </c>
      <c r="G3421" s="11">
        <v>493.93105449999996</v>
      </c>
      <c r="H3421" s="13" t="str">
        <f>VLOOKUP(B3421,'[1]Fire pivot (2)'!$A$3:$D$75,4,FALSE)</f>
        <v>MARINA/WALKER</v>
      </c>
    </row>
    <row r="3422" spans="1:8" x14ac:dyDescent="0.25">
      <c r="A3422" s="2" t="s">
        <v>15</v>
      </c>
      <c r="B3422" s="3">
        <v>303</v>
      </c>
      <c r="C3422" s="2" t="s">
        <v>32</v>
      </c>
      <c r="D3422" s="3">
        <v>28.422137872202079</v>
      </c>
      <c r="E3422" s="3">
        <v>28.422137872202079</v>
      </c>
      <c r="F3422" s="2" t="str">
        <f>VLOOKUP(B3422,'[1]Units SZ'!$A$2:$B$85,2,FALSE)</f>
        <v xml:space="preserve">HUU,SHU  </v>
      </c>
      <c r="G3422" s="2">
        <v>476.10016925000008</v>
      </c>
      <c r="H3422" s="1" t="str">
        <f>VLOOKUP(B3422,'[1]Fire pivot (2)'!$A$3:$D$75,4,FALSE)</f>
        <v>AUGUST COMPLEX FIRES/BLAKE/CASTLE/CHANCE/HOPKINS/JOHNSON/KNOB/MONUMENT/RED/RED SALMON COMPLEX</v>
      </c>
    </row>
    <row r="3423" spans="1:8" x14ac:dyDescent="0.25">
      <c r="A3423" s="2" t="s">
        <v>15</v>
      </c>
      <c r="B3423" s="3">
        <v>303</v>
      </c>
      <c r="C3423" s="2" t="s">
        <v>30</v>
      </c>
      <c r="D3423" s="3">
        <v>42.291817179323438</v>
      </c>
      <c r="E3423" s="3">
        <v>42.291817179323438</v>
      </c>
      <c r="F3423" s="2" t="str">
        <f>VLOOKUP(B3423,'[1]Units SZ'!$A$2:$B$85,2,FALSE)</f>
        <v xml:space="preserve">HUU,SHU  </v>
      </c>
      <c r="G3423" s="2">
        <v>476.10016925000008</v>
      </c>
      <c r="H3423" s="1" t="str">
        <f>VLOOKUP(B3423,'[1]Fire pivot (2)'!$A$3:$D$75,4,FALSE)</f>
        <v>AUGUST COMPLEX FIRES/BLAKE/CASTLE/CHANCE/HOPKINS/JOHNSON/KNOB/MONUMENT/RED/RED SALMON COMPLEX</v>
      </c>
    </row>
    <row r="3424" spans="1:8" x14ac:dyDescent="0.25">
      <c r="A3424" s="2" t="s">
        <v>15</v>
      </c>
      <c r="B3424" s="3">
        <v>303</v>
      </c>
      <c r="C3424" s="2" t="s">
        <v>3</v>
      </c>
      <c r="D3424" s="3">
        <v>23.97591403582129</v>
      </c>
      <c r="E3424" s="3">
        <v>23.97591403582129</v>
      </c>
      <c r="F3424" s="2" t="str">
        <f>VLOOKUP(B3424,'[1]Units SZ'!$A$2:$B$85,2,FALSE)</f>
        <v xml:space="preserve">HUU,SHU  </v>
      </c>
      <c r="G3424" s="2">
        <v>476.10016925000008</v>
      </c>
      <c r="H3424" s="1" t="str">
        <f>VLOOKUP(B3424,'[1]Fire pivot (2)'!$A$3:$D$75,4,FALSE)</f>
        <v>AUGUST COMPLEX FIRES/BLAKE/CASTLE/CHANCE/HOPKINS/JOHNSON/KNOB/MONUMENT/RED/RED SALMON COMPLEX</v>
      </c>
    </row>
    <row r="3425" spans="1:8" x14ac:dyDescent="0.25">
      <c r="A3425" s="2" t="s">
        <v>14</v>
      </c>
      <c r="B3425" s="3">
        <v>303</v>
      </c>
      <c r="C3425" s="2" t="s">
        <v>12</v>
      </c>
      <c r="D3425" s="3">
        <v>14.060379791338118</v>
      </c>
      <c r="E3425" s="3">
        <v>14.060379791338118</v>
      </c>
      <c r="F3425" s="2" t="str">
        <f>VLOOKUP(B3425,'[1]Units SZ'!$A$2:$B$85,2,FALSE)</f>
        <v xml:space="preserve">HUU,SHU  </v>
      </c>
      <c r="G3425" s="2">
        <v>476.10016925000008</v>
      </c>
      <c r="H3425" s="1" t="str">
        <f>VLOOKUP(B3425,'[1]Fire pivot (2)'!$A$3:$D$75,4,FALSE)</f>
        <v>AUGUST COMPLEX FIRES/BLAKE/CASTLE/CHANCE/HOPKINS/JOHNSON/KNOB/MONUMENT/RED/RED SALMON COMPLEX</v>
      </c>
    </row>
    <row r="3426" spans="1:8" x14ac:dyDescent="0.25">
      <c r="A3426" s="2" t="s">
        <v>14</v>
      </c>
      <c r="B3426" s="3">
        <v>303</v>
      </c>
      <c r="C3426" s="2" t="s">
        <v>10</v>
      </c>
      <c r="D3426" s="3">
        <v>19.952268850020172</v>
      </c>
      <c r="E3426" s="3">
        <v>19.952268850020172</v>
      </c>
      <c r="F3426" s="2" t="str">
        <f>VLOOKUP(B3426,'[1]Units SZ'!$A$2:$B$85,2,FALSE)</f>
        <v xml:space="preserve">HUU,SHU  </v>
      </c>
      <c r="G3426" s="2">
        <v>476.10016925000008</v>
      </c>
      <c r="H3426" s="1" t="str">
        <f>VLOOKUP(B3426,'[1]Fire pivot (2)'!$A$3:$D$75,4,FALSE)</f>
        <v>AUGUST COMPLEX FIRES/BLAKE/CASTLE/CHANCE/HOPKINS/JOHNSON/KNOB/MONUMENT/RED/RED SALMON COMPLEX</v>
      </c>
    </row>
    <row r="3427" spans="1:8" x14ac:dyDescent="0.25">
      <c r="A3427" s="2" t="s">
        <v>14</v>
      </c>
      <c r="B3427" s="3">
        <v>303</v>
      </c>
      <c r="C3427" s="2" t="s">
        <v>9</v>
      </c>
      <c r="D3427" s="3">
        <v>27.737741123081552</v>
      </c>
      <c r="E3427" s="3">
        <v>27.737741123081552</v>
      </c>
      <c r="F3427" s="2" t="str">
        <f>VLOOKUP(B3427,'[1]Units SZ'!$A$2:$B$85,2,FALSE)</f>
        <v xml:space="preserve">HUU,SHU  </v>
      </c>
      <c r="G3427" s="2">
        <v>476.10016925000008</v>
      </c>
      <c r="H3427" s="1" t="str">
        <f>VLOOKUP(B3427,'[1]Fire pivot (2)'!$A$3:$D$75,4,FALSE)</f>
        <v>AUGUST COMPLEX FIRES/BLAKE/CASTLE/CHANCE/HOPKINS/JOHNSON/KNOB/MONUMENT/RED/RED SALMON COMPLEX</v>
      </c>
    </row>
    <row r="3428" spans="1:8" x14ac:dyDescent="0.25">
      <c r="A3428" s="2" t="s">
        <v>14</v>
      </c>
      <c r="B3428" s="3">
        <v>303</v>
      </c>
      <c r="C3428" s="2" t="s">
        <v>5</v>
      </c>
      <c r="D3428" s="3">
        <v>23.006093150901524</v>
      </c>
      <c r="E3428" s="3">
        <v>23.006093150901524</v>
      </c>
      <c r="F3428" s="2" t="str">
        <f>VLOOKUP(B3428,'[1]Units SZ'!$A$2:$B$85,2,FALSE)</f>
        <v xml:space="preserve">HUU,SHU  </v>
      </c>
      <c r="G3428" s="2">
        <v>476.10016925000008</v>
      </c>
      <c r="H3428" s="1" t="str">
        <f>VLOOKUP(B3428,'[1]Fire pivot (2)'!$A$3:$D$75,4,FALSE)</f>
        <v>AUGUST COMPLEX FIRES/BLAKE/CASTLE/CHANCE/HOPKINS/JOHNSON/KNOB/MONUMENT/RED/RED SALMON COMPLEX</v>
      </c>
    </row>
    <row r="3429" spans="1:8" x14ac:dyDescent="0.25">
      <c r="A3429" s="2" t="s">
        <v>14</v>
      </c>
      <c r="B3429" s="3">
        <v>303</v>
      </c>
      <c r="C3429" s="2" t="s">
        <v>17</v>
      </c>
      <c r="D3429" s="3">
        <v>14.660801446765278</v>
      </c>
      <c r="E3429" s="3">
        <v>14.660801446765278</v>
      </c>
      <c r="F3429" s="2" t="str">
        <f>VLOOKUP(B3429,'[1]Units SZ'!$A$2:$B$85,2,FALSE)</f>
        <v xml:space="preserve">HUU,SHU  </v>
      </c>
      <c r="G3429" s="2">
        <v>476.10016925000008</v>
      </c>
      <c r="H3429" s="1" t="str">
        <f>VLOOKUP(B3429,'[1]Fire pivot (2)'!$A$3:$D$75,4,FALSE)</f>
        <v>AUGUST COMPLEX FIRES/BLAKE/CASTLE/CHANCE/HOPKINS/JOHNSON/KNOB/MONUMENT/RED/RED SALMON COMPLEX</v>
      </c>
    </row>
    <row r="3430" spans="1:8" x14ac:dyDescent="0.25">
      <c r="A3430" s="2" t="s">
        <v>11</v>
      </c>
      <c r="B3430" s="3">
        <v>303</v>
      </c>
      <c r="C3430" s="2" t="s">
        <v>10</v>
      </c>
      <c r="D3430" s="3">
        <v>11.108950555322416</v>
      </c>
      <c r="E3430" s="3">
        <v>11.108950555322416</v>
      </c>
      <c r="F3430" s="2" t="str">
        <f>VLOOKUP(B3430,'[1]Units SZ'!$A$2:$B$85,2,FALSE)</f>
        <v xml:space="preserve">HUU,SHU  </v>
      </c>
      <c r="G3430" s="2">
        <v>476.10016925000008</v>
      </c>
      <c r="H3430" s="1" t="str">
        <f>VLOOKUP(B3430,'[1]Fire pivot (2)'!$A$3:$D$75,4,FALSE)</f>
        <v>AUGUST COMPLEX FIRES/BLAKE/CASTLE/CHANCE/HOPKINS/JOHNSON/KNOB/MONUMENT/RED/RED SALMON COMPLEX</v>
      </c>
    </row>
    <row r="3431" spans="1:8" x14ac:dyDescent="0.25">
      <c r="A3431" s="2" t="s">
        <v>11</v>
      </c>
      <c r="B3431" s="3">
        <v>303</v>
      </c>
      <c r="C3431" s="2" t="s">
        <v>9</v>
      </c>
      <c r="D3431" s="3">
        <v>13.529990792410368</v>
      </c>
      <c r="E3431" s="3">
        <v>13.529990792410368</v>
      </c>
      <c r="F3431" s="2" t="str">
        <f>VLOOKUP(B3431,'[1]Units SZ'!$A$2:$B$85,2,FALSE)</f>
        <v xml:space="preserve">HUU,SHU  </v>
      </c>
      <c r="G3431" s="2">
        <v>476.10016925000008</v>
      </c>
      <c r="H3431" s="1" t="str">
        <f>VLOOKUP(B3431,'[1]Fire pivot (2)'!$A$3:$D$75,4,FALSE)</f>
        <v>AUGUST COMPLEX FIRES/BLAKE/CASTLE/CHANCE/HOPKINS/JOHNSON/KNOB/MONUMENT/RED/RED SALMON COMPLEX</v>
      </c>
    </row>
    <row r="3432" spans="1:8" x14ac:dyDescent="0.25">
      <c r="A3432" s="2" t="s">
        <v>11</v>
      </c>
      <c r="B3432" s="3">
        <v>303</v>
      </c>
      <c r="C3432" s="2" t="s">
        <v>5</v>
      </c>
      <c r="D3432" s="3">
        <v>11.312619278061964</v>
      </c>
      <c r="E3432" s="3">
        <v>11.312619278061964</v>
      </c>
      <c r="F3432" s="2" t="str">
        <f>VLOOKUP(B3432,'[1]Units SZ'!$A$2:$B$85,2,FALSE)</f>
        <v xml:space="preserve">HUU,SHU  </v>
      </c>
      <c r="G3432" s="2">
        <v>476.10016925000008</v>
      </c>
      <c r="H3432" s="1" t="str">
        <f>VLOOKUP(B3432,'[1]Fire pivot (2)'!$A$3:$D$75,4,FALSE)</f>
        <v>AUGUST COMPLEX FIRES/BLAKE/CASTLE/CHANCE/HOPKINS/JOHNSON/KNOB/MONUMENT/RED/RED SALMON COMPLEX</v>
      </c>
    </row>
    <row r="3433" spans="1:8" x14ac:dyDescent="0.25">
      <c r="A3433" s="2" t="s">
        <v>4</v>
      </c>
      <c r="B3433" s="3">
        <v>303</v>
      </c>
      <c r="C3433" s="2" t="s">
        <v>3</v>
      </c>
      <c r="D3433" s="3">
        <v>17.679456230316347</v>
      </c>
      <c r="E3433" s="3">
        <v>17.679456230316347</v>
      </c>
      <c r="F3433" s="2" t="str">
        <f>VLOOKUP(B3433,'[1]Units SZ'!$A$2:$B$85,2,FALSE)</f>
        <v xml:space="preserve">HUU,SHU  </v>
      </c>
      <c r="G3433" s="2">
        <v>476.10016925000008</v>
      </c>
      <c r="H3433" s="1" t="str">
        <f>VLOOKUP(B3433,'[1]Fire pivot (2)'!$A$3:$D$75,4,FALSE)</f>
        <v>AUGUST COMPLEX FIRES/BLAKE/CASTLE/CHANCE/HOPKINS/JOHNSON/KNOB/MONUMENT/RED/RED SALMON COMPLEX</v>
      </c>
    </row>
    <row r="3434" spans="1:8" x14ac:dyDescent="0.25">
      <c r="A3434" s="2" t="s">
        <v>4</v>
      </c>
      <c r="B3434" s="3">
        <v>303</v>
      </c>
      <c r="C3434" s="2" t="s">
        <v>2</v>
      </c>
      <c r="D3434" s="3">
        <v>23.027300813250751</v>
      </c>
      <c r="E3434" s="3">
        <v>23.027300813250751</v>
      </c>
      <c r="F3434" s="2" t="str">
        <f>VLOOKUP(B3434,'[1]Units SZ'!$A$2:$B$85,2,FALSE)</f>
        <v xml:space="preserve">HUU,SHU  </v>
      </c>
      <c r="G3434" s="2">
        <v>476.10016925000008</v>
      </c>
      <c r="H3434" s="1" t="str">
        <f>VLOOKUP(B3434,'[1]Fire pivot (2)'!$A$3:$D$75,4,FALSE)</f>
        <v>AUGUST COMPLEX FIRES/BLAKE/CASTLE/CHANCE/HOPKINS/JOHNSON/KNOB/MONUMENT/RED/RED SALMON COMPLEX</v>
      </c>
    </row>
    <row r="3435" spans="1:8" x14ac:dyDescent="0.25">
      <c r="A3435" s="11" t="s">
        <v>40</v>
      </c>
      <c r="B3435" s="12">
        <v>303</v>
      </c>
      <c r="C3435" s="11" t="s">
        <v>33</v>
      </c>
      <c r="D3435" s="12">
        <v>1</v>
      </c>
      <c r="E3435" s="12">
        <v>1</v>
      </c>
      <c r="F3435" s="11" t="str">
        <f>VLOOKUP(B3435,'[1]Units SZ'!$A$2:$B$85,2,FALSE)</f>
        <v xml:space="preserve">HUU,SHU  </v>
      </c>
      <c r="G3435" s="11">
        <v>476.10016925000008</v>
      </c>
      <c r="H3435" s="13" t="str">
        <f>VLOOKUP(B3435,'[1]Fire pivot (2)'!$A$3:$D$75,4,FALSE)</f>
        <v>AUGUST COMPLEX FIRES/BLAKE/CASTLE/CHANCE/HOPKINS/JOHNSON/KNOB/MONUMENT/RED/RED SALMON COMPLEX</v>
      </c>
    </row>
    <row r="3436" spans="1:8" x14ac:dyDescent="0.25">
      <c r="A3436" s="11" t="s">
        <v>40</v>
      </c>
      <c r="B3436" s="12">
        <v>303</v>
      </c>
      <c r="C3436" s="11" t="s">
        <v>12</v>
      </c>
      <c r="D3436" s="12">
        <v>1</v>
      </c>
      <c r="E3436" s="12">
        <v>1</v>
      </c>
      <c r="F3436" s="11" t="str">
        <f>VLOOKUP(B3436,'[1]Units SZ'!$A$2:$B$85,2,FALSE)</f>
        <v xml:space="preserve">HUU,SHU  </v>
      </c>
      <c r="G3436" s="11">
        <v>476.10016925000008</v>
      </c>
      <c r="H3436" s="13" t="str">
        <f>VLOOKUP(B3436,'[1]Fire pivot (2)'!$A$3:$D$75,4,FALSE)</f>
        <v>AUGUST COMPLEX FIRES/BLAKE/CASTLE/CHANCE/HOPKINS/JOHNSON/KNOB/MONUMENT/RED/RED SALMON COMPLEX</v>
      </c>
    </row>
    <row r="3437" spans="1:8" x14ac:dyDescent="0.25">
      <c r="A3437" s="11" t="s">
        <v>40</v>
      </c>
      <c r="B3437" s="12">
        <v>303</v>
      </c>
      <c r="C3437" s="11" t="s">
        <v>10</v>
      </c>
      <c r="D3437" s="12">
        <v>1</v>
      </c>
      <c r="E3437" s="12">
        <v>1</v>
      </c>
      <c r="F3437" s="11" t="str">
        <f>VLOOKUP(B3437,'[1]Units SZ'!$A$2:$B$85,2,FALSE)</f>
        <v xml:space="preserve">HUU,SHU  </v>
      </c>
      <c r="G3437" s="11">
        <v>476.10016925000008</v>
      </c>
      <c r="H3437" s="13" t="str">
        <f>VLOOKUP(B3437,'[1]Fire pivot (2)'!$A$3:$D$75,4,FALSE)</f>
        <v>AUGUST COMPLEX FIRES/BLAKE/CASTLE/CHANCE/HOPKINS/JOHNSON/KNOB/MONUMENT/RED/RED SALMON COMPLEX</v>
      </c>
    </row>
    <row r="3438" spans="1:8" x14ac:dyDescent="0.25">
      <c r="A3438" s="11" t="s">
        <v>40</v>
      </c>
      <c r="B3438" s="12">
        <v>303</v>
      </c>
      <c r="C3438" s="11" t="s">
        <v>9</v>
      </c>
      <c r="D3438" s="12">
        <v>1</v>
      </c>
      <c r="E3438" s="12">
        <v>1</v>
      </c>
      <c r="F3438" s="11" t="str">
        <f>VLOOKUP(B3438,'[1]Units SZ'!$A$2:$B$85,2,FALSE)</f>
        <v xml:space="preserve">HUU,SHU  </v>
      </c>
      <c r="G3438" s="11">
        <v>476.10016925000008</v>
      </c>
      <c r="H3438" s="13" t="str">
        <f>VLOOKUP(B3438,'[1]Fire pivot (2)'!$A$3:$D$75,4,FALSE)</f>
        <v>AUGUST COMPLEX FIRES/BLAKE/CASTLE/CHANCE/HOPKINS/JOHNSON/KNOB/MONUMENT/RED/RED SALMON COMPLEX</v>
      </c>
    </row>
    <row r="3439" spans="1:8" x14ac:dyDescent="0.25">
      <c r="A3439" s="11" t="s">
        <v>15</v>
      </c>
      <c r="B3439" s="12">
        <v>303</v>
      </c>
      <c r="C3439" s="11" t="s">
        <v>33</v>
      </c>
      <c r="D3439" s="12">
        <v>5.2315195616819654</v>
      </c>
      <c r="E3439" s="12">
        <v>5.2315195616819654</v>
      </c>
      <c r="F3439" s="11" t="str">
        <f>VLOOKUP(B3439,'[1]Units SZ'!$A$2:$B$85,2,FALSE)</f>
        <v xml:space="preserve">HUU,SHU  </v>
      </c>
      <c r="G3439" s="11">
        <v>476.10016925000008</v>
      </c>
      <c r="H3439" s="13" t="str">
        <f>VLOOKUP(B3439,'[1]Fire pivot (2)'!$A$3:$D$75,4,FALSE)</f>
        <v>AUGUST COMPLEX FIRES/BLAKE/CASTLE/CHANCE/HOPKINS/JOHNSON/KNOB/MONUMENT/RED/RED SALMON COMPLEX</v>
      </c>
    </row>
    <row r="3440" spans="1:8" x14ac:dyDescent="0.25">
      <c r="A3440" s="11" t="s">
        <v>15</v>
      </c>
      <c r="B3440" s="12">
        <v>303</v>
      </c>
      <c r="C3440" s="11" t="s">
        <v>2</v>
      </c>
      <c r="D3440" s="12">
        <v>6.6911554060167022</v>
      </c>
      <c r="E3440" s="12">
        <v>6.6911554060167022</v>
      </c>
      <c r="F3440" s="11" t="str">
        <f>VLOOKUP(B3440,'[1]Units SZ'!$A$2:$B$85,2,FALSE)</f>
        <v xml:space="preserve">HUU,SHU  </v>
      </c>
      <c r="G3440" s="11">
        <v>476.10016925000008</v>
      </c>
      <c r="H3440" s="13" t="str">
        <f>VLOOKUP(B3440,'[1]Fire pivot (2)'!$A$3:$D$75,4,FALSE)</f>
        <v>AUGUST COMPLEX FIRES/BLAKE/CASTLE/CHANCE/HOPKINS/JOHNSON/KNOB/MONUMENT/RED/RED SALMON COMPLEX</v>
      </c>
    </row>
    <row r="3441" spans="1:8" x14ac:dyDescent="0.25">
      <c r="A3441" s="11" t="s">
        <v>15</v>
      </c>
      <c r="B3441" s="12">
        <v>303</v>
      </c>
      <c r="C3441" s="11" t="s">
        <v>8</v>
      </c>
      <c r="D3441" s="12">
        <v>1</v>
      </c>
      <c r="E3441" s="12">
        <v>1</v>
      </c>
      <c r="F3441" s="11" t="str">
        <f>VLOOKUP(B3441,'[1]Units SZ'!$A$2:$B$85,2,FALSE)</f>
        <v xml:space="preserve">HUU,SHU  </v>
      </c>
      <c r="G3441" s="11">
        <v>476.10016925000008</v>
      </c>
      <c r="H3441" s="13" t="str">
        <f>VLOOKUP(B3441,'[1]Fire pivot (2)'!$A$3:$D$75,4,FALSE)</f>
        <v>AUGUST COMPLEX FIRES/BLAKE/CASTLE/CHANCE/HOPKINS/JOHNSON/KNOB/MONUMENT/RED/RED SALMON COMPLEX</v>
      </c>
    </row>
    <row r="3442" spans="1:8" x14ac:dyDescent="0.25">
      <c r="A3442" s="11" t="s">
        <v>14</v>
      </c>
      <c r="B3442" s="12">
        <v>303</v>
      </c>
      <c r="C3442" s="11" t="s">
        <v>33</v>
      </c>
      <c r="D3442" s="12">
        <v>0.68064891084360757</v>
      </c>
      <c r="E3442" s="12">
        <v>0.68064891084360757</v>
      </c>
      <c r="F3442" s="11" t="str">
        <f>VLOOKUP(B3442,'[1]Units SZ'!$A$2:$B$85,2,FALSE)</f>
        <v xml:space="preserve">HUU,SHU  </v>
      </c>
      <c r="G3442" s="11">
        <v>476.10016925000008</v>
      </c>
      <c r="H3442" s="13" t="str">
        <f>VLOOKUP(B3442,'[1]Fire pivot (2)'!$A$3:$D$75,4,FALSE)</f>
        <v>AUGUST COMPLEX FIRES/BLAKE/CASTLE/CHANCE/HOPKINS/JOHNSON/KNOB/MONUMENT/RED/RED SALMON COMPLEX</v>
      </c>
    </row>
    <row r="3443" spans="1:8" x14ac:dyDescent="0.25">
      <c r="A3443" s="11" t="s">
        <v>14</v>
      </c>
      <c r="B3443" s="12">
        <v>303</v>
      </c>
      <c r="C3443" s="11" t="s">
        <v>32</v>
      </c>
      <c r="D3443" s="12">
        <v>5.8543723849647114</v>
      </c>
      <c r="E3443" s="12">
        <v>5.8543723849647114</v>
      </c>
      <c r="F3443" s="11" t="str">
        <f>VLOOKUP(B3443,'[1]Units SZ'!$A$2:$B$85,2,FALSE)</f>
        <v xml:space="preserve">HUU,SHU  </v>
      </c>
      <c r="G3443" s="11">
        <v>476.10016925000008</v>
      </c>
      <c r="H3443" s="13" t="str">
        <f>VLOOKUP(B3443,'[1]Fire pivot (2)'!$A$3:$D$75,4,FALSE)</f>
        <v>AUGUST COMPLEX FIRES/BLAKE/CASTLE/CHANCE/HOPKINS/JOHNSON/KNOB/MONUMENT/RED/RED SALMON COMPLEX</v>
      </c>
    </row>
    <row r="3444" spans="1:8" x14ac:dyDescent="0.25">
      <c r="A3444" s="11" t="s">
        <v>14</v>
      </c>
      <c r="B3444" s="12">
        <v>303</v>
      </c>
      <c r="C3444" s="11" t="s">
        <v>30</v>
      </c>
      <c r="D3444" s="12">
        <v>8.8071227649171604</v>
      </c>
      <c r="E3444" s="12">
        <v>8.8071227649171604</v>
      </c>
      <c r="F3444" s="11" t="str">
        <f>VLOOKUP(B3444,'[1]Units SZ'!$A$2:$B$85,2,FALSE)</f>
        <v xml:space="preserve">HUU,SHU  </v>
      </c>
      <c r="G3444" s="11">
        <v>476.10016925000008</v>
      </c>
      <c r="H3444" s="13" t="str">
        <f>VLOOKUP(B3444,'[1]Fire pivot (2)'!$A$3:$D$75,4,FALSE)</f>
        <v>AUGUST COMPLEX FIRES/BLAKE/CASTLE/CHANCE/HOPKINS/JOHNSON/KNOB/MONUMENT/RED/RED SALMON COMPLEX</v>
      </c>
    </row>
    <row r="3445" spans="1:8" x14ac:dyDescent="0.25">
      <c r="A3445" s="11" t="s">
        <v>14</v>
      </c>
      <c r="B3445" s="12">
        <v>303</v>
      </c>
      <c r="C3445" s="11" t="s">
        <v>0</v>
      </c>
      <c r="D3445" s="12">
        <v>5.6879056566612016</v>
      </c>
      <c r="E3445" s="12">
        <v>5.6879056566612016</v>
      </c>
      <c r="F3445" s="11" t="str">
        <f>VLOOKUP(B3445,'[1]Units SZ'!$A$2:$B$85,2,FALSE)</f>
        <v xml:space="preserve">HUU,SHU  </v>
      </c>
      <c r="G3445" s="11">
        <v>476.10016925000008</v>
      </c>
      <c r="H3445" s="13" t="str">
        <f>VLOOKUP(B3445,'[1]Fire pivot (2)'!$A$3:$D$75,4,FALSE)</f>
        <v>AUGUST COMPLEX FIRES/BLAKE/CASTLE/CHANCE/HOPKINS/JOHNSON/KNOB/MONUMENT/RED/RED SALMON COMPLEX</v>
      </c>
    </row>
    <row r="3446" spans="1:8" x14ac:dyDescent="0.25">
      <c r="A3446" s="11" t="s">
        <v>14</v>
      </c>
      <c r="B3446" s="12">
        <v>303</v>
      </c>
      <c r="C3446" s="11" t="s">
        <v>3</v>
      </c>
      <c r="D3446" s="12">
        <v>2.324655863570579</v>
      </c>
      <c r="E3446" s="12">
        <v>2.324655863570579</v>
      </c>
      <c r="F3446" s="11" t="str">
        <f>VLOOKUP(B3446,'[1]Units SZ'!$A$2:$B$85,2,FALSE)</f>
        <v xml:space="preserve">HUU,SHU  </v>
      </c>
      <c r="G3446" s="11">
        <v>476.10016925000008</v>
      </c>
      <c r="H3446" s="13" t="str">
        <f>VLOOKUP(B3446,'[1]Fire pivot (2)'!$A$3:$D$75,4,FALSE)</f>
        <v>AUGUST COMPLEX FIRES/BLAKE/CASTLE/CHANCE/HOPKINS/JOHNSON/KNOB/MONUMENT/RED/RED SALMON COMPLEX</v>
      </c>
    </row>
    <row r="3447" spans="1:8" x14ac:dyDescent="0.25">
      <c r="A3447" s="11" t="s">
        <v>14</v>
      </c>
      <c r="B3447" s="12">
        <v>303</v>
      </c>
      <c r="C3447" s="11" t="s">
        <v>2</v>
      </c>
      <c r="D3447" s="12">
        <v>2</v>
      </c>
      <c r="E3447" s="12">
        <v>2</v>
      </c>
      <c r="F3447" s="11" t="str">
        <f>VLOOKUP(B3447,'[1]Units SZ'!$A$2:$B$85,2,FALSE)</f>
        <v xml:space="preserve">HUU,SHU  </v>
      </c>
      <c r="G3447" s="11">
        <v>476.10016925000008</v>
      </c>
      <c r="H3447" s="13" t="str">
        <f>VLOOKUP(B3447,'[1]Fire pivot (2)'!$A$3:$D$75,4,FALSE)</f>
        <v>AUGUST COMPLEX FIRES/BLAKE/CASTLE/CHANCE/HOPKINS/JOHNSON/KNOB/MONUMENT/RED/RED SALMON COMPLEX</v>
      </c>
    </row>
    <row r="3448" spans="1:8" x14ac:dyDescent="0.25">
      <c r="A3448" s="11" t="s">
        <v>14</v>
      </c>
      <c r="B3448" s="12">
        <v>303</v>
      </c>
      <c r="C3448" s="11" t="s">
        <v>8</v>
      </c>
      <c r="D3448" s="12">
        <v>1</v>
      </c>
      <c r="E3448" s="12">
        <v>1</v>
      </c>
      <c r="F3448" s="11" t="str">
        <f>VLOOKUP(B3448,'[1]Units SZ'!$A$2:$B$85,2,FALSE)</f>
        <v xml:space="preserve">HUU,SHU  </v>
      </c>
      <c r="G3448" s="11">
        <v>476.10016925000008</v>
      </c>
      <c r="H3448" s="13" t="str">
        <f>VLOOKUP(B3448,'[1]Fire pivot (2)'!$A$3:$D$75,4,FALSE)</f>
        <v>AUGUST COMPLEX FIRES/BLAKE/CASTLE/CHANCE/HOPKINS/JOHNSON/KNOB/MONUMENT/RED/RED SALMON COMPLEX</v>
      </c>
    </row>
    <row r="3449" spans="1:8" x14ac:dyDescent="0.25">
      <c r="A3449" s="11" t="s">
        <v>1</v>
      </c>
      <c r="B3449" s="12">
        <v>303</v>
      </c>
      <c r="C3449" s="11" t="s">
        <v>12</v>
      </c>
      <c r="D3449" s="12">
        <v>2</v>
      </c>
      <c r="E3449" s="12">
        <v>2</v>
      </c>
      <c r="F3449" s="11" t="str">
        <f>VLOOKUP(B3449,'[1]Units SZ'!$A$2:$B$85,2,FALSE)</f>
        <v xml:space="preserve">HUU,SHU  </v>
      </c>
      <c r="G3449" s="11">
        <v>476.10016925000008</v>
      </c>
      <c r="H3449" s="13" t="str">
        <f>VLOOKUP(B3449,'[1]Fire pivot (2)'!$A$3:$D$75,4,FALSE)</f>
        <v>AUGUST COMPLEX FIRES/BLAKE/CASTLE/CHANCE/HOPKINS/JOHNSON/KNOB/MONUMENT/RED/RED SALMON COMPLEX</v>
      </c>
    </row>
    <row r="3450" spans="1:8" x14ac:dyDescent="0.25">
      <c r="A3450" s="11" t="s">
        <v>1</v>
      </c>
      <c r="B3450" s="12">
        <v>303</v>
      </c>
      <c r="C3450" s="11" t="s">
        <v>10</v>
      </c>
      <c r="D3450" s="12">
        <v>2</v>
      </c>
      <c r="E3450" s="12">
        <v>2</v>
      </c>
      <c r="F3450" s="11" t="str">
        <f>VLOOKUP(B3450,'[1]Units SZ'!$A$2:$B$85,2,FALSE)</f>
        <v xml:space="preserve">HUU,SHU  </v>
      </c>
      <c r="G3450" s="11">
        <v>476.10016925000008</v>
      </c>
      <c r="H3450" s="13" t="str">
        <f>VLOOKUP(B3450,'[1]Fire pivot (2)'!$A$3:$D$75,4,FALSE)</f>
        <v>AUGUST COMPLEX FIRES/BLAKE/CASTLE/CHANCE/HOPKINS/JOHNSON/KNOB/MONUMENT/RED/RED SALMON COMPLEX</v>
      </c>
    </row>
    <row r="3451" spans="1:8" x14ac:dyDescent="0.25">
      <c r="A3451" s="11" t="s">
        <v>1</v>
      </c>
      <c r="B3451" s="12">
        <v>303</v>
      </c>
      <c r="C3451" s="11" t="s">
        <v>9</v>
      </c>
      <c r="D3451" s="12">
        <v>2</v>
      </c>
      <c r="E3451" s="12">
        <v>2</v>
      </c>
      <c r="F3451" s="11" t="str">
        <f>VLOOKUP(B3451,'[1]Units SZ'!$A$2:$B$85,2,FALSE)</f>
        <v xml:space="preserve">HUU,SHU  </v>
      </c>
      <c r="G3451" s="11">
        <v>476.10016925000008</v>
      </c>
      <c r="H3451" s="13" t="str">
        <f>VLOOKUP(B3451,'[1]Fire pivot (2)'!$A$3:$D$75,4,FALSE)</f>
        <v>AUGUST COMPLEX FIRES/BLAKE/CASTLE/CHANCE/HOPKINS/JOHNSON/KNOB/MONUMENT/RED/RED SALMON COMPLEX</v>
      </c>
    </row>
    <row r="3452" spans="1:8" x14ac:dyDescent="0.25">
      <c r="A3452" s="11" t="s">
        <v>1</v>
      </c>
      <c r="B3452" s="12">
        <v>303</v>
      </c>
      <c r="C3452" s="11" t="s">
        <v>5</v>
      </c>
      <c r="D3452" s="12">
        <v>2.7324417673673134</v>
      </c>
      <c r="E3452" s="12">
        <v>2.7324417673673134</v>
      </c>
      <c r="F3452" s="11" t="str">
        <f>VLOOKUP(B3452,'[1]Units SZ'!$A$2:$B$85,2,FALSE)</f>
        <v xml:space="preserve">HUU,SHU  </v>
      </c>
      <c r="G3452" s="11">
        <v>476.10016925000008</v>
      </c>
      <c r="H3452" s="13" t="str">
        <f>VLOOKUP(B3452,'[1]Fire pivot (2)'!$A$3:$D$75,4,FALSE)</f>
        <v>AUGUST COMPLEX FIRES/BLAKE/CASTLE/CHANCE/HOPKINS/JOHNSON/KNOB/MONUMENT/RED/RED SALMON COMPLEX</v>
      </c>
    </row>
    <row r="3453" spans="1:8" x14ac:dyDescent="0.25">
      <c r="A3453" s="11" t="s">
        <v>1</v>
      </c>
      <c r="B3453" s="12">
        <v>303</v>
      </c>
      <c r="C3453" s="11" t="s">
        <v>17</v>
      </c>
      <c r="D3453" s="12">
        <v>6.1960090545724293</v>
      </c>
      <c r="E3453" s="12">
        <v>6.1960090545724293</v>
      </c>
      <c r="F3453" s="11" t="str">
        <f>VLOOKUP(B3453,'[1]Units SZ'!$A$2:$B$85,2,FALSE)</f>
        <v xml:space="preserve">HUU,SHU  </v>
      </c>
      <c r="G3453" s="11">
        <v>476.10016925000008</v>
      </c>
      <c r="H3453" s="13" t="str">
        <f>VLOOKUP(B3453,'[1]Fire pivot (2)'!$A$3:$D$75,4,FALSE)</f>
        <v>AUGUST COMPLEX FIRES/BLAKE/CASTLE/CHANCE/HOPKINS/JOHNSON/KNOB/MONUMENT/RED/RED SALMON COMPLEX</v>
      </c>
    </row>
    <row r="3454" spans="1:8" x14ac:dyDescent="0.25">
      <c r="A3454" s="11" t="s">
        <v>1</v>
      </c>
      <c r="B3454" s="12">
        <v>303</v>
      </c>
      <c r="C3454" s="11" t="s">
        <v>0</v>
      </c>
      <c r="D3454" s="12">
        <v>1.9703832391660194</v>
      </c>
      <c r="E3454" s="12">
        <v>1.9703832391660194</v>
      </c>
      <c r="F3454" s="11" t="str">
        <f>VLOOKUP(B3454,'[1]Units SZ'!$A$2:$B$85,2,FALSE)</f>
        <v xml:space="preserve">HUU,SHU  </v>
      </c>
      <c r="G3454" s="11">
        <v>476.10016925000008</v>
      </c>
      <c r="H3454" s="13" t="str">
        <f>VLOOKUP(B3454,'[1]Fire pivot (2)'!$A$3:$D$75,4,FALSE)</f>
        <v>AUGUST COMPLEX FIRES/BLAKE/CASTLE/CHANCE/HOPKINS/JOHNSON/KNOB/MONUMENT/RED/RED SALMON COMPLEX</v>
      </c>
    </row>
    <row r="3455" spans="1:8" x14ac:dyDescent="0.25">
      <c r="A3455" s="11" t="s">
        <v>1</v>
      </c>
      <c r="B3455" s="12">
        <v>303</v>
      </c>
      <c r="C3455" s="11" t="s">
        <v>3</v>
      </c>
      <c r="D3455" s="12">
        <v>1.9490286524291371</v>
      </c>
      <c r="E3455" s="12">
        <v>1.9490286524291371</v>
      </c>
      <c r="F3455" s="11" t="str">
        <f>VLOOKUP(B3455,'[1]Units SZ'!$A$2:$B$85,2,FALSE)</f>
        <v xml:space="preserve">HUU,SHU  </v>
      </c>
      <c r="G3455" s="11">
        <v>476.10016925000008</v>
      </c>
      <c r="H3455" s="13" t="str">
        <f>VLOOKUP(B3455,'[1]Fire pivot (2)'!$A$3:$D$75,4,FALSE)</f>
        <v>AUGUST COMPLEX FIRES/BLAKE/CASTLE/CHANCE/HOPKINS/JOHNSON/KNOB/MONUMENT/RED/RED SALMON COMPLEX</v>
      </c>
    </row>
    <row r="3456" spans="1:8" x14ac:dyDescent="0.25">
      <c r="A3456" s="11" t="s">
        <v>1</v>
      </c>
      <c r="B3456" s="12">
        <v>303</v>
      </c>
      <c r="C3456" s="11" t="s">
        <v>2</v>
      </c>
      <c r="D3456" s="12">
        <v>1</v>
      </c>
      <c r="E3456" s="12">
        <v>1</v>
      </c>
      <c r="F3456" s="11" t="str">
        <f>VLOOKUP(B3456,'[1]Units SZ'!$A$2:$B$85,2,FALSE)</f>
        <v xml:space="preserve">HUU,SHU  </v>
      </c>
      <c r="G3456" s="11">
        <v>476.10016925000008</v>
      </c>
      <c r="H3456" s="13" t="str">
        <f>VLOOKUP(B3456,'[1]Fire pivot (2)'!$A$3:$D$75,4,FALSE)</f>
        <v>AUGUST COMPLEX FIRES/BLAKE/CASTLE/CHANCE/HOPKINS/JOHNSON/KNOB/MONUMENT/RED/RED SALMON COMPLEX</v>
      </c>
    </row>
    <row r="3457" spans="1:8" x14ac:dyDescent="0.25">
      <c r="A3457" s="11" t="s">
        <v>1</v>
      </c>
      <c r="B3457" s="12">
        <v>303</v>
      </c>
      <c r="C3457" s="11" t="s">
        <v>8</v>
      </c>
      <c r="D3457" s="12">
        <v>1</v>
      </c>
      <c r="E3457" s="12">
        <v>1</v>
      </c>
      <c r="F3457" s="11" t="str">
        <f>VLOOKUP(B3457,'[1]Units SZ'!$A$2:$B$85,2,FALSE)</f>
        <v xml:space="preserve">HUU,SHU  </v>
      </c>
      <c r="G3457" s="11">
        <v>476.10016925000008</v>
      </c>
      <c r="H3457" s="13" t="str">
        <f>VLOOKUP(B3457,'[1]Fire pivot (2)'!$A$3:$D$75,4,FALSE)</f>
        <v>AUGUST COMPLEX FIRES/BLAKE/CASTLE/CHANCE/HOPKINS/JOHNSON/KNOB/MONUMENT/RED/RED SALMON COMPLEX</v>
      </c>
    </row>
    <row r="3458" spans="1:8" x14ac:dyDescent="0.25">
      <c r="A3458" s="11" t="s">
        <v>31</v>
      </c>
      <c r="B3458" s="12">
        <v>303</v>
      </c>
      <c r="C3458" s="11" t="s">
        <v>12</v>
      </c>
      <c r="D3458" s="12">
        <v>1</v>
      </c>
      <c r="E3458" s="12">
        <v>1</v>
      </c>
      <c r="F3458" s="11" t="str">
        <f>VLOOKUP(B3458,'[1]Units SZ'!$A$2:$B$85,2,FALSE)</f>
        <v xml:space="preserve">HUU,SHU  </v>
      </c>
      <c r="G3458" s="11">
        <v>476.10016925000008</v>
      </c>
      <c r="H3458" s="13" t="str">
        <f>VLOOKUP(B3458,'[1]Fire pivot (2)'!$A$3:$D$75,4,FALSE)</f>
        <v>AUGUST COMPLEX FIRES/BLAKE/CASTLE/CHANCE/HOPKINS/JOHNSON/KNOB/MONUMENT/RED/RED SALMON COMPLEX</v>
      </c>
    </row>
    <row r="3459" spans="1:8" x14ac:dyDescent="0.25">
      <c r="A3459" s="11" t="s">
        <v>31</v>
      </c>
      <c r="B3459" s="12">
        <v>303</v>
      </c>
      <c r="C3459" s="11" t="s">
        <v>10</v>
      </c>
      <c r="D3459" s="12">
        <v>1</v>
      </c>
      <c r="E3459" s="12">
        <v>1</v>
      </c>
      <c r="F3459" s="11" t="str">
        <f>VLOOKUP(B3459,'[1]Units SZ'!$A$2:$B$85,2,FALSE)</f>
        <v xml:space="preserve">HUU,SHU  </v>
      </c>
      <c r="G3459" s="11">
        <v>476.10016925000008</v>
      </c>
      <c r="H3459" s="13" t="str">
        <f>VLOOKUP(B3459,'[1]Fire pivot (2)'!$A$3:$D$75,4,FALSE)</f>
        <v>AUGUST COMPLEX FIRES/BLAKE/CASTLE/CHANCE/HOPKINS/JOHNSON/KNOB/MONUMENT/RED/RED SALMON COMPLEX</v>
      </c>
    </row>
    <row r="3460" spans="1:8" x14ac:dyDescent="0.25">
      <c r="A3460" s="11" t="s">
        <v>31</v>
      </c>
      <c r="B3460" s="12">
        <v>303</v>
      </c>
      <c r="C3460" s="11" t="s">
        <v>9</v>
      </c>
      <c r="D3460" s="12">
        <v>1</v>
      </c>
      <c r="E3460" s="12">
        <v>1</v>
      </c>
      <c r="F3460" s="11" t="str">
        <f>VLOOKUP(B3460,'[1]Units SZ'!$A$2:$B$85,2,FALSE)</f>
        <v xml:space="preserve">HUU,SHU  </v>
      </c>
      <c r="G3460" s="11">
        <v>476.10016925000008</v>
      </c>
      <c r="H3460" s="13" t="str">
        <f>VLOOKUP(B3460,'[1]Fire pivot (2)'!$A$3:$D$75,4,FALSE)</f>
        <v>AUGUST COMPLEX FIRES/BLAKE/CASTLE/CHANCE/HOPKINS/JOHNSON/KNOB/MONUMENT/RED/RED SALMON COMPLEX</v>
      </c>
    </row>
    <row r="3461" spans="1:8" x14ac:dyDescent="0.25">
      <c r="A3461" s="11" t="s">
        <v>31</v>
      </c>
      <c r="B3461" s="12">
        <v>303</v>
      </c>
      <c r="C3461" s="11" t="s">
        <v>5</v>
      </c>
      <c r="D3461" s="12">
        <v>1</v>
      </c>
      <c r="E3461" s="12">
        <v>1</v>
      </c>
      <c r="F3461" s="11" t="str">
        <f>VLOOKUP(B3461,'[1]Units SZ'!$A$2:$B$85,2,FALSE)</f>
        <v xml:space="preserve">HUU,SHU  </v>
      </c>
      <c r="G3461" s="11">
        <v>476.10016925000008</v>
      </c>
      <c r="H3461" s="13" t="str">
        <f>VLOOKUP(B3461,'[1]Fire pivot (2)'!$A$3:$D$75,4,FALSE)</f>
        <v>AUGUST COMPLEX FIRES/BLAKE/CASTLE/CHANCE/HOPKINS/JOHNSON/KNOB/MONUMENT/RED/RED SALMON COMPLEX</v>
      </c>
    </row>
    <row r="3462" spans="1:8" x14ac:dyDescent="0.25">
      <c r="A3462" s="11" t="s">
        <v>31</v>
      </c>
      <c r="B3462" s="12">
        <v>303</v>
      </c>
      <c r="C3462" s="11" t="s">
        <v>17</v>
      </c>
      <c r="D3462" s="12">
        <v>1</v>
      </c>
      <c r="E3462" s="12">
        <v>1</v>
      </c>
      <c r="F3462" s="11" t="str">
        <f>VLOOKUP(B3462,'[1]Units SZ'!$A$2:$B$85,2,FALSE)</f>
        <v xml:space="preserve">HUU,SHU  </v>
      </c>
      <c r="G3462" s="11">
        <v>476.10016925000008</v>
      </c>
      <c r="H3462" s="13" t="str">
        <f>VLOOKUP(B3462,'[1]Fire pivot (2)'!$A$3:$D$75,4,FALSE)</f>
        <v>AUGUST COMPLEX FIRES/BLAKE/CASTLE/CHANCE/HOPKINS/JOHNSON/KNOB/MONUMENT/RED/RED SALMON COMPLEX</v>
      </c>
    </row>
    <row r="3463" spans="1:8" x14ac:dyDescent="0.25">
      <c r="A3463" s="11" t="s">
        <v>31</v>
      </c>
      <c r="B3463" s="12">
        <v>303</v>
      </c>
      <c r="C3463" s="11" t="s">
        <v>0</v>
      </c>
      <c r="D3463" s="12">
        <v>1</v>
      </c>
      <c r="E3463" s="12">
        <v>1</v>
      </c>
      <c r="F3463" s="11" t="str">
        <f>VLOOKUP(B3463,'[1]Units SZ'!$A$2:$B$85,2,FALSE)</f>
        <v xml:space="preserve">HUU,SHU  </v>
      </c>
      <c r="G3463" s="11">
        <v>476.10016925000008</v>
      </c>
      <c r="H3463" s="13" t="str">
        <f>VLOOKUP(B3463,'[1]Fire pivot (2)'!$A$3:$D$75,4,FALSE)</f>
        <v>AUGUST COMPLEX FIRES/BLAKE/CASTLE/CHANCE/HOPKINS/JOHNSON/KNOB/MONUMENT/RED/RED SALMON COMPLEX</v>
      </c>
    </row>
    <row r="3464" spans="1:8" x14ac:dyDescent="0.25">
      <c r="A3464" s="11" t="s">
        <v>31</v>
      </c>
      <c r="B3464" s="12">
        <v>303</v>
      </c>
      <c r="C3464" s="11" t="s">
        <v>3</v>
      </c>
      <c r="D3464" s="12">
        <v>1</v>
      </c>
      <c r="E3464" s="12">
        <v>1</v>
      </c>
      <c r="F3464" s="11" t="str">
        <f>VLOOKUP(B3464,'[1]Units SZ'!$A$2:$B$85,2,FALSE)</f>
        <v xml:space="preserve">HUU,SHU  </v>
      </c>
      <c r="G3464" s="11">
        <v>476.10016925000008</v>
      </c>
      <c r="H3464" s="13" t="str">
        <f>VLOOKUP(B3464,'[1]Fire pivot (2)'!$A$3:$D$75,4,FALSE)</f>
        <v>AUGUST COMPLEX FIRES/BLAKE/CASTLE/CHANCE/HOPKINS/JOHNSON/KNOB/MONUMENT/RED/RED SALMON COMPLEX</v>
      </c>
    </row>
    <row r="3465" spans="1:8" x14ac:dyDescent="0.25">
      <c r="A3465" s="11" t="s">
        <v>31</v>
      </c>
      <c r="B3465" s="12">
        <v>303</v>
      </c>
      <c r="C3465" s="11" t="s">
        <v>2</v>
      </c>
      <c r="D3465" s="12">
        <v>1</v>
      </c>
      <c r="E3465" s="12">
        <v>1</v>
      </c>
      <c r="F3465" s="11" t="str">
        <f>VLOOKUP(B3465,'[1]Units SZ'!$A$2:$B$85,2,FALSE)</f>
        <v xml:space="preserve">HUU,SHU  </v>
      </c>
      <c r="G3465" s="11">
        <v>476.10016925000008</v>
      </c>
      <c r="H3465" s="13" t="str">
        <f>VLOOKUP(B3465,'[1]Fire pivot (2)'!$A$3:$D$75,4,FALSE)</f>
        <v>AUGUST COMPLEX FIRES/BLAKE/CASTLE/CHANCE/HOPKINS/JOHNSON/KNOB/MONUMENT/RED/RED SALMON COMPLEX</v>
      </c>
    </row>
    <row r="3466" spans="1:8" x14ac:dyDescent="0.25">
      <c r="A3466" s="11" t="s">
        <v>31</v>
      </c>
      <c r="B3466" s="12">
        <v>303</v>
      </c>
      <c r="C3466" s="11" t="s">
        <v>8</v>
      </c>
      <c r="D3466" s="12">
        <v>1</v>
      </c>
      <c r="E3466" s="12">
        <v>1</v>
      </c>
      <c r="F3466" s="11" t="str">
        <f>VLOOKUP(B3466,'[1]Units SZ'!$A$2:$B$85,2,FALSE)</f>
        <v xml:space="preserve">HUU,SHU  </v>
      </c>
      <c r="G3466" s="11">
        <v>476.10016925000008</v>
      </c>
      <c r="H3466" s="13" t="str">
        <f>VLOOKUP(B3466,'[1]Fire pivot (2)'!$A$3:$D$75,4,FALSE)</f>
        <v>AUGUST COMPLEX FIRES/BLAKE/CASTLE/CHANCE/HOPKINS/JOHNSON/KNOB/MONUMENT/RED/RED SALMON COMPLEX</v>
      </c>
    </row>
    <row r="3467" spans="1:8" x14ac:dyDescent="0.25">
      <c r="A3467" s="11" t="s">
        <v>13</v>
      </c>
      <c r="B3467" s="12">
        <v>303</v>
      </c>
      <c r="C3467" s="11" t="s">
        <v>12</v>
      </c>
      <c r="D3467" s="12">
        <v>1</v>
      </c>
      <c r="E3467" s="12">
        <v>1</v>
      </c>
      <c r="F3467" s="11" t="str">
        <f>VLOOKUP(B3467,'[1]Units SZ'!$A$2:$B$85,2,FALSE)</f>
        <v xml:space="preserve">HUU,SHU  </v>
      </c>
      <c r="G3467" s="11">
        <v>476.10016925000008</v>
      </c>
      <c r="H3467" s="13" t="str">
        <f>VLOOKUP(B3467,'[1]Fire pivot (2)'!$A$3:$D$75,4,FALSE)</f>
        <v>AUGUST COMPLEX FIRES/BLAKE/CASTLE/CHANCE/HOPKINS/JOHNSON/KNOB/MONUMENT/RED/RED SALMON COMPLEX</v>
      </c>
    </row>
    <row r="3468" spans="1:8" x14ac:dyDescent="0.25">
      <c r="A3468" s="11" t="s">
        <v>13</v>
      </c>
      <c r="B3468" s="12">
        <v>303</v>
      </c>
      <c r="C3468" s="11" t="s">
        <v>10</v>
      </c>
      <c r="D3468" s="12">
        <v>1</v>
      </c>
      <c r="E3468" s="12">
        <v>1</v>
      </c>
      <c r="F3468" s="11" t="str">
        <f>VLOOKUP(B3468,'[1]Units SZ'!$A$2:$B$85,2,FALSE)</f>
        <v xml:space="preserve">HUU,SHU  </v>
      </c>
      <c r="G3468" s="11">
        <v>476.10016925000008</v>
      </c>
      <c r="H3468" s="13" t="str">
        <f>VLOOKUP(B3468,'[1]Fire pivot (2)'!$A$3:$D$75,4,FALSE)</f>
        <v>AUGUST COMPLEX FIRES/BLAKE/CASTLE/CHANCE/HOPKINS/JOHNSON/KNOB/MONUMENT/RED/RED SALMON COMPLEX</v>
      </c>
    </row>
    <row r="3469" spans="1:8" x14ac:dyDescent="0.25">
      <c r="A3469" s="11" t="s">
        <v>13</v>
      </c>
      <c r="B3469" s="12">
        <v>303</v>
      </c>
      <c r="C3469" s="11" t="s">
        <v>9</v>
      </c>
      <c r="D3469" s="12">
        <v>1</v>
      </c>
      <c r="E3469" s="12">
        <v>1</v>
      </c>
      <c r="F3469" s="11" t="str">
        <f>VLOOKUP(B3469,'[1]Units SZ'!$A$2:$B$85,2,FALSE)</f>
        <v xml:space="preserve">HUU,SHU  </v>
      </c>
      <c r="G3469" s="11">
        <v>476.10016925000008</v>
      </c>
      <c r="H3469" s="13" t="str">
        <f>VLOOKUP(B3469,'[1]Fire pivot (2)'!$A$3:$D$75,4,FALSE)</f>
        <v>AUGUST COMPLEX FIRES/BLAKE/CASTLE/CHANCE/HOPKINS/JOHNSON/KNOB/MONUMENT/RED/RED SALMON COMPLEX</v>
      </c>
    </row>
    <row r="3470" spans="1:8" x14ac:dyDescent="0.25">
      <c r="A3470" s="11" t="s">
        <v>13</v>
      </c>
      <c r="B3470" s="12">
        <v>303</v>
      </c>
      <c r="C3470" s="11" t="s">
        <v>5</v>
      </c>
      <c r="D3470" s="12">
        <v>1</v>
      </c>
      <c r="E3470" s="12">
        <v>1</v>
      </c>
      <c r="F3470" s="11" t="str">
        <f>VLOOKUP(B3470,'[1]Units SZ'!$A$2:$B$85,2,FALSE)</f>
        <v xml:space="preserve">HUU,SHU  </v>
      </c>
      <c r="G3470" s="11">
        <v>476.10016925000008</v>
      </c>
      <c r="H3470" s="13" t="str">
        <f>VLOOKUP(B3470,'[1]Fire pivot (2)'!$A$3:$D$75,4,FALSE)</f>
        <v>AUGUST COMPLEX FIRES/BLAKE/CASTLE/CHANCE/HOPKINS/JOHNSON/KNOB/MONUMENT/RED/RED SALMON COMPLEX</v>
      </c>
    </row>
    <row r="3471" spans="1:8" x14ac:dyDescent="0.25">
      <c r="A3471" s="11" t="s">
        <v>13</v>
      </c>
      <c r="B3471" s="12">
        <v>303</v>
      </c>
      <c r="C3471" s="11" t="s">
        <v>17</v>
      </c>
      <c r="D3471" s="12">
        <v>1</v>
      </c>
      <c r="E3471" s="12">
        <v>1</v>
      </c>
      <c r="F3471" s="11" t="str">
        <f>VLOOKUP(B3471,'[1]Units SZ'!$A$2:$B$85,2,FALSE)</f>
        <v xml:space="preserve">HUU,SHU  </v>
      </c>
      <c r="G3471" s="11">
        <v>476.10016925000008</v>
      </c>
      <c r="H3471" s="13" t="str">
        <f>VLOOKUP(B3471,'[1]Fire pivot (2)'!$A$3:$D$75,4,FALSE)</f>
        <v>AUGUST COMPLEX FIRES/BLAKE/CASTLE/CHANCE/HOPKINS/JOHNSON/KNOB/MONUMENT/RED/RED SALMON COMPLEX</v>
      </c>
    </row>
    <row r="3472" spans="1:8" x14ac:dyDescent="0.25">
      <c r="A3472" s="11" t="s">
        <v>13</v>
      </c>
      <c r="B3472" s="12">
        <v>303</v>
      </c>
      <c r="C3472" s="11" t="s">
        <v>0</v>
      </c>
      <c r="D3472" s="12">
        <v>1</v>
      </c>
      <c r="E3472" s="12">
        <v>1</v>
      </c>
      <c r="F3472" s="11" t="str">
        <f>VLOOKUP(B3472,'[1]Units SZ'!$A$2:$B$85,2,FALSE)</f>
        <v xml:space="preserve">HUU,SHU  </v>
      </c>
      <c r="G3472" s="11">
        <v>476.10016925000008</v>
      </c>
      <c r="H3472" s="13" t="str">
        <f>VLOOKUP(B3472,'[1]Fire pivot (2)'!$A$3:$D$75,4,FALSE)</f>
        <v>AUGUST COMPLEX FIRES/BLAKE/CASTLE/CHANCE/HOPKINS/JOHNSON/KNOB/MONUMENT/RED/RED SALMON COMPLEX</v>
      </c>
    </row>
    <row r="3473" spans="1:8" x14ac:dyDescent="0.25">
      <c r="A3473" s="11" t="s">
        <v>13</v>
      </c>
      <c r="B3473" s="12">
        <v>303</v>
      </c>
      <c r="C3473" s="11" t="s">
        <v>3</v>
      </c>
      <c r="D3473" s="12">
        <v>1</v>
      </c>
      <c r="E3473" s="12">
        <v>1</v>
      </c>
      <c r="F3473" s="11" t="str">
        <f>VLOOKUP(B3473,'[1]Units SZ'!$A$2:$B$85,2,FALSE)</f>
        <v xml:space="preserve">HUU,SHU  </v>
      </c>
      <c r="G3473" s="11">
        <v>476.10016925000008</v>
      </c>
      <c r="H3473" s="13" t="str">
        <f>VLOOKUP(B3473,'[1]Fire pivot (2)'!$A$3:$D$75,4,FALSE)</f>
        <v>AUGUST COMPLEX FIRES/BLAKE/CASTLE/CHANCE/HOPKINS/JOHNSON/KNOB/MONUMENT/RED/RED SALMON COMPLEX</v>
      </c>
    </row>
    <row r="3474" spans="1:8" x14ac:dyDescent="0.25">
      <c r="A3474" s="11" t="s">
        <v>13</v>
      </c>
      <c r="B3474" s="12">
        <v>303</v>
      </c>
      <c r="C3474" s="11" t="s">
        <v>2</v>
      </c>
      <c r="D3474" s="12">
        <v>1</v>
      </c>
      <c r="E3474" s="12">
        <v>1</v>
      </c>
      <c r="F3474" s="11" t="str">
        <f>VLOOKUP(B3474,'[1]Units SZ'!$A$2:$B$85,2,FALSE)</f>
        <v xml:space="preserve">HUU,SHU  </v>
      </c>
      <c r="G3474" s="11">
        <v>476.10016925000008</v>
      </c>
      <c r="H3474" s="13" t="str">
        <f>VLOOKUP(B3474,'[1]Fire pivot (2)'!$A$3:$D$75,4,FALSE)</f>
        <v>AUGUST COMPLEX FIRES/BLAKE/CASTLE/CHANCE/HOPKINS/JOHNSON/KNOB/MONUMENT/RED/RED SALMON COMPLEX</v>
      </c>
    </row>
    <row r="3475" spans="1:8" x14ac:dyDescent="0.25">
      <c r="A3475" s="11" t="s">
        <v>13</v>
      </c>
      <c r="B3475" s="12">
        <v>303</v>
      </c>
      <c r="C3475" s="11" t="s">
        <v>8</v>
      </c>
      <c r="D3475" s="12">
        <v>1</v>
      </c>
      <c r="E3475" s="12">
        <v>1</v>
      </c>
      <c r="F3475" s="11" t="str">
        <f>VLOOKUP(B3475,'[1]Units SZ'!$A$2:$B$85,2,FALSE)</f>
        <v xml:space="preserve">HUU,SHU  </v>
      </c>
      <c r="G3475" s="11">
        <v>476.10016925000008</v>
      </c>
      <c r="H3475" s="13" t="str">
        <f>VLOOKUP(B3475,'[1]Fire pivot (2)'!$A$3:$D$75,4,FALSE)</f>
        <v>AUGUST COMPLEX FIRES/BLAKE/CASTLE/CHANCE/HOPKINS/JOHNSON/KNOB/MONUMENT/RED/RED SALMON COMPLEX</v>
      </c>
    </row>
    <row r="3476" spans="1:8" x14ac:dyDescent="0.25">
      <c r="A3476" s="11" t="s">
        <v>11</v>
      </c>
      <c r="B3476" s="12">
        <v>303</v>
      </c>
      <c r="C3476" s="11" t="s">
        <v>33</v>
      </c>
      <c r="D3476" s="12">
        <v>1</v>
      </c>
      <c r="E3476" s="12">
        <v>1</v>
      </c>
      <c r="F3476" s="11" t="str">
        <f>VLOOKUP(B3476,'[1]Units SZ'!$A$2:$B$85,2,FALSE)</f>
        <v xml:space="preserve">HUU,SHU  </v>
      </c>
      <c r="G3476" s="11">
        <v>476.10016925000008</v>
      </c>
      <c r="H3476" s="13" t="str">
        <f>VLOOKUP(B3476,'[1]Fire pivot (2)'!$A$3:$D$75,4,FALSE)</f>
        <v>AUGUST COMPLEX FIRES/BLAKE/CASTLE/CHANCE/HOPKINS/JOHNSON/KNOB/MONUMENT/RED/RED SALMON COMPLEX</v>
      </c>
    </row>
    <row r="3477" spans="1:8" x14ac:dyDescent="0.25">
      <c r="A3477" s="11" t="s">
        <v>11</v>
      </c>
      <c r="B3477" s="12">
        <v>303</v>
      </c>
      <c r="C3477" s="11" t="s">
        <v>32</v>
      </c>
      <c r="D3477" s="12">
        <v>2.7435089501867047</v>
      </c>
      <c r="E3477" s="12">
        <v>2.7435089501867047</v>
      </c>
      <c r="F3477" s="11" t="str">
        <f>VLOOKUP(B3477,'[1]Units SZ'!$A$2:$B$85,2,FALSE)</f>
        <v xml:space="preserve">HUU,SHU  </v>
      </c>
      <c r="G3477" s="11">
        <v>476.10016925000008</v>
      </c>
      <c r="H3477" s="13" t="str">
        <f>VLOOKUP(B3477,'[1]Fire pivot (2)'!$A$3:$D$75,4,FALSE)</f>
        <v>AUGUST COMPLEX FIRES/BLAKE/CASTLE/CHANCE/HOPKINS/JOHNSON/KNOB/MONUMENT/RED/RED SALMON COMPLEX</v>
      </c>
    </row>
    <row r="3478" spans="1:8" x14ac:dyDescent="0.25">
      <c r="A3478" s="11" t="s">
        <v>11</v>
      </c>
      <c r="B3478" s="12">
        <v>303</v>
      </c>
      <c r="C3478" s="11" t="s">
        <v>30</v>
      </c>
      <c r="D3478" s="12">
        <v>5.1272434587518907</v>
      </c>
      <c r="E3478" s="12">
        <v>5.1272434587518907</v>
      </c>
      <c r="F3478" s="11" t="str">
        <f>VLOOKUP(B3478,'[1]Units SZ'!$A$2:$B$85,2,FALSE)</f>
        <v xml:space="preserve">HUU,SHU  </v>
      </c>
      <c r="G3478" s="11">
        <v>476.10016925000008</v>
      </c>
      <c r="H3478" s="13" t="str">
        <f>VLOOKUP(B3478,'[1]Fire pivot (2)'!$A$3:$D$75,4,FALSE)</f>
        <v>AUGUST COMPLEX FIRES/BLAKE/CASTLE/CHANCE/HOPKINS/JOHNSON/KNOB/MONUMENT/RED/RED SALMON COMPLEX</v>
      </c>
    </row>
    <row r="3479" spans="1:8" x14ac:dyDescent="0.25">
      <c r="A3479" s="11" t="s">
        <v>11</v>
      </c>
      <c r="B3479" s="12">
        <v>303</v>
      </c>
      <c r="C3479" s="11" t="s">
        <v>12</v>
      </c>
      <c r="D3479" s="12">
        <v>8.1204287145102185</v>
      </c>
      <c r="E3479" s="12">
        <v>8.1204287145102185</v>
      </c>
      <c r="F3479" s="11" t="str">
        <f>VLOOKUP(B3479,'[1]Units SZ'!$A$2:$B$85,2,FALSE)</f>
        <v xml:space="preserve">HUU,SHU  </v>
      </c>
      <c r="G3479" s="11">
        <v>476.10016925000008</v>
      </c>
      <c r="H3479" s="13" t="str">
        <f>VLOOKUP(B3479,'[1]Fire pivot (2)'!$A$3:$D$75,4,FALSE)</f>
        <v>AUGUST COMPLEX FIRES/BLAKE/CASTLE/CHANCE/HOPKINS/JOHNSON/KNOB/MONUMENT/RED/RED SALMON COMPLEX</v>
      </c>
    </row>
    <row r="3480" spans="1:8" x14ac:dyDescent="0.25">
      <c r="A3480" s="11" t="s">
        <v>11</v>
      </c>
      <c r="B3480" s="12">
        <v>303</v>
      </c>
      <c r="C3480" s="11" t="s">
        <v>17</v>
      </c>
      <c r="D3480" s="12">
        <v>8.4018016913609674</v>
      </c>
      <c r="E3480" s="12">
        <v>8.4018016913609674</v>
      </c>
      <c r="F3480" s="11" t="str">
        <f>VLOOKUP(B3480,'[1]Units SZ'!$A$2:$B$85,2,FALSE)</f>
        <v xml:space="preserve">HUU,SHU  </v>
      </c>
      <c r="G3480" s="11">
        <v>476.10016925000008</v>
      </c>
      <c r="H3480" s="13" t="str">
        <f>VLOOKUP(B3480,'[1]Fire pivot (2)'!$A$3:$D$75,4,FALSE)</f>
        <v>AUGUST COMPLEX FIRES/BLAKE/CASTLE/CHANCE/HOPKINS/JOHNSON/KNOB/MONUMENT/RED/RED SALMON COMPLEX</v>
      </c>
    </row>
    <row r="3481" spans="1:8" x14ac:dyDescent="0.25">
      <c r="A3481" s="11" t="s">
        <v>11</v>
      </c>
      <c r="B3481" s="12">
        <v>303</v>
      </c>
      <c r="C3481" s="11" t="s">
        <v>0</v>
      </c>
      <c r="D3481" s="12">
        <v>4.3610434459605081</v>
      </c>
      <c r="E3481" s="12">
        <v>4.3610434459605081</v>
      </c>
      <c r="F3481" s="11" t="str">
        <f>VLOOKUP(B3481,'[1]Units SZ'!$A$2:$B$85,2,FALSE)</f>
        <v xml:space="preserve">HUU,SHU  </v>
      </c>
      <c r="G3481" s="11">
        <v>476.10016925000008</v>
      </c>
      <c r="H3481" s="13" t="str">
        <f>VLOOKUP(B3481,'[1]Fire pivot (2)'!$A$3:$D$75,4,FALSE)</f>
        <v>AUGUST COMPLEX FIRES/BLAKE/CASTLE/CHANCE/HOPKINS/JOHNSON/KNOB/MONUMENT/RED/RED SALMON COMPLEX</v>
      </c>
    </row>
    <row r="3482" spans="1:8" x14ac:dyDescent="0.25">
      <c r="A3482" s="11" t="s">
        <v>11</v>
      </c>
      <c r="B3482" s="12">
        <v>303</v>
      </c>
      <c r="C3482" s="11" t="s">
        <v>3</v>
      </c>
      <c r="D3482" s="12">
        <v>1.6207676892840985</v>
      </c>
      <c r="E3482" s="12">
        <v>1.6207676892840985</v>
      </c>
      <c r="F3482" s="11" t="str">
        <f>VLOOKUP(B3482,'[1]Units SZ'!$A$2:$B$85,2,FALSE)</f>
        <v xml:space="preserve">HUU,SHU  </v>
      </c>
      <c r="G3482" s="11">
        <v>476.10016925000008</v>
      </c>
      <c r="H3482" s="13" t="str">
        <f>VLOOKUP(B3482,'[1]Fire pivot (2)'!$A$3:$D$75,4,FALSE)</f>
        <v>AUGUST COMPLEX FIRES/BLAKE/CASTLE/CHANCE/HOPKINS/JOHNSON/KNOB/MONUMENT/RED/RED SALMON COMPLEX</v>
      </c>
    </row>
    <row r="3483" spans="1:8" x14ac:dyDescent="0.25">
      <c r="A3483" s="11" t="s">
        <v>11</v>
      </c>
      <c r="B3483" s="12">
        <v>303</v>
      </c>
      <c r="C3483" s="11" t="s">
        <v>2</v>
      </c>
      <c r="D3483" s="12">
        <v>2</v>
      </c>
      <c r="E3483" s="12">
        <v>2</v>
      </c>
      <c r="F3483" s="11" t="str">
        <f>VLOOKUP(B3483,'[1]Units SZ'!$A$2:$B$85,2,FALSE)</f>
        <v xml:space="preserve">HUU,SHU  </v>
      </c>
      <c r="G3483" s="11">
        <v>476.10016925000008</v>
      </c>
      <c r="H3483" s="13" t="str">
        <f>VLOOKUP(B3483,'[1]Fire pivot (2)'!$A$3:$D$75,4,FALSE)</f>
        <v>AUGUST COMPLEX FIRES/BLAKE/CASTLE/CHANCE/HOPKINS/JOHNSON/KNOB/MONUMENT/RED/RED SALMON COMPLEX</v>
      </c>
    </row>
    <row r="3484" spans="1:8" x14ac:dyDescent="0.25">
      <c r="A3484" s="11" t="s">
        <v>11</v>
      </c>
      <c r="B3484" s="12">
        <v>303</v>
      </c>
      <c r="C3484" s="11" t="s">
        <v>8</v>
      </c>
      <c r="D3484" s="12">
        <v>1</v>
      </c>
      <c r="E3484" s="12">
        <v>1</v>
      </c>
      <c r="F3484" s="11" t="str">
        <f>VLOOKUP(B3484,'[1]Units SZ'!$A$2:$B$85,2,FALSE)</f>
        <v xml:space="preserve">HUU,SHU  </v>
      </c>
      <c r="G3484" s="11">
        <v>476.10016925000008</v>
      </c>
      <c r="H3484" s="13" t="str">
        <f>VLOOKUP(B3484,'[1]Fire pivot (2)'!$A$3:$D$75,4,FALSE)</f>
        <v>AUGUST COMPLEX FIRES/BLAKE/CASTLE/CHANCE/HOPKINS/JOHNSON/KNOB/MONUMENT/RED/RED SALMON COMPLEX</v>
      </c>
    </row>
    <row r="3485" spans="1:8" x14ac:dyDescent="0.25">
      <c r="A3485" s="11" t="s">
        <v>36</v>
      </c>
      <c r="B3485" s="12">
        <v>303</v>
      </c>
      <c r="C3485" s="11" t="s">
        <v>3</v>
      </c>
      <c r="D3485" s="12">
        <v>0.77949278140110634</v>
      </c>
      <c r="E3485" s="12">
        <v>0.77949278140110634</v>
      </c>
      <c r="F3485" s="11" t="str">
        <f>VLOOKUP(B3485,'[1]Units SZ'!$A$2:$B$85,2,FALSE)</f>
        <v xml:space="preserve">HUU,SHU  </v>
      </c>
      <c r="G3485" s="11">
        <v>476.10016925000008</v>
      </c>
      <c r="H3485" s="13" t="str">
        <f>VLOOKUP(B3485,'[1]Fire pivot (2)'!$A$3:$D$75,4,FALSE)</f>
        <v>AUGUST COMPLEX FIRES/BLAKE/CASTLE/CHANCE/HOPKINS/JOHNSON/KNOB/MONUMENT/RED/RED SALMON COMPLEX</v>
      </c>
    </row>
    <row r="3486" spans="1:8" x14ac:dyDescent="0.25">
      <c r="A3486" s="11" t="s">
        <v>36</v>
      </c>
      <c r="B3486" s="12">
        <v>303</v>
      </c>
      <c r="C3486" s="11" t="s">
        <v>2</v>
      </c>
      <c r="D3486" s="12">
        <v>10.402699060095436</v>
      </c>
      <c r="E3486" s="12">
        <v>10.402699060095436</v>
      </c>
      <c r="F3486" s="11" t="str">
        <f>VLOOKUP(B3486,'[1]Units SZ'!$A$2:$B$85,2,FALSE)</f>
        <v xml:space="preserve">HUU,SHU  </v>
      </c>
      <c r="G3486" s="11">
        <v>476.10016925000008</v>
      </c>
      <c r="H3486" s="13" t="str">
        <f>VLOOKUP(B3486,'[1]Fire pivot (2)'!$A$3:$D$75,4,FALSE)</f>
        <v>AUGUST COMPLEX FIRES/BLAKE/CASTLE/CHANCE/HOPKINS/JOHNSON/KNOB/MONUMENT/RED/RED SALMON COMPLEX</v>
      </c>
    </row>
    <row r="3487" spans="1:8" x14ac:dyDescent="0.25">
      <c r="A3487" s="11" t="s">
        <v>36</v>
      </c>
      <c r="B3487" s="12">
        <v>303</v>
      </c>
      <c r="C3487" s="11" t="s">
        <v>8</v>
      </c>
      <c r="D3487" s="12">
        <v>1.0623610749586743</v>
      </c>
      <c r="E3487" s="12">
        <v>1.0623610749586743</v>
      </c>
      <c r="F3487" s="11" t="str">
        <f>VLOOKUP(B3487,'[1]Units SZ'!$A$2:$B$85,2,FALSE)</f>
        <v xml:space="preserve">HUU,SHU  </v>
      </c>
      <c r="G3487" s="11">
        <v>476.10016925000008</v>
      </c>
      <c r="H3487" s="13" t="str">
        <f>VLOOKUP(B3487,'[1]Fire pivot (2)'!$A$3:$D$75,4,FALSE)</f>
        <v>AUGUST COMPLEX FIRES/BLAKE/CASTLE/CHANCE/HOPKINS/JOHNSON/KNOB/MONUMENT/RED/RED SALMON COMPLEX</v>
      </c>
    </row>
    <row r="3488" spans="1:8" x14ac:dyDescent="0.25">
      <c r="A3488" s="11" t="s">
        <v>39</v>
      </c>
      <c r="B3488" s="12">
        <v>303</v>
      </c>
      <c r="C3488" s="11" t="s">
        <v>12</v>
      </c>
      <c r="D3488" s="12">
        <v>1</v>
      </c>
      <c r="E3488" s="12">
        <v>1</v>
      </c>
      <c r="F3488" s="11" t="str">
        <f>VLOOKUP(B3488,'[1]Units SZ'!$A$2:$B$85,2,FALSE)</f>
        <v xml:space="preserve">HUU,SHU  </v>
      </c>
      <c r="G3488" s="11">
        <v>476.10016925000008</v>
      </c>
      <c r="H3488" s="13" t="str">
        <f>VLOOKUP(B3488,'[1]Fire pivot (2)'!$A$3:$D$75,4,FALSE)</f>
        <v>AUGUST COMPLEX FIRES/BLAKE/CASTLE/CHANCE/HOPKINS/JOHNSON/KNOB/MONUMENT/RED/RED SALMON COMPLEX</v>
      </c>
    </row>
    <row r="3489" spans="1:8" x14ac:dyDescent="0.25">
      <c r="A3489" s="11" t="s">
        <v>39</v>
      </c>
      <c r="B3489" s="12">
        <v>303</v>
      </c>
      <c r="C3489" s="11" t="s">
        <v>10</v>
      </c>
      <c r="D3489" s="12">
        <v>0.61542620539758541</v>
      </c>
      <c r="E3489" s="12">
        <v>0.61542620539758541</v>
      </c>
      <c r="F3489" s="11" t="str">
        <f>VLOOKUP(B3489,'[1]Units SZ'!$A$2:$B$85,2,FALSE)</f>
        <v xml:space="preserve">HUU,SHU  </v>
      </c>
      <c r="G3489" s="11">
        <v>476.10016925000008</v>
      </c>
      <c r="H3489" s="13" t="str">
        <f>VLOOKUP(B3489,'[1]Fire pivot (2)'!$A$3:$D$75,4,FALSE)</f>
        <v>AUGUST COMPLEX FIRES/BLAKE/CASTLE/CHANCE/HOPKINS/JOHNSON/KNOB/MONUMENT/RED/RED SALMON COMPLEX</v>
      </c>
    </row>
    <row r="3490" spans="1:8" x14ac:dyDescent="0.25">
      <c r="A3490" s="11" t="s">
        <v>39</v>
      </c>
      <c r="B3490" s="12">
        <v>303</v>
      </c>
      <c r="C3490" s="11" t="s">
        <v>9</v>
      </c>
      <c r="D3490" s="12">
        <v>1</v>
      </c>
      <c r="E3490" s="12">
        <v>1</v>
      </c>
      <c r="F3490" s="11" t="str">
        <f>VLOOKUP(B3490,'[1]Units SZ'!$A$2:$B$85,2,FALSE)</f>
        <v xml:space="preserve">HUU,SHU  </v>
      </c>
      <c r="G3490" s="11">
        <v>476.10016925000008</v>
      </c>
      <c r="H3490" s="13" t="str">
        <f>VLOOKUP(B3490,'[1]Fire pivot (2)'!$A$3:$D$75,4,FALSE)</f>
        <v>AUGUST COMPLEX FIRES/BLAKE/CASTLE/CHANCE/HOPKINS/JOHNSON/KNOB/MONUMENT/RED/RED SALMON COMPLEX</v>
      </c>
    </row>
    <row r="3491" spans="1:8" x14ac:dyDescent="0.25">
      <c r="A3491" s="11" t="s">
        <v>39</v>
      </c>
      <c r="B3491" s="12">
        <v>303</v>
      </c>
      <c r="C3491" s="11" t="s">
        <v>5</v>
      </c>
      <c r="D3491" s="12">
        <v>1</v>
      </c>
      <c r="E3491" s="12">
        <v>1</v>
      </c>
      <c r="F3491" s="11" t="str">
        <f>VLOOKUP(B3491,'[1]Units SZ'!$A$2:$B$85,2,FALSE)</f>
        <v xml:space="preserve">HUU,SHU  </v>
      </c>
      <c r="G3491" s="11">
        <v>476.10016925000008</v>
      </c>
      <c r="H3491" s="13" t="str">
        <f>VLOOKUP(B3491,'[1]Fire pivot (2)'!$A$3:$D$75,4,FALSE)</f>
        <v>AUGUST COMPLEX FIRES/BLAKE/CASTLE/CHANCE/HOPKINS/JOHNSON/KNOB/MONUMENT/RED/RED SALMON COMPLEX</v>
      </c>
    </row>
    <row r="3492" spans="1:8" x14ac:dyDescent="0.25">
      <c r="A3492" s="11" t="s">
        <v>39</v>
      </c>
      <c r="B3492" s="12">
        <v>303</v>
      </c>
      <c r="C3492" s="11" t="s">
        <v>17</v>
      </c>
      <c r="D3492" s="12">
        <v>1</v>
      </c>
      <c r="E3492" s="12">
        <v>1</v>
      </c>
      <c r="F3492" s="11" t="str">
        <f>VLOOKUP(B3492,'[1]Units SZ'!$A$2:$B$85,2,FALSE)</f>
        <v xml:space="preserve">HUU,SHU  </v>
      </c>
      <c r="G3492" s="11">
        <v>476.10016925000008</v>
      </c>
      <c r="H3492" s="13" t="str">
        <f>VLOOKUP(B3492,'[1]Fire pivot (2)'!$A$3:$D$75,4,FALSE)</f>
        <v>AUGUST COMPLEX FIRES/BLAKE/CASTLE/CHANCE/HOPKINS/JOHNSON/KNOB/MONUMENT/RED/RED SALMON COMPLEX</v>
      </c>
    </row>
    <row r="3493" spans="1:8" x14ac:dyDescent="0.25">
      <c r="A3493" s="11" t="s">
        <v>39</v>
      </c>
      <c r="B3493" s="12">
        <v>303</v>
      </c>
      <c r="C3493" s="11" t="s">
        <v>0</v>
      </c>
      <c r="D3493" s="12">
        <v>0.77684158818877558</v>
      </c>
      <c r="E3493" s="12">
        <v>0.77684158818877558</v>
      </c>
      <c r="F3493" s="11" t="str">
        <f>VLOOKUP(B3493,'[1]Units SZ'!$A$2:$B$85,2,FALSE)</f>
        <v xml:space="preserve">HUU,SHU  </v>
      </c>
      <c r="G3493" s="11">
        <v>476.10016925000008</v>
      </c>
      <c r="H3493" s="13" t="str">
        <f>VLOOKUP(B3493,'[1]Fire pivot (2)'!$A$3:$D$75,4,FALSE)</f>
        <v>AUGUST COMPLEX FIRES/BLAKE/CASTLE/CHANCE/HOPKINS/JOHNSON/KNOB/MONUMENT/RED/RED SALMON COMPLEX</v>
      </c>
    </row>
    <row r="3494" spans="1:8" x14ac:dyDescent="0.25">
      <c r="A3494" s="11" t="s">
        <v>39</v>
      </c>
      <c r="B3494" s="12">
        <v>303</v>
      </c>
      <c r="C3494" s="11" t="s">
        <v>3</v>
      </c>
      <c r="D3494" s="12">
        <v>1</v>
      </c>
      <c r="E3494" s="12">
        <v>1</v>
      </c>
      <c r="F3494" s="11" t="str">
        <f>VLOOKUP(B3494,'[1]Units SZ'!$A$2:$B$85,2,FALSE)</f>
        <v xml:space="preserve">HUU,SHU  </v>
      </c>
      <c r="G3494" s="11">
        <v>476.10016925000008</v>
      </c>
      <c r="H3494" s="13" t="str">
        <f>VLOOKUP(B3494,'[1]Fire pivot (2)'!$A$3:$D$75,4,FALSE)</f>
        <v>AUGUST COMPLEX FIRES/BLAKE/CASTLE/CHANCE/HOPKINS/JOHNSON/KNOB/MONUMENT/RED/RED SALMON COMPLEX</v>
      </c>
    </row>
    <row r="3495" spans="1:8" x14ac:dyDescent="0.25">
      <c r="A3495" s="11" t="s">
        <v>39</v>
      </c>
      <c r="B3495" s="12">
        <v>303</v>
      </c>
      <c r="C3495" s="11" t="s">
        <v>2</v>
      </c>
      <c r="D3495" s="12">
        <v>1</v>
      </c>
      <c r="E3495" s="12">
        <v>1</v>
      </c>
      <c r="F3495" s="11" t="str">
        <f>VLOOKUP(B3495,'[1]Units SZ'!$A$2:$B$85,2,FALSE)</f>
        <v xml:space="preserve">HUU,SHU  </v>
      </c>
      <c r="G3495" s="11">
        <v>476.10016925000008</v>
      </c>
      <c r="H3495" s="13" t="str">
        <f>VLOOKUP(B3495,'[1]Fire pivot (2)'!$A$3:$D$75,4,FALSE)</f>
        <v>AUGUST COMPLEX FIRES/BLAKE/CASTLE/CHANCE/HOPKINS/JOHNSON/KNOB/MONUMENT/RED/RED SALMON COMPLEX</v>
      </c>
    </row>
    <row r="3496" spans="1:8" x14ac:dyDescent="0.25">
      <c r="A3496" s="11" t="s">
        <v>39</v>
      </c>
      <c r="B3496" s="12">
        <v>303</v>
      </c>
      <c r="C3496" s="11" t="s">
        <v>8</v>
      </c>
      <c r="D3496" s="12">
        <v>1</v>
      </c>
      <c r="E3496" s="12">
        <v>1</v>
      </c>
      <c r="F3496" s="11" t="str">
        <f>VLOOKUP(B3496,'[1]Units SZ'!$A$2:$B$85,2,FALSE)</f>
        <v xml:space="preserve">HUU,SHU  </v>
      </c>
      <c r="G3496" s="11">
        <v>476.10016925000008</v>
      </c>
      <c r="H3496" s="13" t="str">
        <f>VLOOKUP(B3496,'[1]Fire pivot (2)'!$A$3:$D$75,4,FALSE)</f>
        <v>AUGUST COMPLEX FIRES/BLAKE/CASTLE/CHANCE/HOPKINS/JOHNSON/KNOB/MONUMENT/RED/RED SALMON COMPLEX</v>
      </c>
    </row>
    <row r="3497" spans="1:8" x14ac:dyDescent="0.25">
      <c r="A3497" s="11" t="s">
        <v>6</v>
      </c>
      <c r="B3497" s="12">
        <v>303</v>
      </c>
      <c r="C3497" s="11" t="s">
        <v>12</v>
      </c>
      <c r="D3497" s="12">
        <v>1</v>
      </c>
      <c r="E3497" s="12">
        <v>1</v>
      </c>
      <c r="F3497" s="11" t="str">
        <f>VLOOKUP(B3497,'[1]Units SZ'!$A$2:$B$85,2,FALSE)</f>
        <v xml:space="preserve">HUU,SHU  </v>
      </c>
      <c r="G3497" s="11">
        <v>476.10016925000008</v>
      </c>
      <c r="H3497" s="13" t="str">
        <f>VLOOKUP(B3497,'[1]Fire pivot (2)'!$A$3:$D$75,4,FALSE)</f>
        <v>AUGUST COMPLEX FIRES/BLAKE/CASTLE/CHANCE/HOPKINS/JOHNSON/KNOB/MONUMENT/RED/RED SALMON COMPLEX</v>
      </c>
    </row>
    <row r="3498" spans="1:8" x14ac:dyDescent="0.25">
      <c r="A3498" s="11" t="s">
        <v>6</v>
      </c>
      <c r="B3498" s="12">
        <v>303</v>
      </c>
      <c r="C3498" s="11" t="s">
        <v>10</v>
      </c>
      <c r="D3498" s="12">
        <v>0.63604729664263759</v>
      </c>
      <c r="E3498" s="12">
        <v>0.63604729664263759</v>
      </c>
      <c r="F3498" s="11" t="str">
        <f>VLOOKUP(B3498,'[1]Units SZ'!$A$2:$B$85,2,FALSE)</f>
        <v xml:space="preserve">HUU,SHU  </v>
      </c>
      <c r="G3498" s="11">
        <v>476.10016925000008</v>
      </c>
      <c r="H3498" s="13" t="str">
        <f>VLOOKUP(B3498,'[1]Fire pivot (2)'!$A$3:$D$75,4,FALSE)</f>
        <v>AUGUST COMPLEX FIRES/BLAKE/CASTLE/CHANCE/HOPKINS/JOHNSON/KNOB/MONUMENT/RED/RED SALMON COMPLEX</v>
      </c>
    </row>
    <row r="3499" spans="1:8" x14ac:dyDescent="0.25">
      <c r="A3499" s="11" t="s">
        <v>6</v>
      </c>
      <c r="B3499" s="12">
        <v>303</v>
      </c>
      <c r="C3499" s="11" t="s">
        <v>9</v>
      </c>
      <c r="D3499" s="12">
        <v>1</v>
      </c>
      <c r="E3499" s="12">
        <v>1</v>
      </c>
      <c r="F3499" s="11" t="str">
        <f>VLOOKUP(B3499,'[1]Units SZ'!$A$2:$B$85,2,FALSE)</f>
        <v xml:space="preserve">HUU,SHU  </v>
      </c>
      <c r="G3499" s="11">
        <v>476.10016925000008</v>
      </c>
      <c r="H3499" s="13" t="str">
        <f>VLOOKUP(B3499,'[1]Fire pivot (2)'!$A$3:$D$75,4,FALSE)</f>
        <v>AUGUST COMPLEX FIRES/BLAKE/CASTLE/CHANCE/HOPKINS/JOHNSON/KNOB/MONUMENT/RED/RED SALMON COMPLEX</v>
      </c>
    </row>
    <row r="3500" spans="1:8" x14ac:dyDescent="0.25">
      <c r="A3500" s="11" t="s">
        <v>6</v>
      </c>
      <c r="B3500" s="12">
        <v>303</v>
      </c>
      <c r="C3500" s="11" t="s">
        <v>5</v>
      </c>
      <c r="D3500" s="12">
        <v>1</v>
      </c>
      <c r="E3500" s="12">
        <v>1</v>
      </c>
      <c r="F3500" s="11" t="str">
        <f>VLOOKUP(B3500,'[1]Units SZ'!$A$2:$B$85,2,FALSE)</f>
        <v xml:space="preserve">HUU,SHU  </v>
      </c>
      <c r="G3500" s="11">
        <v>476.10016925000008</v>
      </c>
      <c r="H3500" s="13" t="str">
        <f>VLOOKUP(B3500,'[1]Fire pivot (2)'!$A$3:$D$75,4,FALSE)</f>
        <v>AUGUST COMPLEX FIRES/BLAKE/CASTLE/CHANCE/HOPKINS/JOHNSON/KNOB/MONUMENT/RED/RED SALMON COMPLEX</v>
      </c>
    </row>
    <row r="3501" spans="1:8" x14ac:dyDescent="0.25">
      <c r="A3501" s="11" t="s">
        <v>6</v>
      </c>
      <c r="B3501" s="12">
        <v>303</v>
      </c>
      <c r="C3501" s="11" t="s">
        <v>17</v>
      </c>
      <c r="D3501" s="12">
        <v>1</v>
      </c>
      <c r="E3501" s="12">
        <v>1</v>
      </c>
      <c r="F3501" s="11" t="str">
        <f>VLOOKUP(B3501,'[1]Units SZ'!$A$2:$B$85,2,FALSE)</f>
        <v xml:space="preserve">HUU,SHU  </v>
      </c>
      <c r="G3501" s="11">
        <v>476.10016925000008</v>
      </c>
      <c r="H3501" s="13" t="str">
        <f>VLOOKUP(B3501,'[1]Fire pivot (2)'!$A$3:$D$75,4,FALSE)</f>
        <v>AUGUST COMPLEX FIRES/BLAKE/CASTLE/CHANCE/HOPKINS/JOHNSON/KNOB/MONUMENT/RED/RED SALMON COMPLEX</v>
      </c>
    </row>
    <row r="3502" spans="1:8" x14ac:dyDescent="0.25">
      <c r="A3502" s="11" t="s">
        <v>6</v>
      </c>
      <c r="B3502" s="12">
        <v>303</v>
      </c>
      <c r="C3502" s="11" t="s">
        <v>0</v>
      </c>
      <c r="D3502" s="12">
        <v>0.80287122607629957</v>
      </c>
      <c r="E3502" s="12">
        <v>0.80287122607629957</v>
      </c>
      <c r="F3502" s="11" t="str">
        <f>VLOOKUP(B3502,'[1]Units SZ'!$A$2:$B$85,2,FALSE)</f>
        <v xml:space="preserve">HUU,SHU  </v>
      </c>
      <c r="G3502" s="11">
        <v>476.10016925000008</v>
      </c>
      <c r="H3502" s="13" t="str">
        <f>VLOOKUP(B3502,'[1]Fire pivot (2)'!$A$3:$D$75,4,FALSE)</f>
        <v>AUGUST COMPLEX FIRES/BLAKE/CASTLE/CHANCE/HOPKINS/JOHNSON/KNOB/MONUMENT/RED/RED SALMON COMPLEX</v>
      </c>
    </row>
    <row r="3503" spans="1:8" x14ac:dyDescent="0.25">
      <c r="A3503" s="11" t="s">
        <v>6</v>
      </c>
      <c r="B3503" s="12">
        <v>303</v>
      </c>
      <c r="C3503" s="11" t="s">
        <v>3</v>
      </c>
      <c r="D3503" s="12">
        <v>1</v>
      </c>
      <c r="E3503" s="12">
        <v>1</v>
      </c>
      <c r="F3503" s="11" t="str">
        <f>VLOOKUP(B3503,'[1]Units SZ'!$A$2:$B$85,2,FALSE)</f>
        <v xml:space="preserve">HUU,SHU  </v>
      </c>
      <c r="G3503" s="11">
        <v>476.10016925000008</v>
      </c>
      <c r="H3503" s="13" t="str">
        <f>VLOOKUP(B3503,'[1]Fire pivot (2)'!$A$3:$D$75,4,FALSE)</f>
        <v>AUGUST COMPLEX FIRES/BLAKE/CASTLE/CHANCE/HOPKINS/JOHNSON/KNOB/MONUMENT/RED/RED SALMON COMPLEX</v>
      </c>
    </row>
    <row r="3504" spans="1:8" x14ac:dyDescent="0.25">
      <c r="A3504" s="11" t="s">
        <v>6</v>
      </c>
      <c r="B3504" s="12">
        <v>303</v>
      </c>
      <c r="C3504" s="11" t="s">
        <v>2</v>
      </c>
      <c r="D3504" s="12">
        <v>1</v>
      </c>
      <c r="E3504" s="12">
        <v>1</v>
      </c>
      <c r="F3504" s="11" t="str">
        <f>VLOOKUP(B3504,'[1]Units SZ'!$A$2:$B$85,2,FALSE)</f>
        <v xml:space="preserve">HUU,SHU  </v>
      </c>
      <c r="G3504" s="11">
        <v>476.10016925000008</v>
      </c>
      <c r="H3504" s="13" t="str">
        <f>VLOOKUP(B3504,'[1]Fire pivot (2)'!$A$3:$D$75,4,FALSE)</f>
        <v>AUGUST COMPLEX FIRES/BLAKE/CASTLE/CHANCE/HOPKINS/JOHNSON/KNOB/MONUMENT/RED/RED SALMON COMPLEX</v>
      </c>
    </row>
    <row r="3505" spans="1:8" x14ac:dyDescent="0.25">
      <c r="A3505" s="11" t="s">
        <v>6</v>
      </c>
      <c r="B3505" s="12">
        <v>303</v>
      </c>
      <c r="C3505" s="11" t="s">
        <v>8</v>
      </c>
      <c r="D3505" s="12">
        <v>1</v>
      </c>
      <c r="E3505" s="12">
        <v>1</v>
      </c>
      <c r="F3505" s="11" t="str">
        <f>VLOOKUP(B3505,'[1]Units SZ'!$A$2:$B$85,2,FALSE)</f>
        <v xml:space="preserve">HUU,SHU  </v>
      </c>
      <c r="G3505" s="11">
        <v>476.10016925000008</v>
      </c>
      <c r="H3505" s="13" t="str">
        <f>VLOOKUP(B3505,'[1]Fire pivot (2)'!$A$3:$D$75,4,FALSE)</f>
        <v>AUGUST COMPLEX FIRES/BLAKE/CASTLE/CHANCE/HOPKINS/JOHNSON/KNOB/MONUMENT/RED/RED SALMON COMPLEX</v>
      </c>
    </row>
    <row r="3506" spans="1:8" x14ac:dyDescent="0.25">
      <c r="A3506" s="11" t="s">
        <v>22</v>
      </c>
      <c r="B3506" s="12">
        <v>303</v>
      </c>
      <c r="C3506" s="11" t="s">
        <v>12</v>
      </c>
      <c r="D3506" s="12">
        <v>1</v>
      </c>
      <c r="E3506" s="12">
        <v>1</v>
      </c>
      <c r="F3506" s="11" t="str">
        <f>VLOOKUP(B3506,'[1]Units SZ'!$A$2:$B$85,2,FALSE)</f>
        <v xml:space="preserve">HUU,SHU  </v>
      </c>
      <c r="G3506" s="11">
        <v>476.10016925000008</v>
      </c>
      <c r="H3506" s="13" t="str">
        <f>VLOOKUP(B3506,'[1]Fire pivot (2)'!$A$3:$D$75,4,FALSE)</f>
        <v>AUGUST COMPLEX FIRES/BLAKE/CASTLE/CHANCE/HOPKINS/JOHNSON/KNOB/MONUMENT/RED/RED SALMON COMPLEX</v>
      </c>
    </row>
    <row r="3507" spans="1:8" x14ac:dyDescent="0.25">
      <c r="A3507" s="11" t="s">
        <v>22</v>
      </c>
      <c r="B3507" s="12">
        <v>303</v>
      </c>
      <c r="C3507" s="11" t="s">
        <v>10</v>
      </c>
      <c r="D3507" s="12">
        <v>1</v>
      </c>
      <c r="E3507" s="12">
        <v>1</v>
      </c>
      <c r="F3507" s="11" t="str">
        <f>VLOOKUP(B3507,'[1]Units SZ'!$A$2:$B$85,2,FALSE)</f>
        <v xml:space="preserve">HUU,SHU  </v>
      </c>
      <c r="G3507" s="11">
        <v>476.10016925000008</v>
      </c>
      <c r="H3507" s="13" t="str">
        <f>VLOOKUP(B3507,'[1]Fire pivot (2)'!$A$3:$D$75,4,FALSE)</f>
        <v>AUGUST COMPLEX FIRES/BLAKE/CASTLE/CHANCE/HOPKINS/JOHNSON/KNOB/MONUMENT/RED/RED SALMON COMPLEX</v>
      </c>
    </row>
    <row r="3508" spans="1:8" x14ac:dyDescent="0.25">
      <c r="A3508" s="11" t="s">
        <v>22</v>
      </c>
      <c r="B3508" s="12">
        <v>303</v>
      </c>
      <c r="C3508" s="11" t="s">
        <v>9</v>
      </c>
      <c r="D3508" s="12">
        <v>1</v>
      </c>
      <c r="E3508" s="12">
        <v>1</v>
      </c>
      <c r="F3508" s="11" t="str">
        <f>VLOOKUP(B3508,'[1]Units SZ'!$A$2:$B$85,2,FALSE)</f>
        <v xml:space="preserve">HUU,SHU  </v>
      </c>
      <c r="G3508" s="11">
        <v>476.10016925000008</v>
      </c>
      <c r="H3508" s="13" t="str">
        <f>VLOOKUP(B3508,'[1]Fire pivot (2)'!$A$3:$D$75,4,FALSE)</f>
        <v>AUGUST COMPLEX FIRES/BLAKE/CASTLE/CHANCE/HOPKINS/JOHNSON/KNOB/MONUMENT/RED/RED SALMON COMPLEX</v>
      </c>
    </row>
    <row r="3509" spans="1:8" x14ac:dyDescent="0.25">
      <c r="A3509" s="11" t="s">
        <v>22</v>
      </c>
      <c r="B3509" s="12">
        <v>303</v>
      </c>
      <c r="C3509" s="11" t="s">
        <v>5</v>
      </c>
      <c r="D3509" s="12">
        <v>1</v>
      </c>
      <c r="E3509" s="12">
        <v>1</v>
      </c>
      <c r="F3509" s="11" t="str">
        <f>VLOOKUP(B3509,'[1]Units SZ'!$A$2:$B$85,2,FALSE)</f>
        <v xml:space="preserve">HUU,SHU  </v>
      </c>
      <c r="G3509" s="11">
        <v>476.10016925000008</v>
      </c>
      <c r="H3509" s="13" t="str">
        <f>VLOOKUP(B3509,'[1]Fire pivot (2)'!$A$3:$D$75,4,FALSE)</f>
        <v>AUGUST COMPLEX FIRES/BLAKE/CASTLE/CHANCE/HOPKINS/JOHNSON/KNOB/MONUMENT/RED/RED SALMON COMPLEX</v>
      </c>
    </row>
    <row r="3510" spans="1:8" x14ac:dyDescent="0.25">
      <c r="A3510" s="11" t="s">
        <v>22</v>
      </c>
      <c r="B3510" s="12">
        <v>303</v>
      </c>
      <c r="C3510" s="11" t="s">
        <v>17</v>
      </c>
      <c r="D3510" s="12">
        <v>1</v>
      </c>
      <c r="E3510" s="12">
        <v>1</v>
      </c>
      <c r="F3510" s="11" t="str">
        <f>VLOOKUP(B3510,'[1]Units SZ'!$A$2:$B$85,2,FALSE)</f>
        <v xml:space="preserve">HUU,SHU  </v>
      </c>
      <c r="G3510" s="11">
        <v>476.10016925000008</v>
      </c>
      <c r="H3510" s="13" t="str">
        <f>VLOOKUP(B3510,'[1]Fire pivot (2)'!$A$3:$D$75,4,FALSE)</f>
        <v>AUGUST COMPLEX FIRES/BLAKE/CASTLE/CHANCE/HOPKINS/JOHNSON/KNOB/MONUMENT/RED/RED SALMON COMPLEX</v>
      </c>
    </row>
    <row r="3511" spans="1:8" x14ac:dyDescent="0.25">
      <c r="A3511" s="11" t="s">
        <v>22</v>
      </c>
      <c r="B3511" s="12">
        <v>303</v>
      </c>
      <c r="C3511" s="11" t="s">
        <v>0</v>
      </c>
      <c r="D3511" s="12">
        <v>1</v>
      </c>
      <c r="E3511" s="12">
        <v>1</v>
      </c>
      <c r="F3511" s="11" t="str">
        <f>VLOOKUP(B3511,'[1]Units SZ'!$A$2:$B$85,2,FALSE)</f>
        <v xml:space="preserve">HUU,SHU  </v>
      </c>
      <c r="G3511" s="11">
        <v>476.10016925000008</v>
      </c>
      <c r="H3511" s="13" t="str">
        <f>VLOOKUP(B3511,'[1]Fire pivot (2)'!$A$3:$D$75,4,FALSE)</f>
        <v>AUGUST COMPLEX FIRES/BLAKE/CASTLE/CHANCE/HOPKINS/JOHNSON/KNOB/MONUMENT/RED/RED SALMON COMPLEX</v>
      </c>
    </row>
    <row r="3512" spans="1:8" x14ac:dyDescent="0.25">
      <c r="A3512" s="11" t="s">
        <v>22</v>
      </c>
      <c r="B3512" s="12">
        <v>303</v>
      </c>
      <c r="C3512" s="11" t="s">
        <v>3</v>
      </c>
      <c r="D3512" s="12">
        <v>1</v>
      </c>
      <c r="E3512" s="12">
        <v>1</v>
      </c>
      <c r="F3512" s="11" t="str">
        <f>VLOOKUP(B3512,'[1]Units SZ'!$A$2:$B$85,2,FALSE)</f>
        <v xml:space="preserve">HUU,SHU  </v>
      </c>
      <c r="G3512" s="11">
        <v>476.10016925000008</v>
      </c>
      <c r="H3512" s="13" t="str">
        <f>VLOOKUP(B3512,'[1]Fire pivot (2)'!$A$3:$D$75,4,FALSE)</f>
        <v>AUGUST COMPLEX FIRES/BLAKE/CASTLE/CHANCE/HOPKINS/JOHNSON/KNOB/MONUMENT/RED/RED SALMON COMPLEX</v>
      </c>
    </row>
    <row r="3513" spans="1:8" x14ac:dyDescent="0.25">
      <c r="A3513" s="11" t="s">
        <v>22</v>
      </c>
      <c r="B3513" s="12">
        <v>303</v>
      </c>
      <c r="C3513" s="11" t="s">
        <v>2</v>
      </c>
      <c r="D3513" s="12">
        <v>1</v>
      </c>
      <c r="E3513" s="12">
        <v>1</v>
      </c>
      <c r="F3513" s="11" t="str">
        <f>VLOOKUP(B3513,'[1]Units SZ'!$A$2:$B$85,2,FALSE)</f>
        <v xml:space="preserve">HUU,SHU  </v>
      </c>
      <c r="G3513" s="11">
        <v>476.10016925000008</v>
      </c>
      <c r="H3513" s="13" t="str">
        <f>VLOOKUP(B3513,'[1]Fire pivot (2)'!$A$3:$D$75,4,FALSE)</f>
        <v>AUGUST COMPLEX FIRES/BLAKE/CASTLE/CHANCE/HOPKINS/JOHNSON/KNOB/MONUMENT/RED/RED SALMON COMPLEX</v>
      </c>
    </row>
    <row r="3514" spans="1:8" x14ac:dyDescent="0.25">
      <c r="A3514" s="11" t="s">
        <v>22</v>
      </c>
      <c r="B3514" s="12">
        <v>303</v>
      </c>
      <c r="C3514" s="11" t="s">
        <v>8</v>
      </c>
      <c r="D3514" s="12">
        <v>1</v>
      </c>
      <c r="E3514" s="12">
        <v>1</v>
      </c>
      <c r="F3514" s="11" t="str">
        <f>VLOOKUP(B3514,'[1]Units SZ'!$A$2:$B$85,2,FALSE)</f>
        <v xml:space="preserve">HUU,SHU  </v>
      </c>
      <c r="G3514" s="11">
        <v>476.10016925000008</v>
      </c>
      <c r="H3514" s="13" t="str">
        <f>VLOOKUP(B3514,'[1]Fire pivot (2)'!$A$3:$D$75,4,FALSE)</f>
        <v>AUGUST COMPLEX FIRES/BLAKE/CASTLE/CHANCE/HOPKINS/JOHNSON/KNOB/MONUMENT/RED/RED SALMON COMPLEX</v>
      </c>
    </row>
    <row r="3515" spans="1:8" x14ac:dyDescent="0.25">
      <c r="A3515" s="11" t="s">
        <v>4</v>
      </c>
      <c r="B3515" s="12">
        <v>303</v>
      </c>
      <c r="C3515" s="11" t="s">
        <v>30</v>
      </c>
      <c r="D3515" s="12">
        <v>1</v>
      </c>
      <c r="E3515" s="12">
        <v>1</v>
      </c>
      <c r="F3515" s="11" t="str">
        <f>VLOOKUP(B3515,'[1]Units SZ'!$A$2:$B$85,2,FALSE)</f>
        <v xml:space="preserve">HUU,SHU  </v>
      </c>
      <c r="G3515" s="11">
        <v>476.10016925000008</v>
      </c>
      <c r="H3515" s="13" t="str">
        <f>VLOOKUP(B3515,'[1]Fire pivot (2)'!$A$3:$D$75,4,FALSE)</f>
        <v>AUGUST COMPLEX FIRES/BLAKE/CASTLE/CHANCE/HOPKINS/JOHNSON/KNOB/MONUMENT/RED/RED SALMON COMPLEX</v>
      </c>
    </row>
    <row r="3516" spans="1:8" x14ac:dyDescent="0.25">
      <c r="A3516" s="11" t="s">
        <v>4</v>
      </c>
      <c r="B3516" s="12">
        <v>303</v>
      </c>
      <c r="C3516" s="11" t="s">
        <v>12</v>
      </c>
      <c r="D3516" s="12">
        <v>1</v>
      </c>
      <c r="E3516" s="12">
        <v>1</v>
      </c>
      <c r="F3516" s="11" t="str">
        <f>VLOOKUP(B3516,'[1]Units SZ'!$A$2:$B$85,2,FALSE)</f>
        <v xml:space="preserve">HUU,SHU  </v>
      </c>
      <c r="G3516" s="11">
        <v>476.10016925000008</v>
      </c>
      <c r="H3516" s="13" t="str">
        <f>VLOOKUP(B3516,'[1]Fire pivot (2)'!$A$3:$D$75,4,FALSE)</f>
        <v>AUGUST COMPLEX FIRES/BLAKE/CASTLE/CHANCE/HOPKINS/JOHNSON/KNOB/MONUMENT/RED/RED SALMON COMPLEX</v>
      </c>
    </row>
    <row r="3517" spans="1:8" x14ac:dyDescent="0.25">
      <c r="A3517" s="11" t="s">
        <v>4</v>
      </c>
      <c r="B3517" s="12">
        <v>303</v>
      </c>
      <c r="C3517" s="11" t="s">
        <v>10</v>
      </c>
      <c r="D3517" s="12">
        <v>1</v>
      </c>
      <c r="E3517" s="12">
        <v>1</v>
      </c>
      <c r="F3517" s="11" t="str">
        <f>VLOOKUP(B3517,'[1]Units SZ'!$A$2:$B$85,2,FALSE)</f>
        <v xml:space="preserve">HUU,SHU  </v>
      </c>
      <c r="G3517" s="11">
        <v>476.10016925000008</v>
      </c>
      <c r="H3517" s="13" t="str">
        <f>VLOOKUP(B3517,'[1]Fire pivot (2)'!$A$3:$D$75,4,FALSE)</f>
        <v>AUGUST COMPLEX FIRES/BLAKE/CASTLE/CHANCE/HOPKINS/JOHNSON/KNOB/MONUMENT/RED/RED SALMON COMPLEX</v>
      </c>
    </row>
    <row r="3518" spans="1:8" x14ac:dyDescent="0.25">
      <c r="A3518" s="11" t="s">
        <v>4</v>
      </c>
      <c r="B3518" s="12">
        <v>303</v>
      </c>
      <c r="C3518" s="11" t="s">
        <v>9</v>
      </c>
      <c r="D3518" s="12">
        <v>1</v>
      </c>
      <c r="E3518" s="12">
        <v>1</v>
      </c>
      <c r="F3518" s="11" t="str">
        <f>VLOOKUP(B3518,'[1]Units SZ'!$A$2:$B$85,2,FALSE)</f>
        <v xml:space="preserve">HUU,SHU  </v>
      </c>
      <c r="G3518" s="11">
        <v>476.10016925000008</v>
      </c>
      <c r="H3518" s="13" t="str">
        <f>VLOOKUP(B3518,'[1]Fire pivot (2)'!$A$3:$D$75,4,FALSE)</f>
        <v>AUGUST COMPLEX FIRES/BLAKE/CASTLE/CHANCE/HOPKINS/JOHNSON/KNOB/MONUMENT/RED/RED SALMON COMPLEX</v>
      </c>
    </row>
    <row r="3519" spans="1:8" x14ac:dyDescent="0.25">
      <c r="A3519" s="11" t="s">
        <v>4</v>
      </c>
      <c r="B3519" s="12">
        <v>303</v>
      </c>
      <c r="C3519" s="11" t="s">
        <v>5</v>
      </c>
      <c r="D3519" s="12">
        <v>2</v>
      </c>
      <c r="E3519" s="12">
        <v>2</v>
      </c>
      <c r="F3519" s="11" t="str">
        <f>VLOOKUP(B3519,'[1]Units SZ'!$A$2:$B$85,2,FALSE)</f>
        <v xml:space="preserve">HUU,SHU  </v>
      </c>
      <c r="G3519" s="11">
        <v>476.10016925000008</v>
      </c>
      <c r="H3519" s="13" t="str">
        <f>VLOOKUP(B3519,'[1]Fire pivot (2)'!$A$3:$D$75,4,FALSE)</f>
        <v>AUGUST COMPLEX FIRES/BLAKE/CASTLE/CHANCE/HOPKINS/JOHNSON/KNOB/MONUMENT/RED/RED SALMON COMPLEX</v>
      </c>
    </row>
    <row r="3520" spans="1:8" x14ac:dyDescent="0.25">
      <c r="A3520" s="11" t="s">
        <v>4</v>
      </c>
      <c r="B3520" s="12">
        <v>303</v>
      </c>
      <c r="C3520" s="11" t="s">
        <v>17</v>
      </c>
      <c r="D3520" s="12">
        <v>3.9475868012892632</v>
      </c>
      <c r="E3520" s="12">
        <v>3.9475868012892632</v>
      </c>
      <c r="F3520" s="11" t="str">
        <f>VLOOKUP(B3520,'[1]Units SZ'!$A$2:$B$85,2,FALSE)</f>
        <v xml:space="preserve">HUU,SHU  </v>
      </c>
      <c r="G3520" s="11">
        <v>476.10016925000008</v>
      </c>
      <c r="H3520" s="13" t="str">
        <f>VLOOKUP(B3520,'[1]Fire pivot (2)'!$A$3:$D$75,4,FALSE)</f>
        <v>AUGUST COMPLEX FIRES/BLAKE/CASTLE/CHANCE/HOPKINS/JOHNSON/KNOB/MONUMENT/RED/RED SALMON COMPLEX</v>
      </c>
    </row>
    <row r="3521" spans="1:8" x14ac:dyDescent="0.25">
      <c r="A3521" s="11" t="s">
        <v>4</v>
      </c>
      <c r="B3521" s="12">
        <v>303</v>
      </c>
      <c r="C3521" s="11" t="s">
        <v>0</v>
      </c>
      <c r="D3521" s="12">
        <v>7.5508584516486739</v>
      </c>
      <c r="E3521" s="12">
        <v>7.5508584516486739</v>
      </c>
      <c r="F3521" s="11" t="str">
        <f>VLOOKUP(B3521,'[1]Units SZ'!$A$2:$B$85,2,FALSE)</f>
        <v xml:space="preserve">HUU,SHU  </v>
      </c>
      <c r="G3521" s="11">
        <v>476.10016925000008</v>
      </c>
      <c r="H3521" s="13" t="str">
        <f>VLOOKUP(B3521,'[1]Fire pivot (2)'!$A$3:$D$75,4,FALSE)</f>
        <v>AUGUST COMPLEX FIRES/BLAKE/CASTLE/CHANCE/HOPKINS/JOHNSON/KNOB/MONUMENT/RED/RED SALMON COMPLEX</v>
      </c>
    </row>
    <row r="3522" spans="1:8" x14ac:dyDescent="0.25">
      <c r="A3522" s="11" t="s">
        <v>4</v>
      </c>
      <c r="B3522" s="12">
        <v>303</v>
      </c>
      <c r="C3522" s="11" t="s">
        <v>8</v>
      </c>
      <c r="D3522" s="12">
        <v>2</v>
      </c>
      <c r="E3522" s="12">
        <v>2</v>
      </c>
      <c r="F3522" s="11" t="str">
        <f>VLOOKUP(B3522,'[1]Units SZ'!$A$2:$B$85,2,FALSE)</f>
        <v xml:space="preserve">HUU,SHU  </v>
      </c>
      <c r="G3522" s="11">
        <v>476.10016925000008</v>
      </c>
      <c r="H3522" s="13" t="str">
        <f>VLOOKUP(B3522,'[1]Fire pivot (2)'!$A$3:$D$75,4,FALSE)</f>
        <v>AUGUST COMPLEX FIRES/BLAKE/CASTLE/CHANCE/HOPKINS/JOHNSON/KNOB/MONUMENT/RED/RED SALMON COMPLEX</v>
      </c>
    </row>
    <row r="3523" spans="1:8" x14ac:dyDescent="0.25">
      <c r="A3523" s="11" t="s">
        <v>15</v>
      </c>
      <c r="B3523" s="12">
        <v>311</v>
      </c>
      <c r="C3523" s="11" t="s">
        <v>9</v>
      </c>
      <c r="D3523" s="12">
        <v>6.1722998348226996</v>
      </c>
      <c r="E3523" s="12">
        <v>6.1722998348226996</v>
      </c>
      <c r="F3523" s="11" t="str">
        <f>VLOOKUP(B3523,'[1]Units SZ'!$A$2:$B$85,2,FALSE)</f>
        <v>HUU,SHU,SKU</v>
      </c>
      <c r="G3523" s="11">
        <v>476.10016925000008</v>
      </c>
      <c r="H3523" s="13" t="str">
        <f>VLOOKUP(B3523,'[1]Fire pivot (2)'!$A$3:$D$75,4,FALSE)</f>
        <v>BUTLER/HAYPRESS/HAYPRESS(RIVER COMPLEX)/RED/RED SALMON COMPLEX/SALMON COMPLEX/SUMMER (RIVER COMPLEX)/WALLOW/WHITES</v>
      </c>
    </row>
    <row r="3524" spans="1:8" x14ac:dyDescent="0.25">
      <c r="A3524" s="11" t="s">
        <v>36</v>
      </c>
      <c r="B3524" s="12">
        <v>311</v>
      </c>
      <c r="C3524" s="11" t="s">
        <v>8</v>
      </c>
      <c r="D3524" s="12">
        <v>5.1060708596217124</v>
      </c>
      <c r="E3524" s="12">
        <v>5.1060708596217124</v>
      </c>
      <c r="F3524" s="11" t="str">
        <f>VLOOKUP(B3524,'[1]Units SZ'!$A$2:$B$85,2,FALSE)</f>
        <v>HUU,SHU,SKU</v>
      </c>
      <c r="G3524" s="11">
        <v>476.10016925000008</v>
      </c>
      <c r="H3524" s="13" t="str">
        <f>VLOOKUP(B3524,'[1]Fire pivot (2)'!$A$3:$D$75,4,FALSE)</f>
        <v>BUTLER/HAYPRESS/HAYPRESS(RIVER COMPLEX)/RED/RED SALMON COMPLEX/SALMON COMPLEX/SUMMER (RIVER COMPLEX)/WALLOW/WHITES</v>
      </c>
    </row>
    <row r="3525" spans="1:8" x14ac:dyDescent="0.25">
      <c r="A3525" s="11" t="s">
        <v>36</v>
      </c>
      <c r="B3525" s="12">
        <v>311</v>
      </c>
      <c r="C3525" s="11" t="s">
        <v>7</v>
      </c>
      <c r="D3525" s="12">
        <v>7.3623083263940856</v>
      </c>
      <c r="E3525" s="12">
        <v>7.3623083263940856</v>
      </c>
      <c r="F3525" s="11" t="str">
        <f>VLOOKUP(B3525,'[1]Units SZ'!$A$2:$B$85,2,FALSE)</f>
        <v>HUU,SHU,SKU</v>
      </c>
      <c r="G3525" s="11">
        <v>476.10016925000008</v>
      </c>
      <c r="H3525" s="13" t="str">
        <f>VLOOKUP(B3525,'[1]Fire pivot (2)'!$A$3:$D$75,4,FALSE)</f>
        <v>BUTLER/HAYPRESS/HAYPRESS(RIVER COMPLEX)/RED/RED SALMON COMPLEX/SALMON COMPLEX/SUMMER (RIVER COMPLEX)/WALLOW/WHITES</v>
      </c>
    </row>
    <row r="3526" spans="1:8" x14ac:dyDescent="0.25">
      <c r="A3526" s="11" t="s">
        <v>4</v>
      </c>
      <c r="B3526" s="12">
        <v>311</v>
      </c>
      <c r="C3526" s="11" t="s">
        <v>2</v>
      </c>
      <c r="D3526" s="12">
        <v>6.2626197715329424</v>
      </c>
      <c r="E3526" s="12">
        <v>6.2626197715329424</v>
      </c>
      <c r="F3526" s="11" t="str">
        <f>VLOOKUP(B3526,'[1]Units SZ'!$A$2:$B$85,2,FALSE)</f>
        <v>HUU,SHU,SKU</v>
      </c>
      <c r="G3526" s="11">
        <v>476.10016925000008</v>
      </c>
      <c r="H3526" s="13" t="str">
        <f>VLOOKUP(B3526,'[1]Fire pivot (2)'!$A$3:$D$75,4,FALSE)</f>
        <v>BUTLER/HAYPRESS/HAYPRESS(RIVER COMPLEX)/RED/RED SALMON COMPLEX/SALMON COMPLEX/SUMMER (RIVER COMPLEX)/WALLOW/WHITES</v>
      </c>
    </row>
    <row r="3527" spans="1:8" x14ac:dyDescent="0.25">
      <c r="A3527" s="11" t="s">
        <v>4</v>
      </c>
      <c r="B3527" s="12">
        <v>311</v>
      </c>
      <c r="C3527" s="11" t="s">
        <v>8</v>
      </c>
      <c r="D3527" s="12">
        <v>5.9526138823440604</v>
      </c>
      <c r="E3527" s="12">
        <v>5.9526138823440604</v>
      </c>
      <c r="F3527" s="11" t="str">
        <f>VLOOKUP(B3527,'[1]Units SZ'!$A$2:$B$85,2,FALSE)</f>
        <v>HUU,SHU,SKU</v>
      </c>
      <c r="G3527" s="11">
        <v>476.10016925000008</v>
      </c>
      <c r="H3527" s="13" t="str">
        <f>VLOOKUP(B3527,'[1]Fire pivot (2)'!$A$3:$D$75,4,FALSE)</f>
        <v>BUTLER/HAYPRESS/HAYPRESS(RIVER COMPLEX)/RED/RED SALMON COMPLEX/SALMON COMPLEX/SUMMER (RIVER COMPLEX)/WALLOW/WHITES</v>
      </c>
    </row>
    <row r="3528" spans="1:8" x14ac:dyDescent="0.25">
      <c r="A3528" s="11" t="s">
        <v>4</v>
      </c>
      <c r="B3528" s="12">
        <v>311</v>
      </c>
      <c r="C3528" s="11" t="s">
        <v>7</v>
      </c>
      <c r="D3528" s="12">
        <v>5.8572579735093671</v>
      </c>
      <c r="E3528" s="12">
        <v>5.8572579735093671</v>
      </c>
      <c r="F3528" s="11" t="str">
        <f>VLOOKUP(B3528,'[1]Units SZ'!$A$2:$B$85,2,FALSE)</f>
        <v>HUU,SHU,SKU</v>
      </c>
      <c r="G3528" s="11">
        <v>476.10016925000008</v>
      </c>
      <c r="H3528" s="13" t="str">
        <f>VLOOKUP(B3528,'[1]Fire pivot (2)'!$A$3:$D$75,4,FALSE)</f>
        <v>BUTLER/HAYPRESS/HAYPRESS(RIVER COMPLEX)/RED/RED SALMON COMPLEX/SALMON COMPLEX/SUMMER (RIVER COMPLEX)/WALLOW/WHITES</v>
      </c>
    </row>
    <row r="3529" spans="1:8" x14ac:dyDescent="0.25">
      <c r="A3529" s="2" t="s">
        <v>16</v>
      </c>
      <c r="B3529" s="2">
        <v>997</v>
      </c>
      <c r="C3529" s="2" t="s">
        <v>3</v>
      </c>
      <c r="D3529" s="3">
        <v>11</v>
      </c>
      <c r="E3529" s="3">
        <v>11</v>
      </c>
      <c r="F3529" s="2" t="str">
        <f>VLOOKUP(B3529,'[1]Units SZ'!$A$2:$B$85,2,FALSE)</f>
        <v>RRU</v>
      </c>
      <c r="G3529" s="2">
        <v>431.23155300000002</v>
      </c>
      <c r="H3529" s="1" t="str">
        <f>VLOOKUP(B3529,'[1]Fire pivot (2)'!$A$3:$D$75,4,FALSE)</f>
        <v>BONITA/CRANSTON/FLATS/MOUNTAIN/SILVER</v>
      </c>
    </row>
    <row r="3530" spans="1:8" x14ac:dyDescent="0.25">
      <c r="A3530" s="2" t="s">
        <v>16</v>
      </c>
      <c r="B3530" s="2">
        <v>997</v>
      </c>
      <c r="C3530" s="2" t="s">
        <v>2</v>
      </c>
      <c r="D3530" s="3">
        <v>72</v>
      </c>
      <c r="E3530" s="3">
        <v>72</v>
      </c>
      <c r="F3530" s="2" t="str">
        <f>VLOOKUP(B3530,'[1]Units SZ'!$A$2:$B$85,2,FALSE)</f>
        <v>RRU</v>
      </c>
      <c r="G3530" s="2">
        <v>431.23155300000002</v>
      </c>
      <c r="H3530" s="1" t="str">
        <f>VLOOKUP(B3530,'[1]Fire pivot (2)'!$A$3:$D$75,4,FALSE)</f>
        <v>BONITA/CRANSTON/FLATS/MOUNTAIN/SILVER</v>
      </c>
    </row>
    <row r="3531" spans="1:8" x14ac:dyDescent="0.25">
      <c r="A3531" s="2" t="s">
        <v>16</v>
      </c>
      <c r="B3531" s="2">
        <v>997</v>
      </c>
      <c r="C3531" s="2" t="s">
        <v>8</v>
      </c>
      <c r="D3531" s="3">
        <v>87.666666666666671</v>
      </c>
      <c r="E3531" s="3">
        <v>87.666666666666671</v>
      </c>
      <c r="F3531" s="2" t="str">
        <f>VLOOKUP(B3531,'[1]Units SZ'!$A$2:$B$85,2,FALSE)</f>
        <v>RRU</v>
      </c>
      <c r="G3531" s="2">
        <v>431.23155300000002</v>
      </c>
      <c r="H3531" s="1" t="str">
        <f>VLOOKUP(B3531,'[1]Fire pivot (2)'!$A$3:$D$75,4,FALSE)</f>
        <v>BONITA/CRANSTON/FLATS/MOUNTAIN/SILVER</v>
      </c>
    </row>
    <row r="3532" spans="1:8" x14ac:dyDescent="0.25">
      <c r="A3532" s="2" t="s">
        <v>6</v>
      </c>
      <c r="B3532" s="3">
        <v>997</v>
      </c>
      <c r="C3532" s="2" t="s">
        <v>26</v>
      </c>
      <c r="D3532" s="3">
        <v>11.655854066428367</v>
      </c>
      <c r="E3532" s="3">
        <v>11.655854066428367</v>
      </c>
      <c r="F3532" s="2" t="str">
        <f>VLOOKUP(B3532,'[1]Units SZ'!$A$2:$B$85,2,FALSE)</f>
        <v>RRU</v>
      </c>
      <c r="G3532" s="2">
        <v>431.23155300000002</v>
      </c>
      <c r="H3532" s="1" t="str">
        <f>VLOOKUP(B3532,'[1]Fire pivot (2)'!$A$3:$D$75,4,FALSE)</f>
        <v>BONITA/CRANSTON/FLATS/MOUNTAIN/SILVER</v>
      </c>
    </row>
    <row r="3533" spans="1:8" x14ac:dyDescent="0.25">
      <c r="A3533" s="11" t="s">
        <v>15</v>
      </c>
      <c r="B3533" s="12">
        <v>997</v>
      </c>
      <c r="C3533" s="11" t="s">
        <v>21</v>
      </c>
      <c r="D3533" s="12">
        <v>1</v>
      </c>
      <c r="E3533" s="12">
        <v>1</v>
      </c>
      <c r="F3533" s="11" t="str">
        <f>VLOOKUP(B3533,'[1]Units SZ'!$A$2:$B$85,2,FALSE)</f>
        <v>RRU</v>
      </c>
      <c r="G3533" s="11">
        <v>431.23155300000002</v>
      </c>
      <c r="H3533" s="13" t="str">
        <f>VLOOKUP(B3533,'[1]Fire pivot (2)'!$A$3:$D$75,4,FALSE)</f>
        <v>BONITA/CRANSTON/FLATS/MOUNTAIN/SILVER</v>
      </c>
    </row>
    <row r="3534" spans="1:8" x14ac:dyDescent="0.25">
      <c r="A3534" s="11" t="s">
        <v>15</v>
      </c>
      <c r="B3534" s="12">
        <v>997</v>
      </c>
      <c r="C3534" s="11" t="s">
        <v>24</v>
      </c>
      <c r="D3534" s="12">
        <v>1</v>
      </c>
      <c r="E3534" s="12">
        <v>1</v>
      </c>
      <c r="F3534" s="11" t="str">
        <f>VLOOKUP(B3534,'[1]Units SZ'!$A$2:$B$85,2,FALSE)</f>
        <v>RRU</v>
      </c>
      <c r="G3534" s="11">
        <v>431.23155300000002</v>
      </c>
      <c r="H3534" s="13" t="str">
        <f>VLOOKUP(B3534,'[1]Fire pivot (2)'!$A$3:$D$75,4,FALSE)</f>
        <v>BONITA/CRANSTON/FLATS/MOUNTAIN/SILVER</v>
      </c>
    </row>
    <row r="3535" spans="1:8" x14ac:dyDescent="0.25">
      <c r="A3535" s="11" t="s">
        <v>15</v>
      </c>
      <c r="B3535" s="12">
        <v>997</v>
      </c>
      <c r="C3535" s="11" t="s">
        <v>17</v>
      </c>
      <c r="D3535" s="12">
        <v>1</v>
      </c>
      <c r="E3535" s="12">
        <v>1</v>
      </c>
      <c r="F3535" s="11" t="str">
        <f>VLOOKUP(B3535,'[1]Units SZ'!$A$2:$B$85,2,FALSE)</f>
        <v>RRU</v>
      </c>
      <c r="G3535" s="11">
        <v>431.23155300000002</v>
      </c>
      <c r="H3535" s="13" t="str">
        <f>VLOOKUP(B3535,'[1]Fire pivot (2)'!$A$3:$D$75,4,FALSE)</f>
        <v>BONITA/CRANSTON/FLATS/MOUNTAIN/SILVER</v>
      </c>
    </row>
    <row r="3536" spans="1:8" x14ac:dyDescent="0.25">
      <c r="A3536" s="11" t="s">
        <v>15</v>
      </c>
      <c r="B3536" s="12">
        <v>997</v>
      </c>
      <c r="C3536" s="11" t="s">
        <v>0</v>
      </c>
      <c r="D3536" s="12">
        <v>2</v>
      </c>
      <c r="E3536" s="12">
        <v>2</v>
      </c>
      <c r="F3536" s="11" t="str">
        <f>VLOOKUP(B3536,'[1]Units SZ'!$A$2:$B$85,2,FALSE)</f>
        <v>RRU</v>
      </c>
      <c r="G3536" s="11">
        <v>431.23155300000002</v>
      </c>
      <c r="H3536" s="13" t="str">
        <f>VLOOKUP(B3536,'[1]Fire pivot (2)'!$A$3:$D$75,4,FALSE)</f>
        <v>BONITA/CRANSTON/FLATS/MOUNTAIN/SILVER</v>
      </c>
    </row>
    <row r="3537" spans="1:8" x14ac:dyDescent="0.25">
      <c r="A3537" s="11" t="s">
        <v>15</v>
      </c>
      <c r="B3537" s="12">
        <v>997</v>
      </c>
      <c r="C3537" s="11" t="s">
        <v>3</v>
      </c>
      <c r="D3537" s="12">
        <v>2.1589844127098732</v>
      </c>
      <c r="E3537" s="12">
        <v>2.1589844127098732</v>
      </c>
      <c r="F3537" s="11" t="str">
        <f>VLOOKUP(B3537,'[1]Units SZ'!$A$2:$B$85,2,FALSE)</f>
        <v>RRU</v>
      </c>
      <c r="G3537" s="11">
        <v>431.23155300000002</v>
      </c>
      <c r="H3537" s="13" t="str">
        <f>VLOOKUP(B3537,'[1]Fire pivot (2)'!$A$3:$D$75,4,FALSE)</f>
        <v>BONITA/CRANSTON/FLATS/MOUNTAIN/SILVER</v>
      </c>
    </row>
    <row r="3538" spans="1:8" x14ac:dyDescent="0.25">
      <c r="A3538" s="11" t="s">
        <v>15</v>
      </c>
      <c r="B3538" s="12">
        <v>997</v>
      </c>
      <c r="C3538" s="11" t="s">
        <v>2</v>
      </c>
      <c r="D3538" s="12">
        <v>2.7896543561134406</v>
      </c>
      <c r="E3538" s="12">
        <v>2.7896543561134406</v>
      </c>
      <c r="F3538" s="11" t="str">
        <f>VLOOKUP(B3538,'[1]Units SZ'!$A$2:$B$85,2,FALSE)</f>
        <v>RRU</v>
      </c>
      <c r="G3538" s="11">
        <v>431.23155300000002</v>
      </c>
      <c r="H3538" s="13" t="str">
        <f>VLOOKUP(B3538,'[1]Fire pivot (2)'!$A$3:$D$75,4,FALSE)</f>
        <v>BONITA/CRANSTON/FLATS/MOUNTAIN/SILVER</v>
      </c>
    </row>
    <row r="3539" spans="1:8" x14ac:dyDescent="0.25">
      <c r="A3539" s="11" t="s">
        <v>15</v>
      </c>
      <c r="B3539" s="12">
        <v>997</v>
      </c>
      <c r="C3539" s="11" t="s">
        <v>8</v>
      </c>
      <c r="D3539" s="12">
        <v>3.5900819776216157</v>
      </c>
      <c r="E3539" s="12">
        <v>3.5900819776216157</v>
      </c>
      <c r="F3539" s="11" t="str">
        <f>VLOOKUP(B3539,'[1]Units SZ'!$A$2:$B$85,2,FALSE)</f>
        <v>RRU</v>
      </c>
      <c r="G3539" s="11">
        <v>431.23155300000002</v>
      </c>
      <c r="H3539" s="13" t="str">
        <f>VLOOKUP(B3539,'[1]Fire pivot (2)'!$A$3:$D$75,4,FALSE)</f>
        <v>BONITA/CRANSTON/FLATS/MOUNTAIN/SILVER</v>
      </c>
    </row>
    <row r="3540" spans="1:8" x14ac:dyDescent="0.25">
      <c r="A3540" s="11" t="s">
        <v>15</v>
      </c>
      <c r="B3540" s="12">
        <v>997</v>
      </c>
      <c r="C3540" s="11" t="s">
        <v>7</v>
      </c>
      <c r="D3540" s="12">
        <v>2.7605084297708906</v>
      </c>
      <c r="E3540" s="12">
        <v>2.7605084297708906</v>
      </c>
      <c r="F3540" s="11" t="str">
        <f>VLOOKUP(B3540,'[1]Units SZ'!$A$2:$B$85,2,FALSE)</f>
        <v>RRU</v>
      </c>
      <c r="G3540" s="11">
        <v>431.23155300000002</v>
      </c>
      <c r="H3540" s="13" t="str">
        <f>VLOOKUP(B3540,'[1]Fire pivot (2)'!$A$3:$D$75,4,FALSE)</f>
        <v>BONITA/CRANSTON/FLATS/MOUNTAIN/SILVER</v>
      </c>
    </row>
    <row r="3541" spans="1:8" x14ac:dyDescent="0.25">
      <c r="A3541" s="11" t="s">
        <v>15</v>
      </c>
      <c r="B3541" s="12">
        <v>997</v>
      </c>
      <c r="C3541" s="11" t="s">
        <v>20</v>
      </c>
      <c r="D3541" s="12">
        <v>2.3269109740156253</v>
      </c>
      <c r="E3541" s="12">
        <v>2.3269109740156253</v>
      </c>
      <c r="F3541" s="11" t="str">
        <f>VLOOKUP(B3541,'[1]Units SZ'!$A$2:$B$85,2,FALSE)</f>
        <v>RRU</v>
      </c>
      <c r="G3541" s="11">
        <v>431.23155300000002</v>
      </c>
      <c r="H3541" s="13" t="str">
        <f>VLOOKUP(B3541,'[1]Fire pivot (2)'!$A$3:$D$75,4,FALSE)</f>
        <v>BONITA/CRANSTON/FLATS/MOUNTAIN/SILVER</v>
      </c>
    </row>
    <row r="3542" spans="1:8" x14ac:dyDescent="0.25">
      <c r="A3542" s="11" t="s">
        <v>15</v>
      </c>
      <c r="B3542" s="12">
        <v>997</v>
      </c>
      <c r="C3542" s="11" t="s">
        <v>19</v>
      </c>
      <c r="D3542" s="12">
        <v>2.11031868012922</v>
      </c>
      <c r="E3542" s="12">
        <v>2.11031868012922</v>
      </c>
      <c r="F3542" s="11" t="str">
        <f>VLOOKUP(B3542,'[1]Units SZ'!$A$2:$B$85,2,FALSE)</f>
        <v>RRU</v>
      </c>
      <c r="G3542" s="11">
        <v>431.23155300000002</v>
      </c>
      <c r="H3542" s="13" t="str">
        <f>VLOOKUP(B3542,'[1]Fire pivot (2)'!$A$3:$D$75,4,FALSE)</f>
        <v>BONITA/CRANSTON/FLATS/MOUNTAIN/SILVER</v>
      </c>
    </row>
    <row r="3543" spans="1:8" x14ac:dyDescent="0.25">
      <c r="A3543" s="11" t="s">
        <v>15</v>
      </c>
      <c r="B3543" s="12">
        <v>997</v>
      </c>
      <c r="C3543" s="11" t="s">
        <v>27</v>
      </c>
      <c r="D3543" s="12">
        <v>3.4290180683291509</v>
      </c>
      <c r="E3543" s="12">
        <v>3.4290180683291509</v>
      </c>
      <c r="F3543" s="11" t="str">
        <f>VLOOKUP(B3543,'[1]Units SZ'!$A$2:$B$85,2,FALSE)</f>
        <v>RRU</v>
      </c>
      <c r="G3543" s="11">
        <v>431.23155300000002</v>
      </c>
      <c r="H3543" s="13" t="str">
        <f>VLOOKUP(B3543,'[1]Fire pivot (2)'!$A$3:$D$75,4,FALSE)</f>
        <v>BONITA/CRANSTON/FLATS/MOUNTAIN/SILVER</v>
      </c>
    </row>
    <row r="3544" spans="1:8" x14ac:dyDescent="0.25">
      <c r="A3544" s="11" t="s">
        <v>15</v>
      </c>
      <c r="B3544" s="12">
        <v>997</v>
      </c>
      <c r="C3544" s="11" t="s">
        <v>26</v>
      </c>
      <c r="D3544" s="12">
        <v>4.8409205586777269</v>
      </c>
      <c r="E3544" s="12">
        <v>4.8409205586777269</v>
      </c>
      <c r="F3544" s="11" t="str">
        <f>VLOOKUP(B3544,'[1]Units SZ'!$A$2:$B$85,2,FALSE)</f>
        <v>RRU</v>
      </c>
      <c r="G3544" s="11">
        <v>431.23155300000002</v>
      </c>
      <c r="H3544" s="13" t="str">
        <f>VLOOKUP(B3544,'[1]Fire pivot (2)'!$A$3:$D$75,4,FALSE)</f>
        <v>BONITA/CRANSTON/FLATS/MOUNTAIN/SILVER</v>
      </c>
    </row>
    <row r="3545" spans="1:8" x14ac:dyDescent="0.25">
      <c r="A3545" s="11" t="s">
        <v>15</v>
      </c>
      <c r="B3545" s="12">
        <v>997</v>
      </c>
      <c r="C3545" s="11" t="s">
        <v>25</v>
      </c>
      <c r="D3545" s="12">
        <v>3.771928490156073</v>
      </c>
      <c r="E3545" s="12">
        <v>3.771928490156073</v>
      </c>
      <c r="F3545" s="11" t="str">
        <f>VLOOKUP(B3545,'[1]Units SZ'!$A$2:$B$85,2,FALSE)</f>
        <v>RRU</v>
      </c>
      <c r="G3545" s="11">
        <v>431.23155300000002</v>
      </c>
      <c r="H3545" s="13" t="str">
        <f>VLOOKUP(B3545,'[1]Fire pivot (2)'!$A$3:$D$75,4,FALSE)</f>
        <v>BONITA/CRANSTON/FLATS/MOUNTAIN/SILVER</v>
      </c>
    </row>
    <row r="3546" spans="1:8" x14ac:dyDescent="0.25">
      <c r="A3546" s="11" t="s">
        <v>15</v>
      </c>
      <c r="B3546" s="12">
        <v>997</v>
      </c>
      <c r="C3546" s="11" t="s">
        <v>23</v>
      </c>
      <c r="D3546" s="12">
        <v>2.1200126210649426</v>
      </c>
      <c r="E3546" s="12">
        <v>2.1200126210649426</v>
      </c>
      <c r="F3546" s="11" t="str">
        <f>VLOOKUP(B3546,'[1]Units SZ'!$A$2:$B$85,2,FALSE)</f>
        <v>RRU</v>
      </c>
      <c r="G3546" s="11">
        <v>431.23155300000002</v>
      </c>
      <c r="H3546" s="13" t="str">
        <f>VLOOKUP(B3546,'[1]Fire pivot (2)'!$A$3:$D$75,4,FALSE)</f>
        <v>BONITA/CRANSTON/FLATS/MOUNTAIN/SILVER</v>
      </c>
    </row>
    <row r="3547" spans="1:8" x14ac:dyDescent="0.25">
      <c r="A3547" s="11" t="s">
        <v>14</v>
      </c>
      <c r="B3547" s="12">
        <v>997</v>
      </c>
      <c r="C3547" s="11" t="s">
        <v>21</v>
      </c>
      <c r="D3547" s="12">
        <v>1.0932671380482324</v>
      </c>
      <c r="E3547" s="12">
        <v>1.0932671380482324</v>
      </c>
      <c r="F3547" s="11" t="str">
        <f>VLOOKUP(B3547,'[1]Units SZ'!$A$2:$B$85,2,FALSE)</f>
        <v>RRU</v>
      </c>
      <c r="G3547" s="11">
        <v>431.23155300000002</v>
      </c>
      <c r="H3547" s="13" t="str">
        <f>VLOOKUP(B3547,'[1]Fire pivot (2)'!$A$3:$D$75,4,FALSE)</f>
        <v>BONITA/CRANSTON/FLATS/MOUNTAIN/SILVER</v>
      </c>
    </row>
    <row r="3548" spans="1:8" x14ac:dyDescent="0.25">
      <c r="A3548" s="11" t="s">
        <v>14</v>
      </c>
      <c r="B3548" s="12">
        <v>997</v>
      </c>
      <c r="C3548" s="11" t="s">
        <v>24</v>
      </c>
      <c r="D3548" s="12">
        <v>1</v>
      </c>
      <c r="E3548" s="12">
        <v>1</v>
      </c>
      <c r="F3548" s="11" t="str">
        <f>VLOOKUP(B3548,'[1]Units SZ'!$A$2:$B$85,2,FALSE)</f>
        <v>RRU</v>
      </c>
      <c r="G3548" s="11">
        <v>431.23155300000002</v>
      </c>
      <c r="H3548" s="13" t="str">
        <f>VLOOKUP(B3548,'[1]Fire pivot (2)'!$A$3:$D$75,4,FALSE)</f>
        <v>BONITA/CRANSTON/FLATS/MOUNTAIN/SILVER</v>
      </c>
    </row>
    <row r="3549" spans="1:8" x14ac:dyDescent="0.25">
      <c r="A3549" s="11" t="s">
        <v>14</v>
      </c>
      <c r="B3549" s="12">
        <v>997</v>
      </c>
      <c r="C3549" s="11" t="s">
        <v>17</v>
      </c>
      <c r="D3549" s="12">
        <v>1</v>
      </c>
      <c r="E3549" s="12">
        <v>1</v>
      </c>
      <c r="F3549" s="11" t="str">
        <f>VLOOKUP(B3549,'[1]Units SZ'!$A$2:$B$85,2,FALSE)</f>
        <v>RRU</v>
      </c>
      <c r="G3549" s="11">
        <v>431.23155300000002</v>
      </c>
      <c r="H3549" s="13" t="str">
        <f>VLOOKUP(B3549,'[1]Fire pivot (2)'!$A$3:$D$75,4,FALSE)</f>
        <v>BONITA/CRANSTON/FLATS/MOUNTAIN/SILVER</v>
      </c>
    </row>
    <row r="3550" spans="1:8" x14ac:dyDescent="0.25">
      <c r="A3550" s="11" t="s">
        <v>14</v>
      </c>
      <c r="B3550" s="12">
        <v>997</v>
      </c>
      <c r="C3550" s="11" t="s">
        <v>0</v>
      </c>
      <c r="D3550" s="12">
        <v>1.9072885574420764</v>
      </c>
      <c r="E3550" s="12">
        <v>1.9072885574420764</v>
      </c>
      <c r="F3550" s="11" t="str">
        <f>VLOOKUP(B3550,'[1]Units SZ'!$A$2:$B$85,2,FALSE)</f>
        <v>RRU</v>
      </c>
      <c r="G3550" s="11">
        <v>431.23155300000002</v>
      </c>
      <c r="H3550" s="13" t="str">
        <f>VLOOKUP(B3550,'[1]Fire pivot (2)'!$A$3:$D$75,4,FALSE)</f>
        <v>BONITA/CRANSTON/FLATS/MOUNTAIN/SILVER</v>
      </c>
    </row>
    <row r="3551" spans="1:8" x14ac:dyDescent="0.25">
      <c r="A3551" s="11" t="s">
        <v>14</v>
      </c>
      <c r="B3551" s="12">
        <v>997</v>
      </c>
      <c r="C3551" s="11" t="s">
        <v>3</v>
      </c>
      <c r="D3551" s="12">
        <v>3.536057124163464</v>
      </c>
      <c r="E3551" s="12">
        <v>3.536057124163464</v>
      </c>
      <c r="F3551" s="11" t="str">
        <f>VLOOKUP(B3551,'[1]Units SZ'!$A$2:$B$85,2,FALSE)</f>
        <v>RRU</v>
      </c>
      <c r="G3551" s="11">
        <v>431.23155300000002</v>
      </c>
      <c r="H3551" s="13" t="str">
        <f>VLOOKUP(B3551,'[1]Fire pivot (2)'!$A$3:$D$75,4,FALSE)</f>
        <v>BONITA/CRANSTON/FLATS/MOUNTAIN/SILVER</v>
      </c>
    </row>
    <row r="3552" spans="1:8" x14ac:dyDescent="0.25">
      <c r="A3552" s="11" t="s">
        <v>14</v>
      </c>
      <c r="B3552" s="12">
        <v>997</v>
      </c>
      <c r="C3552" s="11" t="s">
        <v>2</v>
      </c>
      <c r="D3552" s="12">
        <v>2.7818814003855517</v>
      </c>
      <c r="E3552" s="12">
        <v>2.7818814003855517</v>
      </c>
      <c r="F3552" s="11" t="str">
        <f>VLOOKUP(B3552,'[1]Units SZ'!$A$2:$B$85,2,FALSE)</f>
        <v>RRU</v>
      </c>
      <c r="G3552" s="11">
        <v>431.23155300000002</v>
      </c>
      <c r="H3552" s="13" t="str">
        <f>VLOOKUP(B3552,'[1]Fire pivot (2)'!$A$3:$D$75,4,FALSE)</f>
        <v>BONITA/CRANSTON/FLATS/MOUNTAIN/SILVER</v>
      </c>
    </row>
    <row r="3553" spans="1:8" x14ac:dyDescent="0.25">
      <c r="A3553" s="11" t="s">
        <v>14</v>
      </c>
      <c r="B3553" s="12">
        <v>997</v>
      </c>
      <c r="C3553" s="11" t="s">
        <v>7</v>
      </c>
      <c r="D3553" s="12">
        <v>6.7787393004794785</v>
      </c>
      <c r="E3553" s="12">
        <v>6.7787393004794785</v>
      </c>
      <c r="F3553" s="11" t="str">
        <f>VLOOKUP(B3553,'[1]Units SZ'!$A$2:$B$85,2,FALSE)</f>
        <v>RRU</v>
      </c>
      <c r="G3553" s="11">
        <v>431.23155300000002</v>
      </c>
      <c r="H3553" s="13" t="str">
        <f>VLOOKUP(B3553,'[1]Fire pivot (2)'!$A$3:$D$75,4,FALSE)</f>
        <v>BONITA/CRANSTON/FLATS/MOUNTAIN/SILVER</v>
      </c>
    </row>
    <row r="3554" spans="1:8" x14ac:dyDescent="0.25">
      <c r="A3554" s="11" t="s">
        <v>14</v>
      </c>
      <c r="B3554" s="12">
        <v>997</v>
      </c>
      <c r="C3554" s="11" t="s">
        <v>19</v>
      </c>
      <c r="D3554" s="12">
        <v>5.1821251546459504</v>
      </c>
      <c r="E3554" s="12">
        <v>5.1821251546459504</v>
      </c>
      <c r="F3554" s="11" t="str">
        <f>VLOOKUP(B3554,'[1]Units SZ'!$A$2:$B$85,2,FALSE)</f>
        <v>RRU</v>
      </c>
      <c r="G3554" s="11">
        <v>431.23155300000002</v>
      </c>
      <c r="H3554" s="13" t="str">
        <f>VLOOKUP(B3554,'[1]Fire pivot (2)'!$A$3:$D$75,4,FALSE)</f>
        <v>BONITA/CRANSTON/FLATS/MOUNTAIN/SILVER</v>
      </c>
    </row>
    <row r="3555" spans="1:8" x14ac:dyDescent="0.25">
      <c r="A3555" s="11" t="s">
        <v>14</v>
      </c>
      <c r="B3555" s="12">
        <v>997</v>
      </c>
      <c r="C3555" s="11" t="s">
        <v>27</v>
      </c>
      <c r="D3555" s="12">
        <v>6.673684686809553</v>
      </c>
      <c r="E3555" s="12">
        <v>6.673684686809553</v>
      </c>
      <c r="F3555" s="11" t="str">
        <f>VLOOKUP(B3555,'[1]Units SZ'!$A$2:$B$85,2,FALSE)</f>
        <v>RRU</v>
      </c>
      <c r="G3555" s="11">
        <v>431.23155300000002</v>
      </c>
      <c r="H3555" s="13" t="str">
        <f>VLOOKUP(B3555,'[1]Fire pivot (2)'!$A$3:$D$75,4,FALSE)</f>
        <v>BONITA/CRANSTON/FLATS/MOUNTAIN/SILVER</v>
      </c>
    </row>
    <row r="3556" spans="1:8" x14ac:dyDescent="0.25">
      <c r="A3556" s="11" t="s">
        <v>14</v>
      </c>
      <c r="B3556" s="12">
        <v>997</v>
      </c>
      <c r="C3556" s="11" t="s">
        <v>26</v>
      </c>
      <c r="D3556" s="12">
        <v>10.431812944432565</v>
      </c>
      <c r="E3556" s="12">
        <v>10.431812944432565</v>
      </c>
      <c r="F3556" s="11" t="str">
        <f>VLOOKUP(B3556,'[1]Units SZ'!$A$2:$B$85,2,FALSE)</f>
        <v>RRU</v>
      </c>
      <c r="G3556" s="11">
        <v>431.23155300000002</v>
      </c>
      <c r="H3556" s="13" t="str">
        <f>VLOOKUP(B3556,'[1]Fire pivot (2)'!$A$3:$D$75,4,FALSE)</f>
        <v>BONITA/CRANSTON/FLATS/MOUNTAIN/SILVER</v>
      </c>
    </row>
    <row r="3557" spans="1:8" x14ac:dyDescent="0.25">
      <c r="A3557" s="11" t="s">
        <v>14</v>
      </c>
      <c r="B3557" s="12">
        <v>997</v>
      </c>
      <c r="C3557" s="11" t="s">
        <v>25</v>
      </c>
      <c r="D3557" s="12">
        <v>7.8067825447282591</v>
      </c>
      <c r="E3557" s="12">
        <v>7.8067825447282591</v>
      </c>
      <c r="F3557" s="11" t="str">
        <f>VLOOKUP(B3557,'[1]Units SZ'!$A$2:$B$85,2,FALSE)</f>
        <v>RRU</v>
      </c>
      <c r="G3557" s="11">
        <v>431.23155300000002</v>
      </c>
      <c r="H3557" s="13" t="str">
        <f>VLOOKUP(B3557,'[1]Fire pivot (2)'!$A$3:$D$75,4,FALSE)</f>
        <v>BONITA/CRANSTON/FLATS/MOUNTAIN/SILVER</v>
      </c>
    </row>
    <row r="3558" spans="1:8" x14ac:dyDescent="0.25">
      <c r="A3558" s="11" t="s">
        <v>14</v>
      </c>
      <c r="B3558" s="12">
        <v>997</v>
      </c>
      <c r="C3558" s="11" t="s">
        <v>23</v>
      </c>
      <c r="D3558" s="12">
        <v>3.7503171117199159</v>
      </c>
      <c r="E3558" s="12">
        <v>3.7503171117199159</v>
      </c>
      <c r="F3558" s="11" t="str">
        <f>VLOOKUP(B3558,'[1]Units SZ'!$A$2:$B$85,2,FALSE)</f>
        <v>RRU</v>
      </c>
      <c r="G3558" s="11">
        <v>431.23155300000002</v>
      </c>
      <c r="H3558" s="13" t="str">
        <f>VLOOKUP(B3558,'[1]Fire pivot (2)'!$A$3:$D$75,4,FALSE)</f>
        <v>BONITA/CRANSTON/FLATS/MOUNTAIN/SILVER</v>
      </c>
    </row>
    <row r="3559" spans="1:8" x14ac:dyDescent="0.25">
      <c r="A3559" s="11" t="s">
        <v>1</v>
      </c>
      <c r="B3559" s="12">
        <v>997</v>
      </c>
      <c r="C3559" s="11" t="s">
        <v>0</v>
      </c>
      <c r="D3559" s="12">
        <v>-318.17592302947861</v>
      </c>
      <c r="E3559" s="12">
        <v>0</v>
      </c>
      <c r="F3559" s="11" t="str">
        <f>VLOOKUP(B3559,'[1]Units SZ'!$A$2:$B$85,2,FALSE)</f>
        <v>RRU</v>
      </c>
      <c r="G3559" s="11">
        <v>431.23155300000002</v>
      </c>
      <c r="H3559" s="13" t="str">
        <f>VLOOKUP(B3559,'[1]Fire pivot (2)'!$A$3:$D$75,4,FALSE)</f>
        <v>BONITA/CRANSTON/FLATS/MOUNTAIN/SILVER</v>
      </c>
    </row>
    <row r="3560" spans="1:8" x14ac:dyDescent="0.25">
      <c r="A3560" s="11" t="s">
        <v>1</v>
      </c>
      <c r="B3560" s="12">
        <v>997</v>
      </c>
      <c r="C3560" s="11" t="s">
        <v>3</v>
      </c>
      <c r="D3560" s="12">
        <v>8.1460594734890961</v>
      </c>
      <c r="E3560" s="12">
        <v>8.1460594734890961</v>
      </c>
      <c r="F3560" s="11" t="str">
        <f>VLOOKUP(B3560,'[1]Units SZ'!$A$2:$B$85,2,FALSE)</f>
        <v>RRU</v>
      </c>
      <c r="G3560" s="11">
        <v>431.23155300000002</v>
      </c>
      <c r="H3560" s="13" t="str">
        <f>VLOOKUP(B3560,'[1]Fire pivot (2)'!$A$3:$D$75,4,FALSE)</f>
        <v>BONITA/CRANSTON/FLATS/MOUNTAIN/SILVER</v>
      </c>
    </row>
    <row r="3561" spans="1:8" x14ac:dyDescent="0.25">
      <c r="A3561" s="11" t="s">
        <v>1</v>
      </c>
      <c r="B3561" s="12">
        <v>997</v>
      </c>
      <c r="C3561" s="11" t="s">
        <v>2</v>
      </c>
      <c r="D3561" s="12">
        <v>-7.876079146375381E-2</v>
      </c>
      <c r="E3561" s="12">
        <v>0</v>
      </c>
      <c r="F3561" s="11" t="str">
        <f>VLOOKUP(B3561,'[1]Units SZ'!$A$2:$B$85,2,FALSE)</f>
        <v>RRU</v>
      </c>
      <c r="G3561" s="11">
        <v>431.23155300000002</v>
      </c>
      <c r="H3561" s="13" t="str">
        <f>VLOOKUP(B3561,'[1]Fire pivot (2)'!$A$3:$D$75,4,FALSE)</f>
        <v>BONITA/CRANSTON/FLATS/MOUNTAIN/SILVER</v>
      </c>
    </row>
    <row r="3562" spans="1:8" x14ac:dyDescent="0.25">
      <c r="A3562" s="11" t="s">
        <v>1</v>
      </c>
      <c r="B3562" s="12">
        <v>997</v>
      </c>
      <c r="C3562" s="11" t="s">
        <v>8</v>
      </c>
      <c r="D3562" s="12">
        <v>-140.36111688258967</v>
      </c>
      <c r="E3562" s="12">
        <v>0</v>
      </c>
      <c r="F3562" s="11" t="str">
        <f>VLOOKUP(B3562,'[1]Units SZ'!$A$2:$B$85,2,FALSE)</f>
        <v>RRU</v>
      </c>
      <c r="G3562" s="11">
        <v>431.23155300000002</v>
      </c>
      <c r="H3562" s="13" t="str">
        <f>VLOOKUP(B3562,'[1]Fire pivot (2)'!$A$3:$D$75,4,FALSE)</f>
        <v>BONITA/CRANSTON/FLATS/MOUNTAIN/SILVER</v>
      </c>
    </row>
    <row r="3563" spans="1:8" x14ac:dyDescent="0.25">
      <c r="A3563" s="11" t="s">
        <v>1</v>
      </c>
      <c r="B3563" s="12">
        <v>997</v>
      </c>
      <c r="C3563" s="11" t="s">
        <v>7</v>
      </c>
      <c r="D3563" s="12">
        <v>1.1888040087049454</v>
      </c>
      <c r="E3563" s="12">
        <v>1.1888040087049454</v>
      </c>
      <c r="F3563" s="11" t="str">
        <f>VLOOKUP(B3563,'[1]Units SZ'!$A$2:$B$85,2,FALSE)</f>
        <v>RRU</v>
      </c>
      <c r="G3563" s="11">
        <v>431.23155300000002</v>
      </c>
      <c r="H3563" s="13" t="str">
        <f>VLOOKUP(B3563,'[1]Fire pivot (2)'!$A$3:$D$75,4,FALSE)</f>
        <v>BONITA/CRANSTON/FLATS/MOUNTAIN/SILVER</v>
      </c>
    </row>
    <row r="3564" spans="1:8" x14ac:dyDescent="0.25">
      <c r="A3564" s="11" t="s">
        <v>1</v>
      </c>
      <c r="B3564" s="12">
        <v>997</v>
      </c>
      <c r="C3564" s="11" t="s">
        <v>20</v>
      </c>
      <c r="D3564" s="12">
        <v>0.73332087078832031</v>
      </c>
      <c r="E3564" s="12">
        <v>0.73332087078832031</v>
      </c>
      <c r="F3564" s="11" t="str">
        <f>VLOOKUP(B3564,'[1]Units SZ'!$A$2:$B$85,2,FALSE)</f>
        <v>RRU</v>
      </c>
      <c r="G3564" s="11">
        <v>431.23155300000002</v>
      </c>
      <c r="H3564" s="13" t="str">
        <f>VLOOKUP(B3564,'[1]Fire pivot (2)'!$A$3:$D$75,4,FALSE)</f>
        <v>BONITA/CRANSTON/FLATS/MOUNTAIN/SILVER</v>
      </c>
    </row>
    <row r="3565" spans="1:8" x14ac:dyDescent="0.25">
      <c r="A3565" s="11" t="s">
        <v>1</v>
      </c>
      <c r="B3565" s="12">
        <v>997</v>
      </c>
      <c r="C3565" s="11" t="s">
        <v>19</v>
      </c>
      <c r="D3565" s="12">
        <v>1</v>
      </c>
      <c r="E3565" s="12">
        <v>1</v>
      </c>
      <c r="F3565" s="11" t="str">
        <f>VLOOKUP(B3565,'[1]Units SZ'!$A$2:$B$85,2,FALSE)</f>
        <v>RRU</v>
      </c>
      <c r="G3565" s="11">
        <v>431.23155300000002</v>
      </c>
      <c r="H3565" s="13" t="str">
        <f>VLOOKUP(B3565,'[1]Fire pivot (2)'!$A$3:$D$75,4,FALSE)</f>
        <v>BONITA/CRANSTON/FLATS/MOUNTAIN/SILVER</v>
      </c>
    </row>
    <row r="3566" spans="1:8" x14ac:dyDescent="0.25">
      <c r="A3566" s="11" t="s">
        <v>1</v>
      </c>
      <c r="B3566" s="12">
        <v>997</v>
      </c>
      <c r="C3566" s="11" t="s">
        <v>27</v>
      </c>
      <c r="D3566" s="12">
        <v>1</v>
      </c>
      <c r="E3566" s="12">
        <v>1</v>
      </c>
      <c r="F3566" s="11" t="str">
        <f>VLOOKUP(B3566,'[1]Units SZ'!$A$2:$B$85,2,FALSE)</f>
        <v>RRU</v>
      </c>
      <c r="G3566" s="11">
        <v>431.23155300000002</v>
      </c>
      <c r="H3566" s="13" t="str">
        <f>VLOOKUP(B3566,'[1]Fire pivot (2)'!$A$3:$D$75,4,FALSE)</f>
        <v>BONITA/CRANSTON/FLATS/MOUNTAIN/SILVER</v>
      </c>
    </row>
    <row r="3567" spans="1:8" x14ac:dyDescent="0.25">
      <c r="A3567" s="11" t="s">
        <v>13</v>
      </c>
      <c r="B3567" s="12">
        <v>997</v>
      </c>
      <c r="C3567" s="11" t="s">
        <v>21</v>
      </c>
      <c r="D3567" s="12">
        <v>2</v>
      </c>
      <c r="E3567" s="12">
        <v>2</v>
      </c>
      <c r="F3567" s="11" t="str">
        <f>VLOOKUP(B3567,'[1]Units SZ'!$A$2:$B$85,2,FALSE)</f>
        <v>RRU</v>
      </c>
      <c r="G3567" s="11">
        <v>431.23155300000002</v>
      </c>
      <c r="H3567" s="13" t="str">
        <f>VLOOKUP(B3567,'[1]Fire pivot (2)'!$A$3:$D$75,4,FALSE)</f>
        <v>BONITA/CRANSTON/FLATS/MOUNTAIN/SILVER</v>
      </c>
    </row>
    <row r="3568" spans="1:8" x14ac:dyDescent="0.25">
      <c r="A3568" s="11" t="s">
        <v>13</v>
      </c>
      <c r="B3568" s="12">
        <v>997</v>
      </c>
      <c r="C3568" s="11" t="s">
        <v>24</v>
      </c>
      <c r="D3568" s="12">
        <v>2</v>
      </c>
      <c r="E3568" s="12">
        <v>2</v>
      </c>
      <c r="F3568" s="11" t="str">
        <f>VLOOKUP(B3568,'[1]Units SZ'!$A$2:$B$85,2,FALSE)</f>
        <v>RRU</v>
      </c>
      <c r="G3568" s="11">
        <v>431.23155300000002</v>
      </c>
      <c r="H3568" s="13" t="str">
        <f>VLOOKUP(B3568,'[1]Fire pivot (2)'!$A$3:$D$75,4,FALSE)</f>
        <v>BONITA/CRANSTON/FLATS/MOUNTAIN/SILVER</v>
      </c>
    </row>
    <row r="3569" spans="1:8" x14ac:dyDescent="0.25">
      <c r="A3569" s="11" t="s">
        <v>13</v>
      </c>
      <c r="B3569" s="12">
        <v>997</v>
      </c>
      <c r="C3569" s="11" t="s">
        <v>28</v>
      </c>
      <c r="D3569" s="12">
        <v>1</v>
      </c>
      <c r="E3569" s="12">
        <v>1</v>
      </c>
      <c r="F3569" s="11" t="str">
        <f>VLOOKUP(B3569,'[1]Units SZ'!$A$2:$B$85,2,FALSE)</f>
        <v>RRU</v>
      </c>
      <c r="G3569" s="11">
        <v>431.23155300000002</v>
      </c>
      <c r="H3569" s="13" t="str">
        <f>VLOOKUP(B3569,'[1]Fire pivot (2)'!$A$3:$D$75,4,FALSE)</f>
        <v>BONITA/CRANSTON/FLATS/MOUNTAIN/SILVER</v>
      </c>
    </row>
    <row r="3570" spans="1:8" x14ac:dyDescent="0.25">
      <c r="A3570" s="11" t="s">
        <v>13</v>
      </c>
      <c r="B3570" s="12">
        <v>997</v>
      </c>
      <c r="C3570" s="11" t="s">
        <v>27</v>
      </c>
      <c r="D3570" s="12">
        <v>1</v>
      </c>
      <c r="E3570" s="12">
        <v>1</v>
      </c>
      <c r="F3570" s="11" t="str">
        <f>VLOOKUP(B3570,'[1]Units SZ'!$A$2:$B$85,2,FALSE)</f>
        <v>RRU</v>
      </c>
      <c r="G3570" s="11">
        <v>431.23155300000002</v>
      </c>
      <c r="H3570" s="13" t="str">
        <f>VLOOKUP(B3570,'[1]Fire pivot (2)'!$A$3:$D$75,4,FALSE)</f>
        <v>BONITA/CRANSTON/FLATS/MOUNTAIN/SILVER</v>
      </c>
    </row>
    <row r="3571" spans="1:8" x14ac:dyDescent="0.25">
      <c r="A3571" s="11" t="s">
        <v>13</v>
      </c>
      <c r="B3571" s="12">
        <v>997</v>
      </c>
      <c r="C3571" s="11" t="s">
        <v>26</v>
      </c>
      <c r="D3571" s="12">
        <v>2</v>
      </c>
      <c r="E3571" s="12">
        <v>2</v>
      </c>
      <c r="F3571" s="11" t="str">
        <f>VLOOKUP(B3571,'[1]Units SZ'!$A$2:$B$85,2,FALSE)</f>
        <v>RRU</v>
      </c>
      <c r="G3571" s="11">
        <v>431.23155300000002</v>
      </c>
      <c r="H3571" s="13" t="str">
        <f>VLOOKUP(B3571,'[1]Fire pivot (2)'!$A$3:$D$75,4,FALSE)</f>
        <v>BONITA/CRANSTON/FLATS/MOUNTAIN/SILVER</v>
      </c>
    </row>
    <row r="3572" spans="1:8" x14ac:dyDescent="0.25">
      <c r="A3572" s="11" t="s">
        <v>13</v>
      </c>
      <c r="B3572" s="12">
        <v>997</v>
      </c>
      <c r="C3572" s="11" t="s">
        <v>25</v>
      </c>
      <c r="D3572" s="12">
        <v>2</v>
      </c>
      <c r="E3572" s="12">
        <v>2</v>
      </c>
      <c r="F3572" s="11" t="str">
        <f>VLOOKUP(B3572,'[1]Units SZ'!$A$2:$B$85,2,FALSE)</f>
        <v>RRU</v>
      </c>
      <c r="G3572" s="11">
        <v>431.23155300000002</v>
      </c>
      <c r="H3572" s="13" t="str">
        <f>VLOOKUP(B3572,'[1]Fire pivot (2)'!$A$3:$D$75,4,FALSE)</f>
        <v>BONITA/CRANSTON/FLATS/MOUNTAIN/SILVER</v>
      </c>
    </row>
    <row r="3573" spans="1:8" x14ac:dyDescent="0.25">
      <c r="A3573" s="11" t="s">
        <v>13</v>
      </c>
      <c r="B3573" s="12">
        <v>997</v>
      </c>
      <c r="C3573" s="11" t="s">
        <v>23</v>
      </c>
      <c r="D3573" s="12">
        <v>2</v>
      </c>
      <c r="E3573" s="12">
        <v>2</v>
      </c>
      <c r="F3573" s="11" t="str">
        <f>VLOOKUP(B3573,'[1]Units SZ'!$A$2:$B$85,2,FALSE)</f>
        <v>RRU</v>
      </c>
      <c r="G3573" s="11">
        <v>431.23155300000002</v>
      </c>
      <c r="H3573" s="13" t="str">
        <f>VLOOKUP(B3573,'[1]Fire pivot (2)'!$A$3:$D$75,4,FALSE)</f>
        <v>BONITA/CRANSTON/FLATS/MOUNTAIN/SILVER</v>
      </c>
    </row>
    <row r="3574" spans="1:8" x14ac:dyDescent="0.25">
      <c r="A3574" s="11" t="s">
        <v>11</v>
      </c>
      <c r="B3574" s="12">
        <v>997</v>
      </c>
      <c r="C3574" s="11" t="s">
        <v>21</v>
      </c>
      <c r="D3574" s="12">
        <v>0.51233300189161246</v>
      </c>
      <c r="E3574" s="12">
        <v>0.51233300189161246</v>
      </c>
      <c r="F3574" s="11" t="str">
        <f>VLOOKUP(B3574,'[1]Units SZ'!$A$2:$B$85,2,FALSE)</f>
        <v>RRU</v>
      </c>
      <c r="G3574" s="11">
        <v>431.23155300000002</v>
      </c>
      <c r="H3574" s="13" t="str">
        <f>VLOOKUP(B3574,'[1]Fire pivot (2)'!$A$3:$D$75,4,FALSE)</f>
        <v>BONITA/CRANSTON/FLATS/MOUNTAIN/SILVER</v>
      </c>
    </row>
    <row r="3575" spans="1:8" x14ac:dyDescent="0.25">
      <c r="A3575" s="11" t="s">
        <v>11</v>
      </c>
      <c r="B3575" s="12">
        <v>997</v>
      </c>
      <c r="C3575" s="11" t="s">
        <v>24</v>
      </c>
      <c r="D3575" s="12">
        <v>1</v>
      </c>
      <c r="E3575" s="12">
        <v>1</v>
      </c>
      <c r="F3575" s="11" t="str">
        <f>VLOOKUP(B3575,'[1]Units SZ'!$A$2:$B$85,2,FALSE)</f>
        <v>RRU</v>
      </c>
      <c r="G3575" s="11">
        <v>431.23155300000002</v>
      </c>
      <c r="H3575" s="13" t="str">
        <f>VLOOKUP(B3575,'[1]Fire pivot (2)'!$A$3:$D$75,4,FALSE)</f>
        <v>BONITA/CRANSTON/FLATS/MOUNTAIN/SILVER</v>
      </c>
    </row>
    <row r="3576" spans="1:8" x14ac:dyDescent="0.25">
      <c r="A3576" s="11" t="s">
        <v>11</v>
      </c>
      <c r="B3576" s="12">
        <v>997</v>
      </c>
      <c r="C3576" s="11" t="s">
        <v>17</v>
      </c>
      <c r="D3576" s="12">
        <v>1</v>
      </c>
      <c r="E3576" s="12">
        <v>1</v>
      </c>
      <c r="F3576" s="11" t="str">
        <f>VLOOKUP(B3576,'[1]Units SZ'!$A$2:$B$85,2,FALSE)</f>
        <v>RRU</v>
      </c>
      <c r="G3576" s="11">
        <v>431.23155300000002</v>
      </c>
      <c r="H3576" s="13" t="str">
        <f>VLOOKUP(B3576,'[1]Fire pivot (2)'!$A$3:$D$75,4,FALSE)</f>
        <v>BONITA/CRANSTON/FLATS/MOUNTAIN/SILVER</v>
      </c>
    </row>
    <row r="3577" spans="1:8" x14ac:dyDescent="0.25">
      <c r="A3577" s="11" t="s">
        <v>11</v>
      </c>
      <c r="B3577" s="12">
        <v>997</v>
      </c>
      <c r="C3577" s="11" t="s">
        <v>0</v>
      </c>
      <c r="D3577" s="12">
        <v>3</v>
      </c>
      <c r="E3577" s="12">
        <v>3</v>
      </c>
      <c r="F3577" s="11" t="str">
        <f>VLOOKUP(B3577,'[1]Units SZ'!$A$2:$B$85,2,FALSE)</f>
        <v>RRU</v>
      </c>
      <c r="G3577" s="11">
        <v>431.23155300000002</v>
      </c>
      <c r="H3577" s="13" t="str">
        <f>VLOOKUP(B3577,'[1]Fire pivot (2)'!$A$3:$D$75,4,FALSE)</f>
        <v>BONITA/CRANSTON/FLATS/MOUNTAIN/SILVER</v>
      </c>
    </row>
    <row r="3578" spans="1:8" x14ac:dyDescent="0.25">
      <c r="A3578" s="11" t="s">
        <v>11</v>
      </c>
      <c r="B3578" s="12">
        <v>997</v>
      </c>
      <c r="C3578" s="11" t="s">
        <v>3</v>
      </c>
      <c r="D3578" s="12">
        <v>2.3337163867055328</v>
      </c>
      <c r="E3578" s="12">
        <v>2.3337163867055328</v>
      </c>
      <c r="F3578" s="11" t="str">
        <f>VLOOKUP(B3578,'[1]Units SZ'!$A$2:$B$85,2,FALSE)</f>
        <v>RRU</v>
      </c>
      <c r="G3578" s="11">
        <v>431.23155300000002</v>
      </c>
      <c r="H3578" s="13" t="str">
        <f>VLOOKUP(B3578,'[1]Fire pivot (2)'!$A$3:$D$75,4,FALSE)</f>
        <v>BONITA/CRANSTON/FLATS/MOUNTAIN/SILVER</v>
      </c>
    </row>
    <row r="3579" spans="1:8" x14ac:dyDescent="0.25">
      <c r="A3579" s="11" t="s">
        <v>11</v>
      </c>
      <c r="B3579" s="12">
        <v>997</v>
      </c>
      <c r="C3579" s="11" t="s">
        <v>2</v>
      </c>
      <c r="D3579" s="12">
        <v>-4.5243552204591531</v>
      </c>
      <c r="E3579" s="12">
        <v>0</v>
      </c>
      <c r="F3579" s="11" t="str">
        <f>VLOOKUP(B3579,'[1]Units SZ'!$A$2:$B$85,2,FALSE)</f>
        <v>RRU</v>
      </c>
      <c r="G3579" s="11">
        <v>431.23155300000002</v>
      </c>
      <c r="H3579" s="13" t="str">
        <f>VLOOKUP(B3579,'[1]Fire pivot (2)'!$A$3:$D$75,4,FALSE)</f>
        <v>BONITA/CRANSTON/FLATS/MOUNTAIN/SILVER</v>
      </c>
    </row>
    <row r="3580" spans="1:8" x14ac:dyDescent="0.25">
      <c r="A3580" s="11" t="s">
        <v>11</v>
      </c>
      <c r="B3580" s="12">
        <v>997</v>
      </c>
      <c r="C3580" s="11" t="s">
        <v>8</v>
      </c>
      <c r="D3580" s="12">
        <v>-53.328334749522057</v>
      </c>
      <c r="E3580" s="12">
        <v>0</v>
      </c>
      <c r="F3580" s="11" t="str">
        <f>VLOOKUP(B3580,'[1]Units SZ'!$A$2:$B$85,2,FALSE)</f>
        <v>RRU</v>
      </c>
      <c r="G3580" s="11">
        <v>431.23155300000002</v>
      </c>
      <c r="H3580" s="13" t="str">
        <f>VLOOKUP(B3580,'[1]Fire pivot (2)'!$A$3:$D$75,4,FALSE)</f>
        <v>BONITA/CRANSTON/FLATS/MOUNTAIN/SILVER</v>
      </c>
    </row>
    <row r="3581" spans="1:8" x14ac:dyDescent="0.25">
      <c r="A3581" s="11" t="s">
        <v>11</v>
      </c>
      <c r="B3581" s="12">
        <v>997</v>
      </c>
      <c r="C3581" s="11" t="s">
        <v>7</v>
      </c>
      <c r="D3581" s="12">
        <v>4.1766909787990736</v>
      </c>
      <c r="E3581" s="12">
        <v>4.1766909787990736</v>
      </c>
      <c r="F3581" s="11" t="str">
        <f>VLOOKUP(B3581,'[1]Units SZ'!$A$2:$B$85,2,FALSE)</f>
        <v>RRU</v>
      </c>
      <c r="G3581" s="11">
        <v>431.23155300000002</v>
      </c>
      <c r="H3581" s="13" t="str">
        <f>VLOOKUP(B3581,'[1]Fire pivot (2)'!$A$3:$D$75,4,FALSE)</f>
        <v>BONITA/CRANSTON/FLATS/MOUNTAIN/SILVER</v>
      </c>
    </row>
    <row r="3582" spans="1:8" x14ac:dyDescent="0.25">
      <c r="A3582" s="11" t="s">
        <v>11</v>
      </c>
      <c r="B3582" s="12">
        <v>997</v>
      </c>
      <c r="C3582" s="11" t="s">
        <v>20</v>
      </c>
      <c r="D3582" s="12">
        <v>2.6777230672095769</v>
      </c>
      <c r="E3582" s="12">
        <v>2.6777230672095769</v>
      </c>
      <c r="F3582" s="11" t="str">
        <f>VLOOKUP(B3582,'[1]Units SZ'!$A$2:$B$85,2,FALSE)</f>
        <v>RRU</v>
      </c>
      <c r="G3582" s="11">
        <v>431.23155300000002</v>
      </c>
      <c r="H3582" s="13" t="str">
        <f>VLOOKUP(B3582,'[1]Fire pivot (2)'!$A$3:$D$75,4,FALSE)</f>
        <v>BONITA/CRANSTON/FLATS/MOUNTAIN/SILVER</v>
      </c>
    </row>
    <row r="3583" spans="1:8" x14ac:dyDescent="0.25">
      <c r="A3583" s="11" t="s">
        <v>11</v>
      </c>
      <c r="B3583" s="12">
        <v>997</v>
      </c>
      <c r="C3583" s="11" t="s">
        <v>19</v>
      </c>
      <c r="D3583" s="12">
        <v>2.4284766680151186</v>
      </c>
      <c r="E3583" s="12">
        <v>2.4284766680151186</v>
      </c>
      <c r="F3583" s="11" t="str">
        <f>VLOOKUP(B3583,'[1]Units SZ'!$A$2:$B$85,2,FALSE)</f>
        <v>RRU</v>
      </c>
      <c r="G3583" s="11">
        <v>431.23155300000002</v>
      </c>
      <c r="H3583" s="13" t="str">
        <f>VLOOKUP(B3583,'[1]Fire pivot (2)'!$A$3:$D$75,4,FALSE)</f>
        <v>BONITA/CRANSTON/FLATS/MOUNTAIN/SILVER</v>
      </c>
    </row>
    <row r="3584" spans="1:8" x14ac:dyDescent="0.25">
      <c r="A3584" s="11" t="s">
        <v>11</v>
      </c>
      <c r="B3584" s="12">
        <v>997</v>
      </c>
      <c r="C3584" s="11" t="s">
        <v>27</v>
      </c>
      <c r="D3584" s="12">
        <v>3.7952241339982344</v>
      </c>
      <c r="E3584" s="12">
        <v>3.7952241339982344</v>
      </c>
      <c r="F3584" s="11" t="str">
        <f>VLOOKUP(B3584,'[1]Units SZ'!$A$2:$B$85,2,FALSE)</f>
        <v>RRU</v>
      </c>
      <c r="G3584" s="11">
        <v>431.23155300000002</v>
      </c>
      <c r="H3584" s="13" t="str">
        <f>VLOOKUP(B3584,'[1]Fire pivot (2)'!$A$3:$D$75,4,FALSE)</f>
        <v>BONITA/CRANSTON/FLATS/MOUNTAIN/SILVER</v>
      </c>
    </row>
    <row r="3585" spans="1:8" x14ac:dyDescent="0.25">
      <c r="A3585" s="11" t="s">
        <v>11</v>
      </c>
      <c r="B3585" s="12">
        <v>997</v>
      </c>
      <c r="C3585" s="11" t="s">
        <v>26</v>
      </c>
      <c r="D3585" s="12">
        <v>5.4199892880052145</v>
      </c>
      <c r="E3585" s="12">
        <v>5.4199892880052145</v>
      </c>
      <c r="F3585" s="11" t="str">
        <f>VLOOKUP(B3585,'[1]Units SZ'!$A$2:$B$85,2,FALSE)</f>
        <v>RRU</v>
      </c>
      <c r="G3585" s="11">
        <v>431.23155300000002</v>
      </c>
      <c r="H3585" s="13" t="str">
        <f>VLOOKUP(B3585,'[1]Fire pivot (2)'!$A$3:$D$75,4,FALSE)</f>
        <v>BONITA/CRANSTON/FLATS/MOUNTAIN/SILVER</v>
      </c>
    </row>
    <row r="3586" spans="1:8" x14ac:dyDescent="0.25">
      <c r="A3586" s="11" t="s">
        <v>11</v>
      </c>
      <c r="B3586" s="12">
        <v>997</v>
      </c>
      <c r="C3586" s="11" t="s">
        <v>25</v>
      </c>
      <c r="D3586" s="12">
        <v>4.1898327618169064</v>
      </c>
      <c r="E3586" s="12">
        <v>4.1898327618169064</v>
      </c>
      <c r="F3586" s="11" t="str">
        <f>VLOOKUP(B3586,'[1]Units SZ'!$A$2:$B$85,2,FALSE)</f>
        <v>RRU</v>
      </c>
      <c r="G3586" s="11">
        <v>431.23155300000002</v>
      </c>
      <c r="H3586" s="13" t="str">
        <f>VLOOKUP(B3586,'[1]Fire pivot (2)'!$A$3:$D$75,4,FALSE)</f>
        <v>BONITA/CRANSTON/FLATS/MOUNTAIN/SILVER</v>
      </c>
    </row>
    <row r="3587" spans="1:8" x14ac:dyDescent="0.25">
      <c r="A3587" s="11" t="s">
        <v>11</v>
      </c>
      <c r="B3587" s="12">
        <v>997</v>
      </c>
      <c r="C3587" s="11" t="s">
        <v>23</v>
      </c>
      <c r="D3587" s="12">
        <v>2.2888690906020526</v>
      </c>
      <c r="E3587" s="12">
        <v>2.2888690906020526</v>
      </c>
      <c r="F3587" s="11" t="str">
        <f>VLOOKUP(B3587,'[1]Units SZ'!$A$2:$B$85,2,FALSE)</f>
        <v>RRU</v>
      </c>
      <c r="G3587" s="11">
        <v>431.23155300000002</v>
      </c>
      <c r="H3587" s="13" t="str">
        <f>VLOOKUP(B3587,'[1]Fire pivot (2)'!$A$3:$D$75,4,FALSE)</f>
        <v>BONITA/CRANSTON/FLATS/MOUNTAIN/SILVER</v>
      </c>
    </row>
    <row r="3588" spans="1:8" x14ac:dyDescent="0.25">
      <c r="A3588" s="11" t="s">
        <v>29</v>
      </c>
      <c r="B3588" s="12">
        <v>997</v>
      </c>
      <c r="C3588" s="11" t="s">
        <v>21</v>
      </c>
      <c r="D3588" s="12">
        <v>1.5632763453327816</v>
      </c>
      <c r="E3588" s="12">
        <v>1.5632763453327816</v>
      </c>
      <c r="F3588" s="11" t="str">
        <f>VLOOKUP(B3588,'[1]Units SZ'!$A$2:$B$85,2,FALSE)</f>
        <v>RRU</v>
      </c>
      <c r="G3588" s="11">
        <v>431.23155300000002</v>
      </c>
      <c r="H3588" s="13" t="str">
        <f>VLOOKUP(B3588,'[1]Fire pivot (2)'!$A$3:$D$75,4,FALSE)</f>
        <v>BONITA/CRANSTON/FLATS/MOUNTAIN/SILVER</v>
      </c>
    </row>
    <row r="3589" spans="1:8" x14ac:dyDescent="0.25">
      <c r="A3589" s="11" t="s">
        <v>29</v>
      </c>
      <c r="B3589" s="12">
        <v>997</v>
      </c>
      <c r="C3589" s="11" t="s">
        <v>24</v>
      </c>
      <c r="D3589" s="12">
        <v>1.7356229131040206</v>
      </c>
      <c r="E3589" s="12">
        <v>1.7356229131040206</v>
      </c>
      <c r="F3589" s="11" t="str">
        <f>VLOOKUP(B3589,'[1]Units SZ'!$A$2:$B$85,2,FALSE)</f>
        <v>RRU</v>
      </c>
      <c r="G3589" s="11">
        <v>431.23155300000002</v>
      </c>
      <c r="H3589" s="13" t="str">
        <f>VLOOKUP(B3589,'[1]Fire pivot (2)'!$A$3:$D$75,4,FALSE)</f>
        <v>BONITA/CRANSTON/FLATS/MOUNTAIN/SILVER</v>
      </c>
    </row>
    <row r="3590" spans="1:8" x14ac:dyDescent="0.25">
      <c r="A3590" s="11" t="s">
        <v>29</v>
      </c>
      <c r="B3590" s="12">
        <v>997</v>
      </c>
      <c r="C3590" s="11" t="s">
        <v>28</v>
      </c>
      <c r="D3590" s="12">
        <v>1</v>
      </c>
      <c r="E3590" s="12">
        <v>1</v>
      </c>
      <c r="F3590" s="11" t="str">
        <f>VLOOKUP(B3590,'[1]Units SZ'!$A$2:$B$85,2,FALSE)</f>
        <v>RRU</v>
      </c>
      <c r="G3590" s="11">
        <v>431.23155300000002</v>
      </c>
      <c r="H3590" s="13" t="str">
        <f>VLOOKUP(B3590,'[1]Fire pivot (2)'!$A$3:$D$75,4,FALSE)</f>
        <v>BONITA/CRANSTON/FLATS/MOUNTAIN/SILVER</v>
      </c>
    </row>
    <row r="3591" spans="1:8" x14ac:dyDescent="0.25">
      <c r="A3591" s="11" t="s">
        <v>29</v>
      </c>
      <c r="B3591" s="12">
        <v>997</v>
      </c>
      <c r="C3591" s="11" t="s">
        <v>27</v>
      </c>
      <c r="D3591" s="12">
        <v>1</v>
      </c>
      <c r="E3591" s="12">
        <v>1</v>
      </c>
      <c r="F3591" s="11" t="str">
        <f>VLOOKUP(B3591,'[1]Units SZ'!$A$2:$B$85,2,FALSE)</f>
        <v>RRU</v>
      </c>
      <c r="G3591" s="11">
        <v>431.23155300000002</v>
      </c>
      <c r="H3591" s="13" t="str">
        <f>VLOOKUP(B3591,'[1]Fire pivot (2)'!$A$3:$D$75,4,FALSE)</f>
        <v>BONITA/CRANSTON/FLATS/MOUNTAIN/SILVER</v>
      </c>
    </row>
    <row r="3592" spans="1:8" x14ac:dyDescent="0.25">
      <c r="A3592" s="11" t="s">
        <v>29</v>
      </c>
      <c r="B3592" s="12">
        <v>997</v>
      </c>
      <c r="C3592" s="11" t="s">
        <v>26</v>
      </c>
      <c r="D3592" s="12">
        <v>1</v>
      </c>
      <c r="E3592" s="12">
        <v>1</v>
      </c>
      <c r="F3592" s="11" t="str">
        <f>VLOOKUP(B3592,'[1]Units SZ'!$A$2:$B$85,2,FALSE)</f>
        <v>RRU</v>
      </c>
      <c r="G3592" s="11">
        <v>431.23155300000002</v>
      </c>
      <c r="H3592" s="13" t="str">
        <f>VLOOKUP(B3592,'[1]Fire pivot (2)'!$A$3:$D$75,4,FALSE)</f>
        <v>BONITA/CRANSTON/FLATS/MOUNTAIN/SILVER</v>
      </c>
    </row>
    <row r="3593" spans="1:8" x14ac:dyDescent="0.25">
      <c r="A3593" s="11" t="s">
        <v>29</v>
      </c>
      <c r="B3593" s="12">
        <v>997</v>
      </c>
      <c r="C3593" s="11" t="s">
        <v>25</v>
      </c>
      <c r="D3593" s="12">
        <v>1.131849215158615</v>
      </c>
      <c r="E3593" s="12">
        <v>1.131849215158615</v>
      </c>
      <c r="F3593" s="11" t="str">
        <f>VLOOKUP(B3593,'[1]Units SZ'!$A$2:$B$85,2,FALSE)</f>
        <v>RRU</v>
      </c>
      <c r="G3593" s="11">
        <v>431.23155300000002</v>
      </c>
      <c r="H3593" s="13" t="str">
        <f>VLOOKUP(B3593,'[1]Fire pivot (2)'!$A$3:$D$75,4,FALSE)</f>
        <v>BONITA/CRANSTON/FLATS/MOUNTAIN/SILVER</v>
      </c>
    </row>
    <row r="3594" spans="1:8" x14ac:dyDescent="0.25">
      <c r="A3594" s="11" t="s">
        <v>29</v>
      </c>
      <c r="B3594" s="12">
        <v>997</v>
      </c>
      <c r="C3594" s="11" t="s">
        <v>23</v>
      </c>
      <c r="D3594" s="12">
        <v>1.6459770973806451</v>
      </c>
      <c r="E3594" s="12">
        <v>1.6459770973806451</v>
      </c>
      <c r="F3594" s="11" t="str">
        <f>VLOOKUP(B3594,'[1]Units SZ'!$A$2:$B$85,2,FALSE)</f>
        <v>RRU</v>
      </c>
      <c r="G3594" s="11">
        <v>431.23155300000002</v>
      </c>
      <c r="H3594" s="13" t="str">
        <f>VLOOKUP(B3594,'[1]Fire pivot (2)'!$A$3:$D$75,4,FALSE)</f>
        <v>BONITA/CRANSTON/FLATS/MOUNTAIN/SILVER</v>
      </c>
    </row>
    <row r="3595" spans="1:8" x14ac:dyDescent="0.25">
      <c r="A3595" s="11" t="s">
        <v>6</v>
      </c>
      <c r="B3595" s="12">
        <v>997</v>
      </c>
      <c r="C3595" s="11" t="s">
        <v>21</v>
      </c>
      <c r="D3595" s="12">
        <v>1.351061804531857</v>
      </c>
      <c r="E3595" s="12">
        <v>1.351061804531857</v>
      </c>
      <c r="F3595" s="11" t="str">
        <f>VLOOKUP(B3595,'[1]Units SZ'!$A$2:$B$85,2,FALSE)</f>
        <v>RRU</v>
      </c>
      <c r="G3595" s="11">
        <v>431.23155300000002</v>
      </c>
      <c r="H3595" s="13" t="str">
        <f>VLOOKUP(B3595,'[1]Fire pivot (2)'!$A$3:$D$75,4,FALSE)</f>
        <v>BONITA/CRANSTON/FLATS/MOUNTAIN/SILVER</v>
      </c>
    </row>
    <row r="3596" spans="1:8" x14ac:dyDescent="0.25">
      <c r="A3596" s="11" t="s">
        <v>6</v>
      </c>
      <c r="B3596" s="12">
        <v>997</v>
      </c>
      <c r="C3596" s="11" t="s">
        <v>24</v>
      </c>
      <c r="D3596" s="12">
        <v>1</v>
      </c>
      <c r="E3596" s="12">
        <v>1</v>
      </c>
      <c r="F3596" s="11" t="str">
        <f>VLOOKUP(B3596,'[1]Units SZ'!$A$2:$B$85,2,FALSE)</f>
        <v>RRU</v>
      </c>
      <c r="G3596" s="11">
        <v>431.23155300000002</v>
      </c>
      <c r="H3596" s="13" t="str">
        <f>VLOOKUP(B3596,'[1]Fire pivot (2)'!$A$3:$D$75,4,FALSE)</f>
        <v>BONITA/CRANSTON/FLATS/MOUNTAIN/SILVER</v>
      </c>
    </row>
    <row r="3597" spans="1:8" x14ac:dyDescent="0.25">
      <c r="A3597" s="11" t="s">
        <v>6</v>
      </c>
      <c r="B3597" s="12">
        <v>997</v>
      </c>
      <c r="C3597" s="11" t="s">
        <v>17</v>
      </c>
      <c r="D3597" s="12">
        <v>1</v>
      </c>
      <c r="E3597" s="12">
        <v>1</v>
      </c>
      <c r="F3597" s="11" t="str">
        <f>VLOOKUP(B3597,'[1]Units SZ'!$A$2:$B$85,2,FALSE)</f>
        <v>RRU</v>
      </c>
      <c r="G3597" s="11">
        <v>431.23155300000002</v>
      </c>
      <c r="H3597" s="13" t="str">
        <f>VLOOKUP(B3597,'[1]Fire pivot (2)'!$A$3:$D$75,4,FALSE)</f>
        <v>BONITA/CRANSTON/FLATS/MOUNTAIN/SILVER</v>
      </c>
    </row>
    <row r="3598" spans="1:8" x14ac:dyDescent="0.25">
      <c r="A3598" s="11" t="s">
        <v>6</v>
      </c>
      <c r="B3598" s="12">
        <v>997</v>
      </c>
      <c r="C3598" s="11" t="s">
        <v>0</v>
      </c>
      <c r="D3598" s="12">
        <v>1.1212290875560165</v>
      </c>
      <c r="E3598" s="12">
        <v>1.1212290875560165</v>
      </c>
      <c r="F3598" s="11" t="str">
        <f>VLOOKUP(B3598,'[1]Units SZ'!$A$2:$B$85,2,FALSE)</f>
        <v>RRU</v>
      </c>
      <c r="G3598" s="11">
        <v>431.23155300000002</v>
      </c>
      <c r="H3598" s="13" t="str">
        <f>VLOOKUP(B3598,'[1]Fire pivot (2)'!$A$3:$D$75,4,FALSE)</f>
        <v>BONITA/CRANSTON/FLATS/MOUNTAIN/SILVER</v>
      </c>
    </row>
    <row r="3599" spans="1:8" x14ac:dyDescent="0.25">
      <c r="A3599" s="11" t="s">
        <v>6</v>
      </c>
      <c r="B3599" s="12">
        <v>997</v>
      </c>
      <c r="C3599" s="11" t="s">
        <v>3</v>
      </c>
      <c r="D3599" s="12">
        <v>3.5171134037882972</v>
      </c>
      <c r="E3599" s="12">
        <v>3.5171134037882972</v>
      </c>
      <c r="F3599" s="11" t="str">
        <f>VLOOKUP(B3599,'[1]Units SZ'!$A$2:$B$85,2,FALSE)</f>
        <v>RRU</v>
      </c>
      <c r="G3599" s="11">
        <v>431.23155300000002</v>
      </c>
      <c r="H3599" s="13" t="str">
        <f>VLOOKUP(B3599,'[1]Fire pivot (2)'!$A$3:$D$75,4,FALSE)</f>
        <v>BONITA/CRANSTON/FLATS/MOUNTAIN/SILVER</v>
      </c>
    </row>
    <row r="3600" spans="1:8" x14ac:dyDescent="0.25">
      <c r="A3600" s="11" t="s">
        <v>6</v>
      </c>
      <c r="B3600" s="12">
        <v>997</v>
      </c>
      <c r="C3600" s="11" t="s">
        <v>2</v>
      </c>
      <c r="D3600" s="12">
        <v>-56.210230497656568</v>
      </c>
      <c r="E3600" s="12">
        <v>0</v>
      </c>
      <c r="F3600" s="11" t="str">
        <f>VLOOKUP(B3600,'[1]Units SZ'!$A$2:$B$85,2,FALSE)</f>
        <v>RRU</v>
      </c>
      <c r="G3600" s="11">
        <v>431.23155300000002</v>
      </c>
      <c r="H3600" s="13" t="str">
        <f>VLOOKUP(B3600,'[1]Fire pivot (2)'!$A$3:$D$75,4,FALSE)</f>
        <v>BONITA/CRANSTON/FLATS/MOUNTAIN/SILVER</v>
      </c>
    </row>
    <row r="3601" spans="1:8" x14ac:dyDescent="0.25">
      <c r="A3601" s="11" t="s">
        <v>6</v>
      </c>
      <c r="B3601" s="12">
        <v>997</v>
      </c>
      <c r="C3601" s="11" t="s">
        <v>8</v>
      </c>
      <c r="D3601" s="12">
        <v>6.3366243805650369E-2</v>
      </c>
      <c r="E3601" s="12">
        <v>6.3366243805650369E-2</v>
      </c>
      <c r="F3601" s="11" t="str">
        <f>VLOOKUP(B3601,'[1]Units SZ'!$A$2:$B$85,2,FALSE)</f>
        <v>RRU</v>
      </c>
      <c r="G3601" s="11">
        <v>431.23155300000002</v>
      </c>
      <c r="H3601" s="13" t="str">
        <f>VLOOKUP(B3601,'[1]Fire pivot (2)'!$A$3:$D$75,4,FALSE)</f>
        <v>BONITA/CRANSTON/FLATS/MOUNTAIN/SILVER</v>
      </c>
    </row>
    <row r="3602" spans="1:8" x14ac:dyDescent="0.25">
      <c r="A3602" s="11" t="s">
        <v>6</v>
      </c>
      <c r="B3602" s="12">
        <v>997</v>
      </c>
      <c r="C3602" s="11" t="s">
        <v>7</v>
      </c>
      <c r="D3602" s="12">
        <v>1.5704521729800796</v>
      </c>
      <c r="E3602" s="12">
        <v>1.5704521729800796</v>
      </c>
      <c r="F3602" s="11" t="str">
        <f>VLOOKUP(B3602,'[1]Units SZ'!$A$2:$B$85,2,FALSE)</f>
        <v>RRU</v>
      </c>
      <c r="G3602" s="11">
        <v>431.23155300000002</v>
      </c>
      <c r="H3602" s="13" t="str">
        <f>VLOOKUP(B3602,'[1]Fire pivot (2)'!$A$3:$D$75,4,FALSE)</f>
        <v>BONITA/CRANSTON/FLATS/MOUNTAIN/SILVER</v>
      </c>
    </row>
    <row r="3603" spans="1:8" x14ac:dyDescent="0.25">
      <c r="A3603" s="11" t="s">
        <v>6</v>
      </c>
      <c r="B3603" s="12">
        <v>997</v>
      </c>
      <c r="C3603" s="11" t="s">
        <v>20</v>
      </c>
      <c r="D3603" s="12">
        <v>-25.580795007573236</v>
      </c>
      <c r="E3603" s="12">
        <v>0</v>
      </c>
      <c r="F3603" s="11" t="str">
        <f>VLOOKUP(B3603,'[1]Units SZ'!$A$2:$B$85,2,FALSE)</f>
        <v>RRU</v>
      </c>
      <c r="G3603" s="11">
        <v>431.23155300000002</v>
      </c>
      <c r="H3603" s="13" t="str">
        <f>VLOOKUP(B3603,'[1]Fire pivot (2)'!$A$3:$D$75,4,FALSE)</f>
        <v>BONITA/CRANSTON/FLATS/MOUNTAIN/SILVER</v>
      </c>
    </row>
    <row r="3604" spans="1:8" x14ac:dyDescent="0.25">
      <c r="A3604" s="11" t="s">
        <v>6</v>
      </c>
      <c r="B3604" s="12">
        <v>997</v>
      </c>
      <c r="C3604" s="11" t="s">
        <v>19</v>
      </c>
      <c r="D3604" s="12">
        <v>-56.849656841122481</v>
      </c>
      <c r="E3604" s="12">
        <v>0</v>
      </c>
      <c r="F3604" s="11" t="str">
        <f>VLOOKUP(B3604,'[1]Units SZ'!$A$2:$B$85,2,FALSE)</f>
        <v>RRU</v>
      </c>
      <c r="G3604" s="11">
        <v>431.23155300000002</v>
      </c>
      <c r="H3604" s="13" t="str">
        <f>VLOOKUP(B3604,'[1]Fire pivot (2)'!$A$3:$D$75,4,FALSE)</f>
        <v>BONITA/CRANSTON/FLATS/MOUNTAIN/SILVER</v>
      </c>
    </row>
    <row r="3605" spans="1:8" x14ac:dyDescent="0.25">
      <c r="A3605" s="11" t="s">
        <v>6</v>
      </c>
      <c r="B3605" s="12">
        <v>997</v>
      </c>
      <c r="C3605" s="11" t="s">
        <v>27</v>
      </c>
      <c r="D3605" s="12">
        <v>7.3712225224749455</v>
      </c>
      <c r="E3605" s="12">
        <v>7.3712225224749455</v>
      </c>
      <c r="F3605" s="11" t="str">
        <f>VLOOKUP(B3605,'[1]Units SZ'!$A$2:$B$85,2,FALSE)</f>
        <v>RRU</v>
      </c>
      <c r="G3605" s="11">
        <v>431.23155300000002</v>
      </c>
      <c r="H3605" s="13" t="str">
        <f>VLOOKUP(B3605,'[1]Fire pivot (2)'!$A$3:$D$75,4,FALSE)</f>
        <v>BONITA/CRANSTON/FLATS/MOUNTAIN/SILVER</v>
      </c>
    </row>
    <row r="3606" spans="1:8" x14ac:dyDescent="0.25">
      <c r="A3606" s="11" t="s">
        <v>6</v>
      </c>
      <c r="B3606" s="12">
        <v>997</v>
      </c>
      <c r="C3606" s="11" t="s">
        <v>25</v>
      </c>
      <c r="D3606" s="12">
        <v>8.4118360352022084</v>
      </c>
      <c r="E3606" s="12">
        <v>8.4118360352022084</v>
      </c>
      <c r="F3606" s="11" t="str">
        <f>VLOOKUP(B3606,'[1]Units SZ'!$A$2:$B$85,2,FALSE)</f>
        <v>RRU</v>
      </c>
      <c r="G3606" s="11">
        <v>431.23155300000002</v>
      </c>
      <c r="H3606" s="13" t="str">
        <f>VLOOKUP(B3606,'[1]Fire pivot (2)'!$A$3:$D$75,4,FALSE)</f>
        <v>BONITA/CRANSTON/FLATS/MOUNTAIN/SILVER</v>
      </c>
    </row>
    <row r="3607" spans="1:8" x14ac:dyDescent="0.25">
      <c r="A3607" s="11" t="s">
        <v>6</v>
      </c>
      <c r="B3607" s="12">
        <v>997</v>
      </c>
      <c r="C3607" s="11" t="s">
        <v>23</v>
      </c>
      <c r="D3607" s="12">
        <v>3.3988476106845358</v>
      </c>
      <c r="E3607" s="12">
        <v>3.3988476106845358</v>
      </c>
      <c r="F3607" s="11" t="str">
        <f>VLOOKUP(B3607,'[1]Units SZ'!$A$2:$B$85,2,FALSE)</f>
        <v>RRU</v>
      </c>
      <c r="G3607" s="11">
        <v>431.23155300000002</v>
      </c>
      <c r="H3607" s="13" t="str">
        <f>VLOOKUP(B3607,'[1]Fire pivot (2)'!$A$3:$D$75,4,FALSE)</f>
        <v>BONITA/CRANSTON/FLATS/MOUNTAIN/SILVER</v>
      </c>
    </row>
    <row r="3608" spans="1:8" x14ac:dyDescent="0.25">
      <c r="A3608" s="11" t="s">
        <v>22</v>
      </c>
      <c r="B3608" s="12">
        <v>997</v>
      </c>
      <c r="C3608" s="11" t="s">
        <v>21</v>
      </c>
      <c r="D3608" s="12">
        <v>0.60416235447719768</v>
      </c>
      <c r="E3608" s="12">
        <v>0.60416235447719768</v>
      </c>
      <c r="F3608" s="11" t="str">
        <f>VLOOKUP(B3608,'[1]Units SZ'!$A$2:$B$85,2,FALSE)</f>
        <v>RRU</v>
      </c>
      <c r="G3608" s="11">
        <v>431.23155300000002</v>
      </c>
      <c r="H3608" s="13" t="str">
        <f>VLOOKUP(B3608,'[1]Fire pivot (2)'!$A$3:$D$75,4,FALSE)</f>
        <v>BONITA/CRANSTON/FLATS/MOUNTAIN/SILVER</v>
      </c>
    </row>
    <row r="3609" spans="1:8" x14ac:dyDescent="0.25">
      <c r="A3609" s="11" t="s">
        <v>22</v>
      </c>
      <c r="B3609" s="12">
        <v>997</v>
      </c>
      <c r="C3609" s="11" t="s">
        <v>24</v>
      </c>
      <c r="D3609" s="12">
        <v>0.67076945723392112</v>
      </c>
      <c r="E3609" s="12">
        <v>0.67076945723392112</v>
      </c>
      <c r="F3609" s="11" t="str">
        <f>VLOOKUP(B3609,'[1]Units SZ'!$A$2:$B$85,2,FALSE)</f>
        <v>RRU</v>
      </c>
      <c r="G3609" s="11">
        <v>431.23155300000002</v>
      </c>
      <c r="H3609" s="13" t="str">
        <f>VLOOKUP(B3609,'[1]Fire pivot (2)'!$A$3:$D$75,4,FALSE)</f>
        <v>BONITA/CRANSTON/FLATS/MOUNTAIN/SILVER</v>
      </c>
    </row>
    <row r="3610" spans="1:8" x14ac:dyDescent="0.25">
      <c r="A3610" s="11" t="s">
        <v>22</v>
      </c>
      <c r="B3610" s="12">
        <v>997</v>
      </c>
      <c r="C3610" s="11" t="s">
        <v>28</v>
      </c>
      <c r="D3610" s="12">
        <v>1</v>
      </c>
      <c r="E3610" s="12">
        <v>1</v>
      </c>
      <c r="F3610" s="11" t="str">
        <f>VLOOKUP(B3610,'[1]Units SZ'!$A$2:$B$85,2,FALSE)</f>
        <v>RRU</v>
      </c>
      <c r="G3610" s="11">
        <v>431.23155300000002</v>
      </c>
      <c r="H3610" s="13" t="str">
        <f>VLOOKUP(B3610,'[1]Fire pivot (2)'!$A$3:$D$75,4,FALSE)</f>
        <v>BONITA/CRANSTON/FLATS/MOUNTAIN/SILVER</v>
      </c>
    </row>
    <row r="3611" spans="1:8" x14ac:dyDescent="0.25">
      <c r="A3611" s="11" t="s">
        <v>22</v>
      </c>
      <c r="B3611" s="12">
        <v>997</v>
      </c>
      <c r="C3611" s="11" t="s">
        <v>27</v>
      </c>
      <c r="D3611" s="12">
        <v>1</v>
      </c>
      <c r="E3611" s="12">
        <v>1</v>
      </c>
      <c r="F3611" s="11" t="str">
        <f>VLOOKUP(B3611,'[1]Units SZ'!$A$2:$B$85,2,FALSE)</f>
        <v>RRU</v>
      </c>
      <c r="G3611" s="11">
        <v>431.23155300000002</v>
      </c>
      <c r="H3611" s="13" t="str">
        <f>VLOOKUP(B3611,'[1]Fire pivot (2)'!$A$3:$D$75,4,FALSE)</f>
        <v>BONITA/CRANSTON/FLATS/MOUNTAIN/SILVER</v>
      </c>
    </row>
    <row r="3612" spans="1:8" x14ac:dyDescent="0.25">
      <c r="A3612" s="11" t="s">
        <v>22</v>
      </c>
      <c r="B3612" s="12">
        <v>997</v>
      </c>
      <c r="C3612" s="11" t="s">
        <v>26</v>
      </c>
      <c r="D3612" s="12">
        <v>1</v>
      </c>
      <c r="E3612" s="12">
        <v>1</v>
      </c>
      <c r="F3612" s="11" t="str">
        <f>VLOOKUP(B3612,'[1]Units SZ'!$A$2:$B$85,2,FALSE)</f>
        <v>RRU</v>
      </c>
      <c r="G3612" s="11">
        <v>431.23155300000002</v>
      </c>
      <c r="H3612" s="13" t="str">
        <f>VLOOKUP(B3612,'[1]Fire pivot (2)'!$A$3:$D$75,4,FALSE)</f>
        <v>BONITA/CRANSTON/FLATS/MOUNTAIN/SILVER</v>
      </c>
    </row>
    <row r="3613" spans="1:8" x14ac:dyDescent="0.25">
      <c r="A3613" s="11" t="s">
        <v>22</v>
      </c>
      <c r="B3613" s="12">
        <v>997</v>
      </c>
      <c r="C3613" s="11" t="s">
        <v>25</v>
      </c>
      <c r="D3613" s="12">
        <v>1</v>
      </c>
      <c r="E3613" s="12">
        <v>1</v>
      </c>
      <c r="F3613" s="11" t="str">
        <f>VLOOKUP(B3613,'[1]Units SZ'!$A$2:$B$85,2,FALSE)</f>
        <v>RRU</v>
      </c>
      <c r="G3613" s="11">
        <v>431.23155300000002</v>
      </c>
      <c r="H3613" s="13" t="str">
        <f>VLOOKUP(B3613,'[1]Fire pivot (2)'!$A$3:$D$75,4,FALSE)</f>
        <v>BONITA/CRANSTON/FLATS/MOUNTAIN/SILVER</v>
      </c>
    </row>
    <row r="3614" spans="1:8" x14ac:dyDescent="0.25">
      <c r="A3614" s="11" t="s">
        <v>22</v>
      </c>
      <c r="B3614" s="12">
        <v>997</v>
      </c>
      <c r="C3614" s="11" t="s">
        <v>23</v>
      </c>
      <c r="D3614" s="12">
        <v>0.63612386993378567</v>
      </c>
      <c r="E3614" s="12">
        <v>0.63612386993378567</v>
      </c>
      <c r="F3614" s="11" t="str">
        <f>VLOOKUP(B3614,'[1]Units SZ'!$A$2:$B$85,2,FALSE)</f>
        <v>RRU</v>
      </c>
      <c r="G3614" s="11">
        <v>431.23155300000002</v>
      </c>
      <c r="H3614" s="13" t="str">
        <f>VLOOKUP(B3614,'[1]Fire pivot (2)'!$A$3:$D$75,4,FALSE)</f>
        <v>BONITA/CRANSTON/FLATS/MOUNTAIN/SILVER</v>
      </c>
    </row>
    <row r="3615" spans="1:8" x14ac:dyDescent="0.25">
      <c r="A3615" s="11" t="s">
        <v>4</v>
      </c>
      <c r="B3615" s="12">
        <v>997</v>
      </c>
      <c r="C3615" s="11" t="s">
        <v>21</v>
      </c>
      <c r="D3615" s="12">
        <v>1</v>
      </c>
      <c r="E3615" s="12">
        <v>1</v>
      </c>
      <c r="F3615" s="11" t="str">
        <f>VLOOKUP(B3615,'[1]Units SZ'!$A$2:$B$85,2,FALSE)</f>
        <v>RRU</v>
      </c>
      <c r="G3615" s="11">
        <v>431.23155300000002</v>
      </c>
      <c r="H3615" s="13" t="str">
        <f>VLOOKUP(B3615,'[1]Fire pivot (2)'!$A$3:$D$75,4,FALSE)</f>
        <v>BONITA/CRANSTON/FLATS/MOUNTAIN/SILVER</v>
      </c>
    </row>
    <row r="3616" spans="1:8" x14ac:dyDescent="0.25">
      <c r="A3616" s="11" t="s">
        <v>4</v>
      </c>
      <c r="B3616" s="11">
        <v>997</v>
      </c>
      <c r="C3616" s="11" t="s">
        <v>8</v>
      </c>
      <c r="D3616" s="12">
        <v>2.2727272727272725</v>
      </c>
      <c r="E3616" s="12">
        <v>2.2727272727272725</v>
      </c>
      <c r="F3616" s="11" t="str">
        <f>VLOOKUP(B3616,'[1]Units SZ'!$A$2:$B$85,2,FALSE)</f>
        <v>RRU</v>
      </c>
      <c r="G3616" s="11">
        <v>431.23155300000002</v>
      </c>
      <c r="H3616" s="13" t="str">
        <f>VLOOKUP(B3616,'[1]Fire pivot (2)'!$A$3:$D$75,4,FALSE)</f>
        <v>BONITA/CRANSTON/FLATS/MOUNTAIN/SILVER</v>
      </c>
    </row>
    <row r="3617" spans="1:8" x14ac:dyDescent="0.25">
      <c r="A3617" s="11" t="s">
        <v>4</v>
      </c>
      <c r="B3617" s="11">
        <v>997</v>
      </c>
      <c r="C3617" s="11" t="s">
        <v>7</v>
      </c>
      <c r="D3617" s="12">
        <v>3.2727272727272725</v>
      </c>
      <c r="E3617" s="12">
        <v>3.2727272727272725</v>
      </c>
      <c r="F3617" s="11" t="str">
        <f>VLOOKUP(B3617,'[1]Units SZ'!$A$2:$B$85,2,FALSE)</f>
        <v>RRU</v>
      </c>
      <c r="G3617" s="11">
        <v>431.23155300000002</v>
      </c>
      <c r="H3617" s="13" t="str">
        <f>VLOOKUP(B3617,'[1]Fire pivot (2)'!$A$3:$D$75,4,FALSE)</f>
        <v>BONITA/CRANSTON/FLATS/MOUNTAIN/SILVER</v>
      </c>
    </row>
    <row r="3618" spans="1:8" x14ac:dyDescent="0.25">
      <c r="A3618" s="11" t="s">
        <v>4</v>
      </c>
      <c r="B3618" s="12">
        <v>997</v>
      </c>
      <c r="C3618" s="11" t="s">
        <v>25</v>
      </c>
      <c r="D3618" s="12">
        <v>1</v>
      </c>
      <c r="E3618" s="12">
        <v>1</v>
      </c>
      <c r="F3618" s="11" t="str">
        <f>VLOOKUP(B3618,'[1]Units SZ'!$A$2:$B$85,2,FALSE)</f>
        <v>RRU</v>
      </c>
      <c r="G3618" s="11">
        <v>431.23155300000002</v>
      </c>
      <c r="H3618" s="13" t="str">
        <f>VLOOKUP(B3618,'[1]Fire pivot (2)'!$A$3:$D$75,4,FALSE)</f>
        <v>BONITA/CRANSTON/FLATS/MOUNTAIN/SILVER</v>
      </c>
    </row>
    <row r="3619" spans="1:8" x14ac:dyDescent="0.25">
      <c r="A3619" s="11" t="s">
        <v>4</v>
      </c>
      <c r="B3619" s="12">
        <v>997</v>
      </c>
      <c r="C3619" s="11" t="s">
        <v>23</v>
      </c>
      <c r="D3619" s="12">
        <v>1.6161522284000449</v>
      </c>
      <c r="E3619" s="12">
        <v>1.6161522284000449</v>
      </c>
      <c r="F3619" s="11" t="str">
        <f>VLOOKUP(B3619,'[1]Units SZ'!$A$2:$B$85,2,FALSE)</f>
        <v>RRU</v>
      </c>
      <c r="G3619" s="11">
        <v>431.23155300000002</v>
      </c>
      <c r="H3619" s="13" t="str">
        <f>VLOOKUP(B3619,'[1]Fire pivot (2)'!$A$3:$D$75,4,FALSE)</f>
        <v>BONITA/CRANSTON/FLATS/MOUNTAIN/SILVER</v>
      </c>
    </row>
    <row r="3620" spans="1:8" x14ac:dyDescent="0.25">
      <c r="A3620" s="11" t="s">
        <v>15</v>
      </c>
      <c r="B3620" s="12">
        <v>311</v>
      </c>
      <c r="C3620" s="11" t="s">
        <v>32</v>
      </c>
      <c r="D3620" s="12">
        <v>-10.991999999999999</v>
      </c>
      <c r="E3620" s="12">
        <v>0</v>
      </c>
      <c r="F3620" s="11" t="str">
        <f>VLOOKUP(B3620,'[1]Units SZ'!$A$2:$B$85,2,FALSE)</f>
        <v>HUU,SHU,SKU</v>
      </c>
      <c r="G3620" s="11">
        <v>428.32457849999997</v>
      </c>
      <c r="H3620" s="13" t="str">
        <f>VLOOKUP(B3620,'[1]Fire pivot (2)'!$A$3:$D$75,4,FALSE)</f>
        <v>BUTLER/HAYPRESS/HAYPRESS(RIVER COMPLEX)/RED/RED SALMON COMPLEX/SALMON COMPLEX/SUMMER (RIVER COMPLEX)/WALLOW/WHITES</v>
      </c>
    </row>
    <row r="3621" spans="1:8" x14ac:dyDescent="0.25">
      <c r="A3621" s="11" t="s">
        <v>15</v>
      </c>
      <c r="B3621" s="12">
        <v>311</v>
      </c>
      <c r="C3621" s="11" t="s">
        <v>30</v>
      </c>
      <c r="D3621" s="12">
        <v>2.3900508266588969</v>
      </c>
      <c r="E3621" s="12">
        <v>2.3900508266588969</v>
      </c>
      <c r="F3621" s="11" t="str">
        <f>VLOOKUP(B3621,'[1]Units SZ'!$A$2:$B$85,2,FALSE)</f>
        <v>HUU,SHU,SKU</v>
      </c>
      <c r="G3621" s="11">
        <v>428.32457849999997</v>
      </c>
      <c r="H3621" s="13" t="str">
        <f>VLOOKUP(B3621,'[1]Fire pivot (2)'!$A$3:$D$75,4,FALSE)</f>
        <v>BUTLER/HAYPRESS/HAYPRESS(RIVER COMPLEX)/RED/RED SALMON COMPLEX/SALMON COMPLEX/SUMMER (RIVER COMPLEX)/WALLOW/WHITES</v>
      </c>
    </row>
    <row r="3622" spans="1:8" x14ac:dyDescent="0.25">
      <c r="A3622" s="11" t="s">
        <v>15</v>
      </c>
      <c r="B3622" s="12">
        <v>311</v>
      </c>
      <c r="C3622" s="11" t="s">
        <v>12</v>
      </c>
      <c r="D3622" s="12">
        <v>3.1487704626803916</v>
      </c>
      <c r="E3622" s="12">
        <v>3.1487704626803916</v>
      </c>
      <c r="F3622" s="11" t="str">
        <f>VLOOKUP(B3622,'[1]Units SZ'!$A$2:$B$85,2,FALSE)</f>
        <v>HUU,SHU,SKU</v>
      </c>
      <c r="G3622" s="11">
        <v>428.32457849999997</v>
      </c>
      <c r="H3622" s="13" t="str">
        <f>VLOOKUP(B3622,'[1]Fire pivot (2)'!$A$3:$D$75,4,FALSE)</f>
        <v>BUTLER/HAYPRESS/HAYPRESS(RIVER COMPLEX)/RED/RED SALMON COMPLEX/SALMON COMPLEX/SUMMER (RIVER COMPLEX)/WALLOW/WHITES</v>
      </c>
    </row>
    <row r="3623" spans="1:8" x14ac:dyDescent="0.25">
      <c r="A3623" s="11" t="s">
        <v>15</v>
      </c>
      <c r="B3623" s="12">
        <v>311</v>
      </c>
      <c r="C3623" s="11" t="s">
        <v>10</v>
      </c>
      <c r="D3623" s="12">
        <v>4.9811373088282238</v>
      </c>
      <c r="E3623" s="12">
        <v>4.9811373088282238</v>
      </c>
      <c r="F3623" s="11" t="str">
        <f>VLOOKUP(B3623,'[1]Units SZ'!$A$2:$B$85,2,FALSE)</f>
        <v>HUU,SHU,SKU</v>
      </c>
      <c r="G3623" s="11">
        <v>428.32457849999997</v>
      </c>
      <c r="H3623" s="13" t="str">
        <f>VLOOKUP(B3623,'[1]Fire pivot (2)'!$A$3:$D$75,4,FALSE)</f>
        <v>BUTLER/HAYPRESS/HAYPRESS(RIVER COMPLEX)/RED/RED SALMON COMPLEX/SALMON COMPLEX/SUMMER (RIVER COMPLEX)/WALLOW/WHITES</v>
      </c>
    </row>
    <row r="3624" spans="1:8" x14ac:dyDescent="0.25">
      <c r="A3624" s="11" t="s">
        <v>15</v>
      </c>
      <c r="B3624" s="12">
        <v>311</v>
      </c>
      <c r="C3624" s="11" t="s">
        <v>5</v>
      </c>
      <c r="D3624" s="12">
        <v>4.8876696035692486</v>
      </c>
      <c r="E3624" s="12">
        <v>4.8876696035692486</v>
      </c>
      <c r="F3624" s="11" t="str">
        <f>VLOOKUP(B3624,'[1]Units SZ'!$A$2:$B$85,2,FALSE)</f>
        <v>HUU,SHU,SKU</v>
      </c>
      <c r="G3624" s="11">
        <v>428.32457849999997</v>
      </c>
      <c r="H3624" s="13" t="str">
        <f>VLOOKUP(B3624,'[1]Fire pivot (2)'!$A$3:$D$75,4,FALSE)</f>
        <v>BUTLER/HAYPRESS/HAYPRESS(RIVER COMPLEX)/RED/RED SALMON COMPLEX/SALMON COMPLEX/SUMMER (RIVER COMPLEX)/WALLOW/WHITES</v>
      </c>
    </row>
    <row r="3625" spans="1:8" x14ac:dyDescent="0.25">
      <c r="A3625" s="11" t="s">
        <v>15</v>
      </c>
      <c r="B3625" s="12">
        <v>311</v>
      </c>
      <c r="C3625" s="11" t="s">
        <v>17</v>
      </c>
      <c r="D3625" s="12">
        <v>3.9889988038275352</v>
      </c>
      <c r="E3625" s="12">
        <v>3.9889988038275352</v>
      </c>
      <c r="F3625" s="11" t="str">
        <f>VLOOKUP(B3625,'[1]Units SZ'!$A$2:$B$85,2,FALSE)</f>
        <v>HUU,SHU,SKU</v>
      </c>
      <c r="G3625" s="11">
        <v>428.32457849999997</v>
      </c>
      <c r="H3625" s="13" t="str">
        <f>VLOOKUP(B3625,'[1]Fire pivot (2)'!$A$3:$D$75,4,FALSE)</f>
        <v>BUTLER/HAYPRESS/HAYPRESS(RIVER COMPLEX)/RED/RED SALMON COMPLEX/SALMON COMPLEX/SUMMER (RIVER COMPLEX)/WALLOW/WHITES</v>
      </c>
    </row>
    <row r="3626" spans="1:8" x14ac:dyDescent="0.25">
      <c r="A3626" s="11" t="s">
        <v>15</v>
      </c>
      <c r="B3626" s="12">
        <v>311</v>
      </c>
      <c r="C3626" s="11" t="s">
        <v>0</v>
      </c>
      <c r="D3626" s="12">
        <v>3.0343593666975548</v>
      </c>
      <c r="E3626" s="12">
        <v>3.0343593666975548</v>
      </c>
      <c r="F3626" s="11" t="str">
        <f>VLOOKUP(B3626,'[1]Units SZ'!$A$2:$B$85,2,FALSE)</f>
        <v>HUU,SHU,SKU</v>
      </c>
      <c r="G3626" s="11">
        <v>428.32457849999997</v>
      </c>
      <c r="H3626" s="13" t="str">
        <f>VLOOKUP(B3626,'[1]Fire pivot (2)'!$A$3:$D$75,4,FALSE)</f>
        <v>BUTLER/HAYPRESS/HAYPRESS(RIVER COMPLEX)/RED/RED SALMON COMPLEX/SALMON COMPLEX/SUMMER (RIVER COMPLEX)/WALLOW/WHITES</v>
      </c>
    </row>
    <row r="3627" spans="1:8" x14ac:dyDescent="0.25">
      <c r="A3627" s="11" t="s">
        <v>15</v>
      </c>
      <c r="B3627" s="12">
        <v>311</v>
      </c>
      <c r="C3627" s="11" t="s">
        <v>3</v>
      </c>
      <c r="D3627" s="12">
        <v>2.7302847498871721</v>
      </c>
      <c r="E3627" s="12">
        <v>2.7302847498871721</v>
      </c>
      <c r="F3627" s="11" t="str">
        <f>VLOOKUP(B3627,'[1]Units SZ'!$A$2:$B$85,2,FALSE)</f>
        <v>HUU,SHU,SKU</v>
      </c>
      <c r="G3627" s="11">
        <v>428.32457849999997</v>
      </c>
      <c r="H3627" s="13" t="str">
        <f>VLOOKUP(B3627,'[1]Fire pivot (2)'!$A$3:$D$75,4,FALSE)</f>
        <v>BUTLER/HAYPRESS/HAYPRESS(RIVER COMPLEX)/RED/RED SALMON COMPLEX/SALMON COMPLEX/SUMMER (RIVER COMPLEX)/WALLOW/WHITES</v>
      </c>
    </row>
    <row r="3628" spans="1:8" x14ac:dyDescent="0.25">
      <c r="A3628" s="11" t="s">
        <v>15</v>
      </c>
      <c r="B3628" s="12">
        <v>311</v>
      </c>
      <c r="C3628" s="11" t="s">
        <v>2</v>
      </c>
      <c r="D3628" s="12">
        <v>3</v>
      </c>
      <c r="E3628" s="12">
        <v>3</v>
      </c>
      <c r="F3628" s="11" t="str">
        <f>VLOOKUP(B3628,'[1]Units SZ'!$A$2:$B$85,2,FALSE)</f>
        <v>HUU,SHU,SKU</v>
      </c>
      <c r="G3628" s="11">
        <v>428.32457849999997</v>
      </c>
      <c r="H3628" s="13" t="str">
        <f>VLOOKUP(B3628,'[1]Fire pivot (2)'!$A$3:$D$75,4,FALSE)</f>
        <v>BUTLER/HAYPRESS/HAYPRESS(RIVER COMPLEX)/RED/RED SALMON COMPLEX/SALMON COMPLEX/SUMMER (RIVER COMPLEX)/WALLOW/WHITES</v>
      </c>
    </row>
    <row r="3629" spans="1:8" x14ac:dyDescent="0.25">
      <c r="A3629" s="11" t="s">
        <v>15</v>
      </c>
      <c r="B3629" s="12">
        <v>311</v>
      </c>
      <c r="C3629" s="11" t="s">
        <v>8</v>
      </c>
      <c r="D3629" s="12">
        <v>3</v>
      </c>
      <c r="E3629" s="12">
        <v>3</v>
      </c>
      <c r="F3629" s="11" t="str">
        <f>VLOOKUP(B3629,'[1]Units SZ'!$A$2:$B$85,2,FALSE)</f>
        <v>HUU,SHU,SKU</v>
      </c>
      <c r="G3629" s="11">
        <v>428.32457849999997</v>
      </c>
      <c r="H3629" s="13" t="str">
        <f>VLOOKUP(B3629,'[1]Fire pivot (2)'!$A$3:$D$75,4,FALSE)</f>
        <v>BUTLER/HAYPRESS/HAYPRESS(RIVER COMPLEX)/RED/RED SALMON COMPLEX/SALMON COMPLEX/SUMMER (RIVER COMPLEX)/WALLOW/WHITES</v>
      </c>
    </row>
    <row r="3630" spans="1:8" x14ac:dyDescent="0.25">
      <c r="A3630" s="11" t="s">
        <v>15</v>
      </c>
      <c r="B3630" s="12">
        <v>311</v>
      </c>
      <c r="C3630" s="11" t="s">
        <v>7</v>
      </c>
      <c r="D3630" s="12">
        <v>2</v>
      </c>
      <c r="E3630" s="12">
        <v>2</v>
      </c>
      <c r="F3630" s="11" t="str">
        <f>VLOOKUP(B3630,'[1]Units SZ'!$A$2:$B$85,2,FALSE)</f>
        <v>HUU,SHU,SKU</v>
      </c>
      <c r="G3630" s="11">
        <v>428.32457849999997</v>
      </c>
      <c r="H3630" s="13" t="str">
        <f>VLOOKUP(B3630,'[1]Fire pivot (2)'!$A$3:$D$75,4,FALSE)</f>
        <v>BUTLER/HAYPRESS/HAYPRESS(RIVER COMPLEX)/RED/RED SALMON COMPLEX/SALMON COMPLEX/SUMMER (RIVER COMPLEX)/WALLOW/WHITES</v>
      </c>
    </row>
    <row r="3631" spans="1:8" x14ac:dyDescent="0.25">
      <c r="A3631" s="11" t="s">
        <v>15</v>
      </c>
      <c r="B3631" s="12">
        <v>311</v>
      </c>
      <c r="C3631" s="11" t="s">
        <v>20</v>
      </c>
      <c r="D3631" s="12">
        <v>1</v>
      </c>
      <c r="E3631" s="12">
        <v>1</v>
      </c>
      <c r="F3631" s="11" t="str">
        <f>VLOOKUP(B3631,'[1]Units SZ'!$A$2:$B$85,2,FALSE)</f>
        <v>HUU,SHU,SKU</v>
      </c>
      <c r="G3631" s="11">
        <v>428.32457849999997</v>
      </c>
      <c r="H3631" s="13" t="str">
        <f>VLOOKUP(B3631,'[1]Fire pivot (2)'!$A$3:$D$75,4,FALSE)</f>
        <v>BUTLER/HAYPRESS/HAYPRESS(RIVER COMPLEX)/RED/RED SALMON COMPLEX/SALMON COMPLEX/SUMMER (RIVER COMPLEX)/WALLOW/WHITES</v>
      </c>
    </row>
    <row r="3632" spans="1:8" x14ac:dyDescent="0.25">
      <c r="A3632" s="11" t="s">
        <v>14</v>
      </c>
      <c r="B3632" s="12">
        <v>311</v>
      </c>
      <c r="C3632" s="11" t="s">
        <v>32</v>
      </c>
      <c r="D3632" s="12">
        <v>1</v>
      </c>
      <c r="E3632" s="12">
        <v>1</v>
      </c>
      <c r="F3632" s="11" t="str">
        <f>VLOOKUP(B3632,'[1]Units SZ'!$A$2:$B$85,2,FALSE)</f>
        <v>HUU,SHU,SKU</v>
      </c>
      <c r="G3632" s="11">
        <v>428.32457849999997</v>
      </c>
      <c r="H3632" s="13" t="str">
        <f>VLOOKUP(B3632,'[1]Fire pivot (2)'!$A$3:$D$75,4,FALSE)</f>
        <v>BUTLER/HAYPRESS/HAYPRESS(RIVER COMPLEX)/RED/RED SALMON COMPLEX/SALMON COMPLEX/SUMMER (RIVER COMPLEX)/WALLOW/WHITES</v>
      </c>
    </row>
    <row r="3633" spans="1:8" x14ac:dyDescent="0.25">
      <c r="A3633" s="11" t="s">
        <v>14</v>
      </c>
      <c r="B3633" s="12">
        <v>311</v>
      </c>
      <c r="C3633" s="11" t="s">
        <v>30</v>
      </c>
      <c r="D3633" s="12">
        <v>0.57291993957820675</v>
      </c>
      <c r="E3633" s="12">
        <v>0.57291993957820675</v>
      </c>
      <c r="F3633" s="11" t="str">
        <f>VLOOKUP(B3633,'[1]Units SZ'!$A$2:$B$85,2,FALSE)</f>
        <v>HUU,SHU,SKU</v>
      </c>
      <c r="G3633" s="11">
        <v>428.32457849999997</v>
      </c>
      <c r="H3633" s="13" t="str">
        <f>VLOOKUP(B3633,'[1]Fire pivot (2)'!$A$3:$D$75,4,FALSE)</f>
        <v>BUTLER/HAYPRESS/HAYPRESS(RIVER COMPLEX)/RED/RED SALMON COMPLEX/SALMON COMPLEX/SUMMER (RIVER COMPLEX)/WALLOW/WHITES</v>
      </c>
    </row>
    <row r="3634" spans="1:8" x14ac:dyDescent="0.25">
      <c r="A3634" s="11" t="s">
        <v>14</v>
      </c>
      <c r="B3634" s="12">
        <v>311</v>
      </c>
      <c r="C3634" s="11" t="s">
        <v>12</v>
      </c>
      <c r="D3634" s="12">
        <v>2</v>
      </c>
      <c r="E3634" s="12">
        <v>2</v>
      </c>
      <c r="F3634" s="11" t="str">
        <f>VLOOKUP(B3634,'[1]Units SZ'!$A$2:$B$85,2,FALSE)</f>
        <v>HUU,SHU,SKU</v>
      </c>
      <c r="G3634" s="11">
        <v>428.32457849999997</v>
      </c>
      <c r="H3634" s="13" t="str">
        <f>VLOOKUP(B3634,'[1]Fire pivot (2)'!$A$3:$D$75,4,FALSE)</f>
        <v>BUTLER/HAYPRESS/HAYPRESS(RIVER COMPLEX)/RED/RED SALMON COMPLEX/SALMON COMPLEX/SUMMER (RIVER COMPLEX)/WALLOW/WHITES</v>
      </c>
    </row>
    <row r="3635" spans="1:8" x14ac:dyDescent="0.25">
      <c r="A3635" s="11" t="s">
        <v>14</v>
      </c>
      <c r="B3635" s="12">
        <v>311</v>
      </c>
      <c r="C3635" s="11" t="s">
        <v>10</v>
      </c>
      <c r="D3635" s="12">
        <v>2</v>
      </c>
      <c r="E3635" s="12">
        <v>2</v>
      </c>
      <c r="F3635" s="11" t="str">
        <f>VLOOKUP(B3635,'[1]Units SZ'!$A$2:$B$85,2,FALSE)</f>
        <v>HUU,SHU,SKU</v>
      </c>
      <c r="G3635" s="11">
        <v>428.32457849999997</v>
      </c>
      <c r="H3635" s="13" t="str">
        <f>VLOOKUP(B3635,'[1]Fire pivot (2)'!$A$3:$D$75,4,FALSE)</f>
        <v>BUTLER/HAYPRESS/HAYPRESS(RIVER COMPLEX)/RED/RED SALMON COMPLEX/SALMON COMPLEX/SUMMER (RIVER COMPLEX)/WALLOW/WHITES</v>
      </c>
    </row>
    <row r="3636" spans="1:8" x14ac:dyDescent="0.25">
      <c r="A3636" s="11" t="s">
        <v>14</v>
      </c>
      <c r="B3636" s="12">
        <v>311</v>
      </c>
      <c r="C3636" s="11" t="s">
        <v>9</v>
      </c>
      <c r="D3636" s="12">
        <v>2</v>
      </c>
      <c r="E3636" s="12">
        <v>2</v>
      </c>
      <c r="F3636" s="11" t="str">
        <f>VLOOKUP(B3636,'[1]Units SZ'!$A$2:$B$85,2,FALSE)</f>
        <v>HUU,SHU,SKU</v>
      </c>
      <c r="G3636" s="11">
        <v>428.32457849999997</v>
      </c>
      <c r="H3636" s="13" t="str">
        <f>VLOOKUP(B3636,'[1]Fire pivot (2)'!$A$3:$D$75,4,FALSE)</f>
        <v>BUTLER/HAYPRESS/HAYPRESS(RIVER COMPLEX)/RED/RED SALMON COMPLEX/SALMON COMPLEX/SUMMER (RIVER COMPLEX)/WALLOW/WHITES</v>
      </c>
    </row>
    <row r="3637" spans="1:8" x14ac:dyDescent="0.25">
      <c r="A3637" s="11" t="s">
        <v>14</v>
      </c>
      <c r="B3637" s="12">
        <v>311</v>
      </c>
      <c r="C3637" s="11" t="s">
        <v>5</v>
      </c>
      <c r="D3637" s="12">
        <v>2</v>
      </c>
      <c r="E3637" s="12">
        <v>2</v>
      </c>
      <c r="F3637" s="11" t="str">
        <f>VLOOKUP(B3637,'[1]Units SZ'!$A$2:$B$85,2,FALSE)</f>
        <v>HUU,SHU,SKU</v>
      </c>
      <c r="G3637" s="11">
        <v>428.32457849999997</v>
      </c>
      <c r="H3637" s="13" t="str">
        <f>VLOOKUP(B3637,'[1]Fire pivot (2)'!$A$3:$D$75,4,FALSE)</f>
        <v>BUTLER/HAYPRESS/HAYPRESS(RIVER COMPLEX)/RED/RED SALMON COMPLEX/SALMON COMPLEX/SUMMER (RIVER COMPLEX)/WALLOW/WHITES</v>
      </c>
    </row>
    <row r="3638" spans="1:8" x14ac:dyDescent="0.25">
      <c r="A3638" s="11" t="s">
        <v>14</v>
      </c>
      <c r="B3638" s="12">
        <v>311</v>
      </c>
      <c r="C3638" s="11" t="s">
        <v>17</v>
      </c>
      <c r="D3638" s="12">
        <v>2</v>
      </c>
      <c r="E3638" s="12">
        <v>2</v>
      </c>
      <c r="F3638" s="11" t="str">
        <f>VLOOKUP(B3638,'[1]Units SZ'!$A$2:$B$85,2,FALSE)</f>
        <v>HUU,SHU,SKU</v>
      </c>
      <c r="G3638" s="11">
        <v>428.32457849999997</v>
      </c>
      <c r="H3638" s="13" t="str">
        <f>VLOOKUP(B3638,'[1]Fire pivot (2)'!$A$3:$D$75,4,FALSE)</f>
        <v>BUTLER/HAYPRESS/HAYPRESS(RIVER COMPLEX)/RED/RED SALMON COMPLEX/SALMON COMPLEX/SUMMER (RIVER COMPLEX)/WALLOW/WHITES</v>
      </c>
    </row>
    <row r="3639" spans="1:8" x14ac:dyDescent="0.25">
      <c r="A3639" s="11" t="s">
        <v>14</v>
      </c>
      <c r="B3639" s="12">
        <v>311</v>
      </c>
      <c r="C3639" s="11" t="s">
        <v>0</v>
      </c>
      <c r="D3639" s="12">
        <v>2</v>
      </c>
      <c r="E3639" s="12">
        <v>2</v>
      </c>
      <c r="F3639" s="11" t="str">
        <f>VLOOKUP(B3639,'[1]Units SZ'!$A$2:$B$85,2,FALSE)</f>
        <v>HUU,SHU,SKU</v>
      </c>
      <c r="G3639" s="11">
        <v>428.32457849999997</v>
      </c>
      <c r="H3639" s="13" t="str">
        <f>VLOOKUP(B3639,'[1]Fire pivot (2)'!$A$3:$D$75,4,FALSE)</f>
        <v>BUTLER/HAYPRESS/HAYPRESS(RIVER COMPLEX)/RED/RED SALMON COMPLEX/SALMON COMPLEX/SUMMER (RIVER COMPLEX)/WALLOW/WHITES</v>
      </c>
    </row>
    <row r="3640" spans="1:8" x14ac:dyDescent="0.25">
      <c r="A3640" s="11" t="s">
        <v>14</v>
      </c>
      <c r="B3640" s="12">
        <v>311</v>
      </c>
      <c r="C3640" s="11" t="s">
        <v>3</v>
      </c>
      <c r="D3640" s="12">
        <v>2</v>
      </c>
      <c r="E3640" s="12">
        <v>2</v>
      </c>
      <c r="F3640" s="11" t="str">
        <f>VLOOKUP(B3640,'[1]Units SZ'!$A$2:$B$85,2,FALSE)</f>
        <v>HUU,SHU,SKU</v>
      </c>
      <c r="G3640" s="11">
        <v>428.32457849999997</v>
      </c>
      <c r="H3640" s="13" t="str">
        <f>VLOOKUP(B3640,'[1]Fire pivot (2)'!$A$3:$D$75,4,FALSE)</f>
        <v>BUTLER/HAYPRESS/HAYPRESS(RIVER COMPLEX)/RED/RED SALMON COMPLEX/SALMON COMPLEX/SUMMER (RIVER COMPLEX)/WALLOW/WHITES</v>
      </c>
    </row>
    <row r="3641" spans="1:8" x14ac:dyDescent="0.25">
      <c r="A3641" s="11" t="s">
        <v>14</v>
      </c>
      <c r="B3641" s="12">
        <v>311</v>
      </c>
      <c r="C3641" s="11" t="s">
        <v>2</v>
      </c>
      <c r="D3641" s="12">
        <v>1.7740524294090965</v>
      </c>
      <c r="E3641" s="12">
        <v>1.7740524294090965</v>
      </c>
      <c r="F3641" s="11" t="str">
        <f>VLOOKUP(B3641,'[1]Units SZ'!$A$2:$B$85,2,FALSE)</f>
        <v>HUU,SHU,SKU</v>
      </c>
      <c r="G3641" s="11">
        <v>428.32457849999997</v>
      </c>
      <c r="H3641" s="13" t="str">
        <f>VLOOKUP(B3641,'[1]Fire pivot (2)'!$A$3:$D$75,4,FALSE)</f>
        <v>BUTLER/HAYPRESS/HAYPRESS(RIVER COMPLEX)/RED/RED SALMON COMPLEX/SALMON COMPLEX/SUMMER (RIVER COMPLEX)/WALLOW/WHITES</v>
      </c>
    </row>
    <row r="3642" spans="1:8" x14ac:dyDescent="0.25">
      <c r="A3642" s="11" t="s">
        <v>14</v>
      </c>
      <c r="B3642" s="12">
        <v>311</v>
      </c>
      <c r="C3642" s="11" t="s">
        <v>8</v>
      </c>
      <c r="D3642" s="12">
        <v>2</v>
      </c>
      <c r="E3642" s="12">
        <v>2</v>
      </c>
      <c r="F3642" s="11" t="str">
        <f>VLOOKUP(B3642,'[1]Units SZ'!$A$2:$B$85,2,FALSE)</f>
        <v>HUU,SHU,SKU</v>
      </c>
      <c r="G3642" s="11">
        <v>428.32457849999997</v>
      </c>
      <c r="H3642" s="13" t="str">
        <f>VLOOKUP(B3642,'[1]Fire pivot (2)'!$A$3:$D$75,4,FALSE)</f>
        <v>BUTLER/HAYPRESS/HAYPRESS(RIVER COMPLEX)/RED/RED SALMON COMPLEX/SALMON COMPLEX/SUMMER (RIVER COMPLEX)/WALLOW/WHITES</v>
      </c>
    </row>
    <row r="3643" spans="1:8" x14ac:dyDescent="0.25">
      <c r="A3643" s="11" t="s">
        <v>14</v>
      </c>
      <c r="B3643" s="12">
        <v>311</v>
      </c>
      <c r="C3643" s="11" t="s">
        <v>7</v>
      </c>
      <c r="D3643" s="12">
        <v>1</v>
      </c>
      <c r="E3643" s="12">
        <v>1</v>
      </c>
      <c r="F3643" s="11" t="str">
        <f>VLOOKUP(B3643,'[1]Units SZ'!$A$2:$B$85,2,FALSE)</f>
        <v>HUU,SHU,SKU</v>
      </c>
      <c r="G3643" s="11">
        <v>428.32457849999997</v>
      </c>
      <c r="H3643" s="13" t="str">
        <f>VLOOKUP(B3643,'[1]Fire pivot (2)'!$A$3:$D$75,4,FALSE)</f>
        <v>BUTLER/HAYPRESS/HAYPRESS(RIVER COMPLEX)/RED/RED SALMON COMPLEX/SALMON COMPLEX/SUMMER (RIVER COMPLEX)/WALLOW/WHITES</v>
      </c>
    </row>
    <row r="3644" spans="1:8" x14ac:dyDescent="0.25">
      <c r="A3644" s="11" t="s">
        <v>14</v>
      </c>
      <c r="B3644" s="12">
        <v>311</v>
      </c>
      <c r="C3644" s="11" t="s">
        <v>20</v>
      </c>
      <c r="D3644" s="12">
        <v>1</v>
      </c>
      <c r="E3644" s="12">
        <v>1</v>
      </c>
      <c r="F3644" s="11" t="str">
        <f>VLOOKUP(B3644,'[1]Units SZ'!$A$2:$B$85,2,FALSE)</f>
        <v>HUU,SHU,SKU</v>
      </c>
      <c r="G3644" s="11">
        <v>428.32457849999997</v>
      </c>
      <c r="H3644" s="13" t="str">
        <f>VLOOKUP(B3644,'[1]Fire pivot (2)'!$A$3:$D$75,4,FALSE)</f>
        <v>BUTLER/HAYPRESS/HAYPRESS(RIVER COMPLEX)/RED/RED SALMON COMPLEX/SALMON COMPLEX/SUMMER (RIVER COMPLEX)/WALLOW/WHITES</v>
      </c>
    </row>
    <row r="3645" spans="1:8" x14ac:dyDescent="0.25">
      <c r="A3645" s="11" t="s">
        <v>1</v>
      </c>
      <c r="B3645" s="12">
        <v>311</v>
      </c>
      <c r="C3645" s="11" t="s">
        <v>12</v>
      </c>
      <c r="D3645" s="12">
        <v>1</v>
      </c>
      <c r="E3645" s="12">
        <v>1</v>
      </c>
      <c r="F3645" s="11" t="str">
        <f>VLOOKUP(B3645,'[1]Units SZ'!$A$2:$B$85,2,FALSE)</f>
        <v>HUU,SHU,SKU</v>
      </c>
      <c r="G3645" s="11">
        <v>428.32457849999997</v>
      </c>
      <c r="H3645" s="13" t="str">
        <f>VLOOKUP(B3645,'[1]Fire pivot (2)'!$A$3:$D$75,4,FALSE)</f>
        <v>BUTLER/HAYPRESS/HAYPRESS(RIVER COMPLEX)/RED/RED SALMON COMPLEX/SALMON COMPLEX/SUMMER (RIVER COMPLEX)/WALLOW/WHITES</v>
      </c>
    </row>
    <row r="3646" spans="1:8" x14ac:dyDescent="0.25">
      <c r="A3646" s="11" t="s">
        <v>1</v>
      </c>
      <c r="B3646" s="12">
        <v>311</v>
      </c>
      <c r="C3646" s="11" t="s">
        <v>10</v>
      </c>
      <c r="D3646" s="12">
        <v>2</v>
      </c>
      <c r="E3646" s="12">
        <v>2</v>
      </c>
      <c r="F3646" s="11" t="str">
        <f>VLOOKUP(B3646,'[1]Units SZ'!$A$2:$B$85,2,FALSE)</f>
        <v>HUU,SHU,SKU</v>
      </c>
      <c r="G3646" s="11">
        <v>428.32457849999997</v>
      </c>
      <c r="H3646" s="13" t="str">
        <f>VLOOKUP(B3646,'[1]Fire pivot (2)'!$A$3:$D$75,4,FALSE)</f>
        <v>BUTLER/HAYPRESS/HAYPRESS(RIVER COMPLEX)/RED/RED SALMON COMPLEX/SALMON COMPLEX/SUMMER (RIVER COMPLEX)/WALLOW/WHITES</v>
      </c>
    </row>
    <row r="3647" spans="1:8" x14ac:dyDescent="0.25">
      <c r="A3647" s="11" t="s">
        <v>1</v>
      </c>
      <c r="B3647" s="12">
        <v>311</v>
      </c>
      <c r="C3647" s="11" t="s">
        <v>9</v>
      </c>
      <c r="D3647" s="12">
        <v>1</v>
      </c>
      <c r="E3647" s="12">
        <v>1</v>
      </c>
      <c r="F3647" s="11" t="str">
        <f>VLOOKUP(B3647,'[1]Units SZ'!$A$2:$B$85,2,FALSE)</f>
        <v>HUU,SHU,SKU</v>
      </c>
      <c r="G3647" s="11">
        <v>428.32457849999997</v>
      </c>
      <c r="H3647" s="13" t="str">
        <f>VLOOKUP(B3647,'[1]Fire pivot (2)'!$A$3:$D$75,4,FALSE)</f>
        <v>BUTLER/HAYPRESS/HAYPRESS(RIVER COMPLEX)/RED/RED SALMON COMPLEX/SALMON COMPLEX/SUMMER (RIVER COMPLEX)/WALLOW/WHITES</v>
      </c>
    </row>
    <row r="3648" spans="1:8" x14ac:dyDescent="0.25">
      <c r="A3648" s="11" t="s">
        <v>1</v>
      </c>
      <c r="B3648" s="12">
        <v>311</v>
      </c>
      <c r="C3648" s="11" t="s">
        <v>5</v>
      </c>
      <c r="D3648" s="12">
        <v>1</v>
      </c>
      <c r="E3648" s="12">
        <v>1</v>
      </c>
      <c r="F3648" s="11" t="str">
        <f>VLOOKUP(B3648,'[1]Units SZ'!$A$2:$B$85,2,FALSE)</f>
        <v>HUU,SHU,SKU</v>
      </c>
      <c r="G3648" s="11">
        <v>428.32457849999997</v>
      </c>
      <c r="H3648" s="13" t="str">
        <f>VLOOKUP(B3648,'[1]Fire pivot (2)'!$A$3:$D$75,4,FALSE)</f>
        <v>BUTLER/HAYPRESS/HAYPRESS(RIVER COMPLEX)/RED/RED SALMON COMPLEX/SALMON COMPLEX/SUMMER (RIVER COMPLEX)/WALLOW/WHITES</v>
      </c>
    </row>
    <row r="3649" spans="1:8" x14ac:dyDescent="0.25">
      <c r="A3649" s="11" t="s">
        <v>1</v>
      </c>
      <c r="B3649" s="12">
        <v>311</v>
      </c>
      <c r="C3649" s="11" t="s">
        <v>17</v>
      </c>
      <c r="D3649" s="12">
        <v>1</v>
      </c>
      <c r="E3649" s="12">
        <v>1</v>
      </c>
      <c r="F3649" s="11" t="str">
        <f>VLOOKUP(B3649,'[1]Units SZ'!$A$2:$B$85,2,FALSE)</f>
        <v>HUU,SHU,SKU</v>
      </c>
      <c r="G3649" s="11">
        <v>428.32457849999997</v>
      </c>
      <c r="H3649" s="13" t="str">
        <f>VLOOKUP(B3649,'[1]Fire pivot (2)'!$A$3:$D$75,4,FALSE)</f>
        <v>BUTLER/HAYPRESS/HAYPRESS(RIVER COMPLEX)/RED/RED SALMON COMPLEX/SALMON COMPLEX/SUMMER (RIVER COMPLEX)/WALLOW/WHITES</v>
      </c>
    </row>
    <row r="3650" spans="1:8" x14ac:dyDescent="0.25">
      <c r="A3650" s="11" t="s">
        <v>1</v>
      </c>
      <c r="B3650" s="12">
        <v>311</v>
      </c>
      <c r="C3650" s="11" t="s">
        <v>0</v>
      </c>
      <c r="D3650" s="12">
        <v>1</v>
      </c>
      <c r="E3650" s="12">
        <v>1</v>
      </c>
      <c r="F3650" s="11" t="str">
        <f>VLOOKUP(B3650,'[1]Units SZ'!$A$2:$B$85,2,FALSE)</f>
        <v>HUU,SHU,SKU</v>
      </c>
      <c r="G3650" s="11">
        <v>428.32457849999997</v>
      </c>
      <c r="H3650" s="13" t="str">
        <f>VLOOKUP(B3650,'[1]Fire pivot (2)'!$A$3:$D$75,4,FALSE)</f>
        <v>BUTLER/HAYPRESS/HAYPRESS(RIVER COMPLEX)/RED/RED SALMON COMPLEX/SALMON COMPLEX/SUMMER (RIVER COMPLEX)/WALLOW/WHITES</v>
      </c>
    </row>
    <row r="3651" spans="1:8" x14ac:dyDescent="0.25">
      <c r="A3651" s="11" t="s">
        <v>1</v>
      </c>
      <c r="B3651" s="12">
        <v>311</v>
      </c>
      <c r="C3651" s="11" t="s">
        <v>3</v>
      </c>
      <c r="D3651" s="12">
        <v>1</v>
      </c>
      <c r="E3651" s="12">
        <v>1</v>
      </c>
      <c r="F3651" s="11" t="str">
        <f>VLOOKUP(B3651,'[1]Units SZ'!$A$2:$B$85,2,FALSE)</f>
        <v>HUU,SHU,SKU</v>
      </c>
      <c r="G3651" s="11">
        <v>428.32457849999997</v>
      </c>
      <c r="H3651" s="13" t="str">
        <f>VLOOKUP(B3651,'[1]Fire pivot (2)'!$A$3:$D$75,4,FALSE)</f>
        <v>BUTLER/HAYPRESS/HAYPRESS(RIVER COMPLEX)/RED/RED SALMON COMPLEX/SALMON COMPLEX/SUMMER (RIVER COMPLEX)/WALLOW/WHITES</v>
      </c>
    </row>
    <row r="3652" spans="1:8" x14ac:dyDescent="0.25">
      <c r="A3652" s="11" t="s">
        <v>1</v>
      </c>
      <c r="B3652" s="12">
        <v>311</v>
      </c>
      <c r="C3652" s="11" t="s">
        <v>2</v>
      </c>
      <c r="D3652" s="12">
        <v>0.65216690057496252</v>
      </c>
      <c r="E3652" s="12">
        <v>0.65216690057496252</v>
      </c>
      <c r="F3652" s="11" t="str">
        <f>VLOOKUP(B3652,'[1]Units SZ'!$A$2:$B$85,2,FALSE)</f>
        <v>HUU,SHU,SKU</v>
      </c>
      <c r="G3652" s="11">
        <v>428.32457849999997</v>
      </c>
      <c r="H3652" s="13" t="str">
        <f>VLOOKUP(B3652,'[1]Fire pivot (2)'!$A$3:$D$75,4,FALSE)</f>
        <v>BUTLER/HAYPRESS/HAYPRESS(RIVER COMPLEX)/RED/RED SALMON COMPLEX/SALMON COMPLEX/SUMMER (RIVER COMPLEX)/WALLOW/WHITES</v>
      </c>
    </row>
    <row r="3653" spans="1:8" x14ac:dyDescent="0.25">
      <c r="A3653" s="11" t="s">
        <v>1</v>
      </c>
      <c r="B3653" s="12">
        <v>311</v>
      </c>
      <c r="C3653" s="11" t="s">
        <v>8</v>
      </c>
      <c r="D3653" s="12">
        <v>1</v>
      </c>
      <c r="E3653" s="12">
        <v>1</v>
      </c>
      <c r="F3653" s="11" t="str">
        <f>VLOOKUP(B3653,'[1]Units SZ'!$A$2:$B$85,2,FALSE)</f>
        <v>HUU,SHU,SKU</v>
      </c>
      <c r="G3653" s="11">
        <v>428.32457849999997</v>
      </c>
      <c r="H3653" s="13" t="str">
        <f>VLOOKUP(B3653,'[1]Fire pivot (2)'!$A$3:$D$75,4,FALSE)</f>
        <v>BUTLER/HAYPRESS/HAYPRESS(RIVER COMPLEX)/RED/RED SALMON COMPLEX/SALMON COMPLEX/SUMMER (RIVER COMPLEX)/WALLOW/WHITES</v>
      </c>
    </row>
    <row r="3654" spans="1:8" x14ac:dyDescent="0.25">
      <c r="A3654" s="11" t="s">
        <v>1</v>
      </c>
      <c r="B3654" s="12">
        <v>311</v>
      </c>
      <c r="C3654" s="11" t="s">
        <v>7</v>
      </c>
      <c r="D3654" s="12">
        <v>1</v>
      </c>
      <c r="E3654" s="12">
        <v>1</v>
      </c>
      <c r="F3654" s="11" t="str">
        <f>VLOOKUP(B3654,'[1]Units SZ'!$A$2:$B$85,2,FALSE)</f>
        <v>HUU,SHU,SKU</v>
      </c>
      <c r="G3654" s="11">
        <v>428.32457849999997</v>
      </c>
      <c r="H3654" s="13" t="str">
        <f>VLOOKUP(B3654,'[1]Fire pivot (2)'!$A$3:$D$75,4,FALSE)</f>
        <v>BUTLER/HAYPRESS/HAYPRESS(RIVER COMPLEX)/RED/RED SALMON COMPLEX/SALMON COMPLEX/SUMMER (RIVER COMPLEX)/WALLOW/WHITES</v>
      </c>
    </row>
    <row r="3655" spans="1:8" x14ac:dyDescent="0.25">
      <c r="A3655" s="11" t="s">
        <v>1</v>
      </c>
      <c r="B3655" s="12">
        <v>311</v>
      </c>
      <c r="C3655" s="11" t="s">
        <v>20</v>
      </c>
      <c r="D3655" s="12">
        <v>1</v>
      </c>
      <c r="E3655" s="12">
        <v>1</v>
      </c>
      <c r="F3655" s="11" t="str">
        <f>VLOOKUP(B3655,'[1]Units SZ'!$A$2:$B$85,2,FALSE)</f>
        <v>HUU,SHU,SKU</v>
      </c>
      <c r="G3655" s="11">
        <v>428.32457849999997</v>
      </c>
      <c r="H3655" s="13" t="str">
        <f>VLOOKUP(B3655,'[1]Fire pivot (2)'!$A$3:$D$75,4,FALSE)</f>
        <v>BUTLER/HAYPRESS/HAYPRESS(RIVER COMPLEX)/RED/RED SALMON COMPLEX/SALMON COMPLEX/SUMMER (RIVER COMPLEX)/WALLOW/WHITES</v>
      </c>
    </row>
    <row r="3656" spans="1:8" x14ac:dyDescent="0.25">
      <c r="A3656" s="11" t="s">
        <v>31</v>
      </c>
      <c r="B3656" s="12">
        <v>311</v>
      </c>
      <c r="C3656" s="11" t="s">
        <v>12</v>
      </c>
      <c r="D3656" s="12">
        <v>1</v>
      </c>
      <c r="E3656" s="12">
        <v>1</v>
      </c>
      <c r="F3656" s="11" t="str">
        <f>VLOOKUP(B3656,'[1]Units SZ'!$A$2:$B$85,2,FALSE)</f>
        <v>HUU,SHU,SKU</v>
      </c>
      <c r="G3656" s="11">
        <v>428.32457849999997</v>
      </c>
      <c r="H3656" s="13" t="str">
        <f>VLOOKUP(B3656,'[1]Fire pivot (2)'!$A$3:$D$75,4,FALSE)</f>
        <v>BUTLER/HAYPRESS/HAYPRESS(RIVER COMPLEX)/RED/RED SALMON COMPLEX/SALMON COMPLEX/SUMMER (RIVER COMPLEX)/WALLOW/WHITES</v>
      </c>
    </row>
    <row r="3657" spans="1:8" x14ac:dyDescent="0.25">
      <c r="A3657" s="11" t="s">
        <v>31</v>
      </c>
      <c r="B3657" s="12">
        <v>311</v>
      </c>
      <c r="C3657" s="11" t="s">
        <v>10</v>
      </c>
      <c r="D3657" s="12">
        <v>1</v>
      </c>
      <c r="E3657" s="12">
        <v>1</v>
      </c>
      <c r="F3657" s="11" t="str">
        <f>VLOOKUP(B3657,'[1]Units SZ'!$A$2:$B$85,2,FALSE)</f>
        <v>HUU,SHU,SKU</v>
      </c>
      <c r="G3657" s="11">
        <v>428.32457849999997</v>
      </c>
      <c r="H3657" s="13" t="str">
        <f>VLOOKUP(B3657,'[1]Fire pivot (2)'!$A$3:$D$75,4,FALSE)</f>
        <v>BUTLER/HAYPRESS/HAYPRESS(RIVER COMPLEX)/RED/RED SALMON COMPLEX/SALMON COMPLEX/SUMMER (RIVER COMPLEX)/WALLOW/WHITES</v>
      </c>
    </row>
    <row r="3658" spans="1:8" x14ac:dyDescent="0.25">
      <c r="A3658" s="11" t="s">
        <v>31</v>
      </c>
      <c r="B3658" s="12">
        <v>311</v>
      </c>
      <c r="C3658" s="11" t="s">
        <v>9</v>
      </c>
      <c r="D3658" s="12">
        <v>1</v>
      </c>
      <c r="E3658" s="12">
        <v>1</v>
      </c>
      <c r="F3658" s="11" t="str">
        <f>VLOOKUP(B3658,'[1]Units SZ'!$A$2:$B$85,2,FALSE)</f>
        <v>HUU,SHU,SKU</v>
      </c>
      <c r="G3658" s="11">
        <v>428.32457849999997</v>
      </c>
      <c r="H3658" s="13" t="str">
        <f>VLOOKUP(B3658,'[1]Fire pivot (2)'!$A$3:$D$75,4,FALSE)</f>
        <v>BUTLER/HAYPRESS/HAYPRESS(RIVER COMPLEX)/RED/RED SALMON COMPLEX/SALMON COMPLEX/SUMMER (RIVER COMPLEX)/WALLOW/WHITES</v>
      </c>
    </row>
    <row r="3659" spans="1:8" x14ac:dyDescent="0.25">
      <c r="A3659" s="11" t="s">
        <v>31</v>
      </c>
      <c r="B3659" s="12">
        <v>311</v>
      </c>
      <c r="C3659" s="11" t="s">
        <v>5</v>
      </c>
      <c r="D3659" s="12">
        <v>1</v>
      </c>
      <c r="E3659" s="12">
        <v>1</v>
      </c>
      <c r="F3659" s="11" t="str">
        <f>VLOOKUP(B3659,'[1]Units SZ'!$A$2:$B$85,2,FALSE)</f>
        <v>HUU,SHU,SKU</v>
      </c>
      <c r="G3659" s="11">
        <v>428.32457849999997</v>
      </c>
      <c r="H3659" s="13" t="str">
        <f>VLOOKUP(B3659,'[1]Fire pivot (2)'!$A$3:$D$75,4,FALSE)</f>
        <v>BUTLER/HAYPRESS/HAYPRESS(RIVER COMPLEX)/RED/RED SALMON COMPLEX/SALMON COMPLEX/SUMMER (RIVER COMPLEX)/WALLOW/WHITES</v>
      </c>
    </row>
    <row r="3660" spans="1:8" x14ac:dyDescent="0.25">
      <c r="A3660" s="11" t="s">
        <v>31</v>
      </c>
      <c r="B3660" s="12">
        <v>311</v>
      </c>
      <c r="C3660" s="11" t="s">
        <v>17</v>
      </c>
      <c r="D3660" s="12">
        <v>1</v>
      </c>
      <c r="E3660" s="12">
        <v>1</v>
      </c>
      <c r="F3660" s="11" t="str">
        <f>VLOOKUP(B3660,'[1]Units SZ'!$A$2:$B$85,2,FALSE)</f>
        <v>HUU,SHU,SKU</v>
      </c>
      <c r="G3660" s="11">
        <v>428.32457849999997</v>
      </c>
      <c r="H3660" s="13" t="str">
        <f>VLOOKUP(B3660,'[1]Fire pivot (2)'!$A$3:$D$75,4,FALSE)</f>
        <v>BUTLER/HAYPRESS/HAYPRESS(RIVER COMPLEX)/RED/RED SALMON COMPLEX/SALMON COMPLEX/SUMMER (RIVER COMPLEX)/WALLOW/WHITES</v>
      </c>
    </row>
    <row r="3661" spans="1:8" x14ac:dyDescent="0.25">
      <c r="A3661" s="11" t="s">
        <v>31</v>
      </c>
      <c r="B3661" s="12">
        <v>311</v>
      </c>
      <c r="C3661" s="11" t="s">
        <v>0</v>
      </c>
      <c r="D3661" s="12">
        <v>1</v>
      </c>
      <c r="E3661" s="12">
        <v>1</v>
      </c>
      <c r="F3661" s="11" t="str">
        <f>VLOOKUP(B3661,'[1]Units SZ'!$A$2:$B$85,2,FALSE)</f>
        <v>HUU,SHU,SKU</v>
      </c>
      <c r="G3661" s="11">
        <v>428.32457849999997</v>
      </c>
      <c r="H3661" s="13" t="str">
        <f>VLOOKUP(B3661,'[1]Fire pivot (2)'!$A$3:$D$75,4,FALSE)</f>
        <v>BUTLER/HAYPRESS/HAYPRESS(RIVER COMPLEX)/RED/RED SALMON COMPLEX/SALMON COMPLEX/SUMMER (RIVER COMPLEX)/WALLOW/WHITES</v>
      </c>
    </row>
    <row r="3662" spans="1:8" x14ac:dyDescent="0.25">
      <c r="A3662" s="11" t="s">
        <v>31</v>
      </c>
      <c r="B3662" s="12">
        <v>311</v>
      </c>
      <c r="C3662" s="11" t="s">
        <v>3</v>
      </c>
      <c r="D3662" s="12">
        <v>1</v>
      </c>
      <c r="E3662" s="12">
        <v>1</v>
      </c>
      <c r="F3662" s="11" t="str">
        <f>VLOOKUP(B3662,'[1]Units SZ'!$A$2:$B$85,2,FALSE)</f>
        <v>HUU,SHU,SKU</v>
      </c>
      <c r="G3662" s="11">
        <v>428.32457849999997</v>
      </c>
      <c r="H3662" s="13" t="str">
        <f>VLOOKUP(B3662,'[1]Fire pivot (2)'!$A$3:$D$75,4,FALSE)</f>
        <v>BUTLER/HAYPRESS/HAYPRESS(RIVER COMPLEX)/RED/RED SALMON COMPLEX/SALMON COMPLEX/SUMMER (RIVER COMPLEX)/WALLOW/WHITES</v>
      </c>
    </row>
    <row r="3663" spans="1:8" x14ac:dyDescent="0.25">
      <c r="A3663" s="11" t="s">
        <v>31</v>
      </c>
      <c r="B3663" s="12">
        <v>311</v>
      </c>
      <c r="C3663" s="11" t="s">
        <v>2</v>
      </c>
      <c r="D3663" s="12">
        <v>1</v>
      </c>
      <c r="E3663" s="12">
        <v>1</v>
      </c>
      <c r="F3663" s="11" t="str">
        <f>VLOOKUP(B3663,'[1]Units SZ'!$A$2:$B$85,2,FALSE)</f>
        <v>HUU,SHU,SKU</v>
      </c>
      <c r="G3663" s="11">
        <v>428.32457849999997</v>
      </c>
      <c r="H3663" s="13" t="str">
        <f>VLOOKUP(B3663,'[1]Fire pivot (2)'!$A$3:$D$75,4,FALSE)</f>
        <v>BUTLER/HAYPRESS/HAYPRESS(RIVER COMPLEX)/RED/RED SALMON COMPLEX/SALMON COMPLEX/SUMMER (RIVER COMPLEX)/WALLOW/WHITES</v>
      </c>
    </row>
    <row r="3664" spans="1:8" x14ac:dyDescent="0.25">
      <c r="A3664" s="11" t="s">
        <v>31</v>
      </c>
      <c r="B3664" s="12">
        <v>311</v>
      </c>
      <c r="C3664" s="11" t="s">
        <v>8</v>
      </c>
      <c r="D3664" s="12">
        <v>1</v>
      </c>
      <c r="E3664" s="12">
        <v>1</v>
      </c>
      <c r="F3664" s="11" t="str">
        <f>VLOOKUP(B3664,'[1]Units SZ'!$A$2:$B$85,2,FALSE)</f>
        <v>HUU,SHU,SKU</v>
      </c>
      <c r="G3664" s="11">
        <v>428.32457849999997</v>
      </c>
      <c r="H3664" s="13" t="str">
        <f>VLOOKUP(B3664,'[1]Fire pivot (2)'!$A$3:$D$75,4,FALSE)</f>
        <v>BUTLER/HAYPRESS/HAYPRESS(RIVER COMPLEX)/RED/RED SALMON COMPLEX/SALMON COMPLEX/SUMMER (RIVER COMPLEX)/WALLOW/WHITES</v>
      </c>
    </row>
    <row r="3665" spans="1:8" x14ac:dyDescent="0.25">
      <c r="A3665" s="11" t="s">
        <v>31</v>
      </c>
      <c r="B3665" s="12">
        <v>311</v>
      </c>
      <c r="C3665" s="11" t="s">
        <v>7</v>
      </c>
      <c r="D3665" s="12">
        <v>1</v>
      </c>
      <c r="E3665" s="12">
        <v>1</v>
      </c>
      <c r="F3665" s="11" t="str">
        <f>VLOOKUP(B3665,'[1]Units SZ'!$A$2:$B$85,2,FALSE)</f>
        <v>HUU,SHU,SKU</v>
      </c>
      <c r="G3665" s="11">
        <v>428.32457849999997</v>
      </c>
      <c r="H3665" s="13" t="str">
        <f>VLOOKUP(B3665,'[1]Fire pivot (2)'!$A$3:$D$75,4,FALSE)</f>
        <v>BUTLER/HAYPRESS/HAYPRESS(RIVER COMPLEX)/RED/RED SALMON COMPLEX/SALMON COMPLEX/SUMMER (RIVER COMPLEX)/WALLOW/WHITES</v>
      </c>
    </row>
    <row r="3666" spans="1:8" x14ac:dyDescent="0.25">
      <c r="A3666" s="11" t="s">
        <v>31</v>
      </c>
      <c r="B3666" s="12">
        <v>311</v>
      </c>
      <c r="C3666" s="11" t="s">
        <v>20</v>
      </c>
      <c r="D3666" s="12">
        <v>1</v>
      </c>
      <c r="E3666" s="12">
        <v>1</v>
      </c>
      <c r="F3666" s="11" t="str">
        <f>VLOOKUP(B3666,'[1]Units SZ'!$A$2:$B$85,2,FALSE)</f>
        <v>HUU,SHU,SKU</v>
      </c>
      <c r="G3666" s="11">
        <v>428.32457849999997</v>
      </c>
      <c r="H3666" s="13" t="str">
        <f>VLOOKUP(B3666,'[1]Fire pivot (2)'!$A$3:$D$75,4,FALSE)</f>
        <v>BUTLER/HAYPRESS/HAYPRESS(RIVER COMPLEX)/RED/RED SALMON COMPLEX/SALMON COMPLEX/SUMMER (RIVER COMPLEX)/WALLOW/WHITES</v>
      </c>
    </row>
    <row r="3667" spans="1:8" x14ac:dyDescent="0.25">
      <c r="A3667" s="11" t="s">
        <v>13</v>
      </c>
      <c r="B3667" s="12">
        <v>311</v>
      </c>
      <c r="C3667" s="11" t="s">
        <v>12</v>
      </c>
      <c r="D3667" s="12">
        <v>1</v>
      </c>
      <c r="E3667" s="12">
        <v>1</v>
      </c>
      <c r="F3667" s="11" t="str">
        <f>VLOOKUP(B3667,'[1]Units SZ'!$A$2:$B$85,2,FALSE)</f>
        <v>HUU,SHU,SKU</v>
      </c>
      <c r="G3667" s="11">
        <v>428.32457849999997</v>
      </c>
      <c r="H3667" s="13" t="str">
        <f>VLOOKUP(B3667,'[1]Fire pivot (2)'!$A$3:$D$75,4,FALSE)</f>
        <v>BUTLER/HAYPRESS/HAYPRESS(RIVER COMPLEX)/RED/RED SALMON COMPLEX/SALMON COMPLEX/SUMMER (RIVER COMPLEX)/WALLOW/WHITES</v>
      </c>
    </row>
    <row r="3668" spans="1:8" x14ac:dyDescent="0.25">
      <c r="A3668" s="11" t="s">
        <v>13</v>
      </c>
      <c r="B3668" s="12">
        <v>311</v>
      </c>
      <c r="C3668" s="11" t="s">
        <v>10</v>
      </c>
      <c r="D3668" s="12">
        <v>1</v>
      </c>
      <c r="E3668" s="12">
        <v>1</v>
      </c>
      <c r="F3668" s="11" t="str">
        <f>VLOOKUP(B3668,'[1]Units SZ'!$A$2:$B$85,2,FALSE)</f>
        <v>HUU,SHU,SKU</v>
      </c>
      <c r="G3668" s="11">
        <v>428.32457849999997</v>
      </c>
      <c r="H3668" s="13" t="str">
        <f>VLOOKUP(B3668,'[1]Fire pivot (2)'!$A$3:$D$75,4,FALSE)</f>
        <v>BUTLER/HAYPRESS/HAYPRESS(RIVER COMPLEX)/RED/RED SALMON COMPLEX/SALMON COMPLEX/SUMMER (RIVER COMPLEX)/WALLOW/WHITES</v>
      </c>
    </row>
    <row r="3669" spans="1:8" x14ac:dyDescent="0.25">
      <c r="A3669" s="11" t="s">
        <v>13</v>
      </c>
      <c r="B3669" s="12">
        <v>311</v>
      </c>
      <c r="C3669" s="11" t="s">
        <v>9</v>
      </c>
      <c r="D3669" s="12">
        <v>1</v>
      </c>
      <c r="E3669" s="12">
        <v>1</v>
      </c>
      <c r="F3669" s="11" t="str">
        <f>VLOOKUP(B3669,'[1]Units SZ'!$A$2:$B$85,2,FALSE)</f>
        <v>HUU,SHU,SKU</v>
      </c>
      <c r="G3669" s="11">
        <v>428.32457849999997</v>
      </c>
      <c r="H3669" s="13" t="str">
        <f>VLOOKUP(B3669,'[1]Fire pivot (2)'!$A$3:$D$75,4,FALSE)</f>
        <v>BUTLER/HAYPRESS/HAYPRESS(RIVER COMPLEX)/RED/RED SALMON COMPLEX/SALMON COMPLEX/SUMMER (RIVER COMPLEX)/WALLOW/WHITES</v>
      </c>
    </row>
    <row r="3670" spans="1:8" x14ac:dyDescent="0.25">
      <c r="A3670" s="11" t="s">
        <v>13</v>
      </c>
      <c r="B3670" s="12">
        <v>311</v>
      </c>
      <c r="C3670" s="11" t="s">
        <v>5</v>
      </c>
      <c r="D3670" s="12">
        <v>1</v>
      </c>
      <c r="E3670" s="12">
        <v>1</v>
      </c>
      <c r="F3670" s="11" t="str">
        <f>VLOOKUP(B3670,'[1]Units SZ'!$A$2:$B$85,2,FALSE)</f>
        <v>HUU,SHU,SKU</v>
      </c>
      <c r="G3670" s="11">
        <v>428.32457849999997</v>
      </c>
      <c r="H3670" s="13" t="str">
        <f>VLOOKUP(B3670,'[1]Fire pivot (2)'!$A$3:$D$75,4,FALSE)</f>
        <v>BUTLER/HAYPRESS/HAYPRESS(RIVER COMPLEX)/RED/RED SALMON COMPLEX/SALMON COMPLEX/SUMMER (RIVER COMPLEX)/WALLOW/WHITES</v>
      </c>
    </row>
    <row r="3671" spans="1:8" x14ac:dyDescent="0.25">
      <c r="A3671" s="11" t="s">
        <v>13</v>
      </c>
      <c r="B3671" s="12">
        <v>311</v>
      </c>
      <c r="C3671" s="11" t="s">
        <v>17</v>
      </c>
      <c r="D3671" s="12">
        <v>1</v>
      </c>
      <c r="E3671" s="12">
        <v>1</v>
      </c>
      <c r="F3671" s="11" t="str">
        <f>VLOOKUP(B3671,'[1]Units SZ'!$A$2:$B$85,2,FALSE)</f>
        <v>HUU,SHU,SKU</v>
      </c>
      <c r="G3671" s="11">
        <v>428.32457849999997</v>
      </c>
      <c r="H3671" s="13" t="str">
        <f>VLOOKUP(B3671,'[1]Fire pivot (2)'!$A$3:$D$75,4,FALSE)</f>
        <v>BUTLER/HAYPRESS/HAYPRESS(RIVER COMPLEX)/RED/RED SALMON COMPLEX/SALMON COMPLEX/SUMMER (RIVER COMPLEX)/WALLOW/WHITES</v>
      </c>
    </row>
    <row r="3672" spans="1:8" x14ac:dyDescent="0.25">
      <c r="A3672" s="11" t="s">
        <v>13</v>
      </c>
      <c r="B3672" s="12">
        <v>311</v>
      </c>
      <c r="C3672" s="11" t="s">
        <v>0</v>
      </c>
      <c r="D3672" s="12">
        <v>1</v>
      </c>
      <c r="E3672" s="12">
        <v>1</v>
      </c>
      <c r="F3672" s="11" t="str">
        <f>VLOOKUP(B3672,'[1]Units SZ'!$A$2:$B$85,2,FALSE)</f>
        <v>HUU,SHU,SKU</v>
      </c>
      <c r="G3672" s="11">
        <v>428.32457849999997</v>
      </c>
      <c r="H3672" s="13" t="str">
        <f>VLOOKUP(B3672,'[1]Fire pivot (2)'!$A$3:$D$75,4,FALSE)</f>
        <v>BUTLER/HAYPRESS/HAYPRESS(RIVER COMPLEX)/RED/RED SALMON COMPLEX/SALMON COMPLEX/SUMMER (RIVER COMPLEX)/WALLOW/WHITES</v>
      </c>
    </row>
    <row r="3673" spans="1:8" x14ac:dyDescent="0.25">
      <c r="A3673" s="11" t="s">
        <v>13</v>
      </c>
      <c r="B3673" s="12">
        <v>311</v>
      </c>
      <c r="C3673" s="11" t="s">
        <v>3</v>
      </c>
      <c r="D3673" s="12">
        <v>1</v>
      </c>
      <c r="E3673" s="12">
        <v>1</v>
      </c>
      <c r="F3673" s="11" t="str">
        <f>VLOOKUP(B3673,'[1]Units SZ'!$A$2:$B$85,2,FALSE)</f>
        <v>HUU,SHU,SKU</v>
      </c>
      <c r="G3673" s="11">
        <v>428.32457849999997</v>
      </c>
      <c r="H3673" s="13" t="str">
        <f>VLOOKUP(B3673,'[1]Fire pivot (2)'!$A$3:$D$75,4,FALSE)</f>
        <v>BUTLER/HAYPRESS/HAYPRESS(RIVER COMPLEX)/RED/RED SALMON COMPLEX/SALMON COMPLEX/SUMMER (RIVER COMPLEX)/WALLOW/WHITES</v>
      </c>
    </row>
    <row r="3674" spans="1:8" x14ac:dyDescent="0.25">
      <c r="A3674" s="11" t="s">
        <v>13</v>
      </c>
      <c r="B3674" s="12">
        <v>311</v>
      </c>
      <c r="C3674" s="11" t="s">
        <v>2</v>
      </c>
      <c r="D3674" s="12">
        <v>1</v>
      </c>
      <c r="E3674" s="12">
        <v>1</v>
      </c>
      <c r="F3674" s="11" t="str">
        <f>VLOOKUP(B3674,'[1]Units SZ'!$A$2:$B$85,2,FALSE)</f>
        <v>HUU,SHU,SKU</v>
      </c>
      <c r="G3674" s="11">
        <v>428.32457849999997</v>
      </c>
      <c r="H3674" s="13" t="str">
        <f>VLOOKUP(B3674,'[1]Fire pivot (2)'!$A$3:$D$75,4,FALSE)</f>
        <v>BUTLER/HAYPRESS/HAYPRESS(RIVER COMPLEX)/RED/RED SALMON COMPLEX/SALMON COMPLEX/SUMMER (RIVER COMPLEX)/WALLOW/WHITES</v>
      </c>
    </row>
    <row r="3675" spans="1:8" x14ac:dyDescent="0.25">
      <c r="A3675" s="11" t="s">
        <v>13</v>
      </c>
      <c r="B3675" s="12">
        <v>311</v>
      </c>
      <c r="C3675" s="11" t="s">
        <v>8</v>
      </c>
      <c r="D3675" s="12">
        <v>1</v>
      </c>
      <c r="E3675" s="12">
        <v>1</v>
      </c>
      <c r="F3675" s="11" t="str">
        <f>VLOOKUP(B3675,'[1]Units SZ'!$A$2:$B$85,2,FALSE)</f>
        <v>HUU,SHU,SKU</v>
      </c>
      <c r="G3675" s="11">
        <v>428.32457849999997</v>
      </c>
      <c r="H3675" s="13" t="str">
        <f>VLOOKUP(B3675,'[1]Fire pivot (2)'!$A$3:$D$75,4,FALSE)</f>
        <v>BUTLER/HAYPRESS/HAYPRESS(RIVER COMPLEX)/RED/RED SALMON COMPLEX/SALMON COMPLEX/SUMMER (RIVER COMPLEX)/WALLOW/WHITES</v>
      </c>
    </row>
    <row r="3676" spans="1:8" x14ac:dyDescent="0.25">
      <c r="A3676" s="11" t="s">
        <v>13</v>
      </c>
      <c r="B3676" s="12">
        <v>311</v>
      </c>
      <c r="C3676" s="11" t="s">
        <v>7</v>
      </c>
      <c r="D3676" s="12">
        <v>2</v>
      </c>
      <c r="E3676" s="12">
        <v>2</v>
      </c>
      <c r="F3676" s="11" t="str">
        <f>VLOOKUP(B3676,'[1]Units SZ'!$A$2:$B$85,2,FALSE)</f>
        <v>HUU,SHU,SKU</v>
      </c>
      <c r="G3676" s="11">
        <v>428.32457849999997</v>
      </c>
      <c r="H3676" s="13" t="str">
        <f>VLOOKUP(B3676,'[1]Fire pivot (2)'!$A$3:$D$75,4,FALSE)</f>
        <v>BUTLER/HAYPRESS/HAYPRESS(RIVER COMPLEX)/RED/RED SALMON COMPLEX/SALMON COMPLEX/SUMMER (RIVER COMPLEX)/WALLOW/WHITES</v>
      </c>
    </row>
    <row r="3677" spans="1:8" x14ac:dyDescent="0.25">
      <c r="A3677" s="11" t="s">
        <v>13</v>
      </c>
      <c r="B3677" s="12">
        <v>311</v>
      </c>
      <c r="C3677" s="11" t="s">
        <v>20</v>
      </c>
      <c r="D3677" s="12">
        <v>2</v>
      </c>
      <c r="E3677" s="12">
        <v>2</v>
      </c>
      <c r="F3677" s="11" t="str">
        <f>VLOOKUP(B3677,'[1]Units SZ'!$A$2:$B$85,2,FALSE)</f>
        <v>HUU,SHU,SKU</v>
      </c>
      <c r="G3677" s="11">
        <v>428.32457849999997</v>
      </c>
      <c r="H3677" s="13" t="str">
        <f>VLOOKUP(B3677,'[1]Fire pivot (2)'!$A$3:$D$75,4,FALSE)</f>
        <v>BUTLER/HAYPRESS/HAYPRESS(RIVER COMPLEX)/RED/RED SALMON COMPLEX/SALMON COMPLEX/SUMMER (RIVER COMPLEX)/WALLOW/WHITES</v>
      </c>
    </row>
    <row r="3678" spans="1:8" x14ac:dyDescent="0.25">
      <c r="A3678" s="11" t="s">
        <v>13</v>
      </c>
      <c r="B3678" s="12">
        <v>311</v>
      </c>
      <c r="C3678" s="11" t="s">
        <v>19</v>
      </c>
      <c r="D3678" s="12">
        <v>1</v>
      </c>
      <c r="E3678" s="12">
        <v>1</v>
      </c>
      <c r="F3678" s="11" t="str">
        <f>VLOOKUP(B3678,'[1]Units SZ'!$A$2:$B$85,2,FALSE)</f>
        <v>HUU,SHU,SKU</v>
      </c>
      <c r="G3678" s="11">
        <v>428.32457849999997</v>
      </c>
      <c r="H3678" s="13" t="str">
        <f>VLOOKUP(B3678,'[1]Fire pivot (2)'!$A$3:$D$75,4,FALSE)</f>
        <v>BUTLER/HAYPRESS/HAYPRESS(RIVER COMPLEX)/RED/RED SALMON COMPLEX/SALMON COMPLEX/SUMMER (RIVER COMPLEX)/WALLOW/WHITES</v>
      </c>
    </row>
    <row r="3679" spans="1:8" x14ac:dyDescent="0.25">
      <c r="A3679" s="11" t="s">
        <v>13</v>
      </c>
      <c r="B3679" s="12">
        <v>311</v>
      </c>
      <c r="C3679" s="11" t="s">
        <v>27</v>
      </c>
      <c r="D3679" s="12">
        <v>1</v>
      </c>
      <c r="E3679" s="12">
        <v>1</v>
      </c>
      <c r="F3679" s="11" t="str">
        <f>VLOOKUP(B3679,'[1]Units SZ'!$A$2:$B$85,2,FALSE)</f>
        <v>HUU,SHU,SKU</v>
      </c>
      <c r="G3679" s="11">
        <v>428.32457849999997</v>
      </c>
      <c r="H3679" s="13" t="str">
        <f>VLOOKUP(B3679,'[1]Fire pivot (2)'!$A$3:$D$75,4,FALSE)</f>
        <v>BUTLER/HAYPRESS/HAYPRESS(RIVER COMPLEX)/RED/RED SALMON COMPLEX/SALMON COMPLEX/SUMMER (RIVER COMPLEX)/WALLOW/WHITES</v>
      </c>
    </row>
    <row r="3680" spans="1:8" x14ac:dyDescent="0.25">
      <c r="A3680" s="11" t="s">
        <v>11</v>
      </c>
      <c r="B3680" s="12">
        <v>311</v>
      </c>
      <c r="C3680" s="11" t="s">
        <v>32</v>
      </c>
      <c r="D3680" s="12">
        <v>1</v>
      </c>
      <c r="E3680" s="12">
        <v>1</v>
      </c>
      <c r="F3680" s="11" t="str">
        <f>VLOOKUP(B3680,'[1]Units SZ'!$A$2:$B$85,2,FALSE)</f>
        <v>HUU,SHU,SKU</v>
      </c>
      <c r="G3680" s="11">
        <v>428.32457849999997</v>
      </c>
      <c r="H3680" s="13" t="str">
        <f>VLOOKUP(B3680,'[1]Fire pivot (2)'!$A$3:$D$75,4,FALSE)</f>
        <v>BUTLER/HAYPRESS/HAYPRESS(RIVER COMPLEX)/RED/RED SALMON COMPLEX/SALMON COMPLEX/SUMMER (RIVER COMPLEX)/WALLOW/WHITES</v>
      </c>
    </row>
    <row r="3681" spans="1:8" x14ac:dyDescent="0.25">
      <c r="A3681" s="11" t="s">
        <v>11</v>
      </c>
      <c r="B3681" s="12">
        <v>311</v>
      </c>
      <c r="C3681" s="11" t="s">
        <v>30</v>
      </c>
      <c r="D3681" s="12">
        <v>2</v>
      </c>
      <c r="E3681" s="12">
        <v>2</v>
      </c>
      <c r="F3681" s="11" t="str">
        <f>VLOOKUP(B3681,'[1]Units SZ'!$A$2:$B$85,2,FALSE)</f>
        <v>HUU,SHU,SKU</v>
      </c>
      <c r="G3681" s="11">
        <v>428.32457849999997</v>
      </c>
      <c r="H3681" s="13" t="str">
        <f>VLOOKUP(B3681,'[1]Fire pivot (2)'!$A$3:$D$75,4,FALSE)</f>
        <v>BUTLER/HAYPRESS/HAYPRESS(RIVER COMPLEX)/RED/RED SALMON COMPLEX/SALMON COMPLEX/SUMMER (RIVER COMPLEX)/WALLOW/WHITES</v>
      </c>
    </row>
    <row r="3682" spans="1:8" x14ac:dyDescent="0.25">
      <c r="A3682" s="11" t="s">
        <v>11</v>
      </c>
      <c r="B3682" s="12">
        <v>311</v>
      </c>
      <c r="C3682" s="11" t="s">
        <v>12</v>
      </c>
      <c r="D3682" s="12">
        <v>-12.16</v>
      </c>
      <c r="E3682" s="12">
        <v>0</v>
      </c>
      <c r="F3682" s="11" t="str">
        <f>VLOOKUP(B3682,'[1]Units SZ'!$A$2:$B$85,2,FALSE)</f>
        <v>HUU,SHU,SKU</v>
      </c>
      <c r="G3682" s="11">
        <v>428.32457849999997</v>
      </c>
      <c r="H3682" s="13" t="str">
        <f>VLOOKUP(B3682,'[1]Fire pivot (2)'!$A$3:$D$75,4,FALSE)</f>
        <v>BUTLER/HAYPRESS/HAYPRESS(RIVER COMPLEX)/RED/RED SALMON COMPLEX/SALMON COMPLEX/SUMMER (RIVER COMPLEX)/WALLOW/WHITES</v>
      </c>
    </row>
    <row r="3683" spans="1:8" x14ac:dyDescent="0.25">
      <c r="A3683" s="11" t="s">
        <v>11</v>
      </c>
      <c r="B3683" s="12">
        <v>311</v>
      </c>
      <c r="C3683" s="11" t="s">
        <v>10</v>
      </c>
      <c r="D3683" s="12">
        <v>3</v>
      </c>
      <c r="E3683" s="12">
        <v>3</v>
      </c>
      <c r="F3683" s="11" t="str">
        <f>VLOOKUP(B3683,'[1]Units SZ'!$A$2:$B$85,2,FALSE)</f>
        <v>HUU,SHU,SKU</v>
      </c>
      <c r="G3683" s="11">
        <v>428.32457849999997</v>
      </c>
      <c r="H3683" s="13" t="str">
        <f>VLOOKUP(B3683,'[1]Fire pivot (2)'!$A$3:$D$75,4,FALSE)</f>
        <v>BUTLER/HAYPRESS/HAYPRESS(RIVER COMPLEX)/RED/RED SALMON COMPLEX/SALMON COMPLEX/SUMMER (RIVER COMPLEX)/WALLOW/WHITES</v>
      </c>
    </row>
    <row r="3684" spans="1:8" x14ac:dyDescent="0.25">
      <c r="A3684" s="11" t="s">
        <v>11</v>
      </c>
      <c r="B3684" s="12">
        <v>311</v>
      </c>
      <c r="C3684" s="11" t="s">
        <v>9</v>
      </c>
      <c r="D3684" s="12">
        <v>3</v>
      </c>
      <c r="E3684" s="12">
        <v>3</v>
      </c>
      <c r="F3684" s="11" t="str">
        <f>VLOOKUP(B3684,'[1]Units SZ'!$A$2:$B$85,2,FALSE)</f>
        <v>HUU,SHU,SKU</v>
      </c>
      <c r="G3684" s="11">
        <v>428.32457849999997</v>
      </c>
      <c r="H3684" s="13" t="str">
        <f>VLOOKUP(B3684,'[1]Fire pivot (2)'!$A$3:$D$75,4,FALSE)</f>
        <v>BUTLER/HAYPRESS/HAYPRESS(RIVER COMPLEX)/RED/RED SALMON COMPLEX/SALMON COMPLEX/SUMMER (RIVER COMPLEX)/WALLOW/WHITES</v>
      </c>
    </row>
    <row r="3685" spans="1:8" x14ac:dyDescent="0.25">
      <c r="A3685" s="11" t="s">
        <v>11</v>
      </c>
      <c r="B3685" s="12">
        <v>311</v>
      </c>
      <c r="C3685" s="11" t="s">
        <v>5</v>
      </c>
      <c r="D3685" s="12">
        <v>3</v>
      </c>
      <c r="E3685" s="12">
        <v>3</v>
      </c>
      <c r="F3685" s="11" t="str">
        <f>VLOOKUP(B3685,'[1]Units SZ'!$A$2:$B$85,2,FALSE)</f>
        <v>HUU,SHU,SKU</v>
      </c>
      <c r="G3685" s="11">
        <v>428.32457849999997</v>
      </c>
      <c r="H3685" s="13" t="str">
        <f>VLOOKUP(B3685,'[1]Fire pivot (2)'!$A$3:$D$75,4,FALSE)</f>
        <v>BUTLER/HAYPRESS/HAYPRESS(RIVER COMPLEX)/RED/RED SALMON COMPLEX/SALMON COMPLEX/SUMMER (RIVER COMPLEX)/WALLOW/WHITES</v>
      </c>
    </row>
    <row r="3686" spans="1:8" x14ac:dyDescent="0.25">
      <c r="A3686" s="11" t="s">
        <v>11</v>
      </c>
      <c r="B3686" s="12">
        <v>311</v>
      </c>
      <c r="C3686" s="11" t="s">
        <v>17</v>
      </c>
      <c r="D3686" s="12">
        <v>3</v>
      </c>
      <c r="E3686" s="12">
        <v>3</v>
      </c>
      <c r="F3686" s="11" t="str">
        <f>VLOOKUP(B3686,'[1]Units SZ'!$A$2:$B$85,2,FALSE)</f>
        <v>HUU,SHU,SKU</v>
      </c>
      <c r="G3686" s="11">
        <v>428.32457849999997</v>
      </c>
      <c r="H3686" s="13" t="str">
        <f>VLOOKUP(B3686,'[1]Fire pivot (2)'!$A$3:$D$75,4,FALSE)</f>
        <v>BUTLER/HAYPRESS/HAYPRESS(RIVER COMPLEX)/RED/RED SALMON COMPLEX/SALMON COMPLEX/SUMMER (RIVER COMPLEX)/WALLOW/WHITES</v>
      </c>
    </row>
    <row r="3687" spans="1:8" x14ac:dyDescent="0.25">
      <c r="A3687" s="11" t="s">
        <v>11</v>
      </c>
      <c r="B3687" s="12">
        <v>311</v>
      </c>
      <c r="C3687" s="11" t="s">
        <v>0</v>
      </c>
      <c r="D3687" s="12">
        <v>-3.9000000000000004</v>
      </c>
      <c r="E3687" s="12">
        <v>0</v>
      </c>
      <c r="F3687" s="11" t="str">
        <f>VLOOKUP(B3687,'[1]Units SZ'!$A$2:$B$85,2,FALSE)</f>
        <v>HUU,SHU,SKU</v>
      </c>
      <c r="G3687" s="11">
        <v>428.32457849999997</v>
      </c>
      <c r="H3687" s="13" t="str">
        <f>VLOOKUP(B3687,'[1]Fire pivot (2)'!$A$3:$D$75,4,FALSE)</f>
        <v>BUTLER/HAYPRESS/HAYPRESS(RIVER COMPLEX)/RED/RED SALMON COMPLEX/SALMON COMPLEX/SUMMER (RIVER COMPLEX)/WALLOW/WHITES</v>
      </c>
    </row>
    <row r="3688" spans="1:8" x14ac:dyDescent="0.25">
      <c r="A3688" s="11" t="s">
        <v>11</v>
      </c>
      <c r="B3688" s="12">
        <v>311</v>
      </c>
      <c r="C3688" s="11" t="s">
        <v>3</v>
      </c>
      <c r="D3688" s="12">
        <v>2</v>
      </c>
      <c r="E3688" s="12">
        <v>2</v>
      </c>
      <c r="F3688" s="11" t="str">
        <f>VLOOKUP(B3688,'[1]Units SZ'!$A$2:$B$85,2,FALSE)</f>
        <v>HUU,SHU,SKU</v>
      </c>
      <c r="G3688" s="11">
        <v>428.32457849999997</v>
      </c>
      <c r="H3688" s="13" t="str">
        <f>VLOOKUP(B3688,'[1]Fire pivot (2)'!$A$3:$D$75,4,FALSE)</f>
        <v>BUTLER/HAYPRESS/HAYPRESS(RIVER COMPLEX)/RED/RED SALMON COMPLEX/SALMON COMPLEX/SUMMER (RIVER COMPLEX)/WALLOW/WHITES</v>
      </c>
    </row>
    <row r="3689" spans="1:8" x14ac:dyDescent="0.25">
      <c r="A3689" s="11" t="s">
        <v>11</v>
      </c>
      <c r="B3689" s="12">
        <v>311</v>
      </c>
      <c r="C3689" s="11" t="s">
        <v>2</v>
      </c>
      <c r="D3689" s="12">
        <v>2</v>
      </c>
      <c r="E3689" s="12">
        <v>2</v>
      </c>
      <c r="F3689" s="11" t="str">
        <f>VLOOKUP(B3689,'[1]Units SZ'!$A$2:$B$85,2,FALSE)</f>
        <v>HUU,SHU,SKU</v>
      </c>
      <c r="G3689" s="11">
        <v>428.32457849999997</v>
      </c>
      <c r="H3689" s="13" t="str">
        <f>VLOOKUP(B3689,'[1]Fire pivot (2)'!$A$3:$D$75,4,FALSE)</f>
        <v>BUTLER/HAYPRESS/HAYPRESS(RIVER COMPLEX)/RED/RED SALMON COMPLEX/SALMON COMPLEX/SUMMER (RIVER COMPLEX)/WALLOW/WHITES</v>
      </c>
    </row>
    <row r="3690" spans="1:8" x14ac:dyDescent="0.25">
      <c r="A3690" s="11" t="s">
        <v>11</v>
      </c>
      <c r="B3690" s="12">
        <v>311</v>
      </c>
      <c r="C3690" s="11" t="s">
        <v>8</v>
      </c>
      <c r="D3690" s="12">
        <v>2</v>
      </c>
      <c r="E3690" s="12">
        <v>2</v>
      </c>
      <c r="F3690" s="11" t="str">
        <f>VLOOKUP(B3690,'[1]Units SZ'!$A$2:$B$85,2,FALSE)</f>
        <v>HUU,SHU,SKU</v>
      </c>
      <c r="G3690" s="11">
        <v>428.32457849999997</v>
      </c>
      <c r="H3690" s="13" t="str">
        <f>VLOOKUP(B3690,'[1]Fire pivot (2)'!$A$3:$D$75,4,FALSE)</f>
        <v>BUTLER/HAYPRESS/HAYPRESS(RIVER COMPLEX)/RED/RED SALMON COMPLEX/SALMON COMPLEX/SUMMER (RIVER COMPLEX)/WALLOW/WHITES</v>
      </c>
    </row>
    <row r="3691" spans="1:8" x14ac:dyDescent="0.25">
      <c r="A3691" s="11" t="s">
        <v>11</v>
      </c>
      <c r="B3691" s="12">
        <v>311</v>
      </c>
      <c r="C3691" s="11" t="s">
        <v>7</v>
      </c>
      <c r="D3691" s="12">
        <v>1</v>
      </c>
      <c r="E3691" s="12">
        <v>1</v>
      </c>
      <c r="F3691" s="11" t="str">
        <f>VLOOKUP(B3691,'[1]Units SZ'!$A$2:$B$85,2,FALSE)</f>
        <v>HUU,SHU,SKU</v>
      </c>
      <c r="G3691" s="11">
        <v>428.32457849999997</v>
      </c>
      <c r="H3691" s="13" t="str">
        <f>VLOOKUP(B3691,'[1]Fire pivot (2)'!$A$3:$D$75,4,FALSE)</f>
        <v>BUTLER/HAYPRESS/HAYPRESS(RIVER COMPLEX)/RED/RED SALMON COMPLEX/SALMON COMPLEX/SUMMER (RIVER COMPLEX)/WALLOW/WHITES</v>
      </c>
    </row>
    <row r="3692" spans="1:8" x14ac:dyDescent="0.25">
      <c r="A3692" s="11" t="s">
        <v>11</v>
      </c>
      <c r="B3692" s="12">
        <v>311</v>
      </c>
      <c r="C3692" s="11" t="s">
        <v>20</v>
      </c>
      <c r="D3692" s="12">
        <v>1</v>
      </c>
      <c r="E3692" s="12">
        <v>1</v>
      </c>
      <c r="F3692" s="11" t="str">
        <f>VLOOKUP(B3692,'[1]Units SZ'!$A$2:$B$85,2,FALSE)</f>
        <v>HUU,SHU,SKU</v>
      </c>
      <c r="G3692" s="11">
        <v>428.32457849999997</v>
      </c>
      <c r="H3692" s="13" t="str">
        <f>VLOOKUP(B3692,'[1]Fire pivot (2)'!$A$3:$D$75,4,FALSE)</f>
        <v>BUTLER/HAYPRESS/HAYPRESS(RIVER COMPLEX)/RED/RED SALMON COMPLEX/SALMON COMPLEX/SUMMER (RIVER COMPLEX)/WALLOW/WHITES</v>
      </c>
    </row>
    <row r="3693" spans="1:8" x14ac:dyDescent="0.25">
      <c r="A3693" s="11" t="s">
        <v>36</v>
      </c>
      <c r="B3693" s="12">
        <v>311</v>
      </c>
      <c r="C3693" s="11" t="s">
        <v>0</v>
      </c>
      <c r="D3693" s="12">
        <v>1</v>
      </c>
      <c r="E3693" s="12">
        <v>1</v>
      </c>
      <c r="F3693" s="11" t="str">
        <f>VLOOKUP(B3693,'[1]Units SZ'!$A$2:$B$85,2,FALSE)</f>
        <v>HUU,SHU,SKU</v>
      </c>
      <c r="G3693" s="11">
        <v>428.32457849999997</v>
      </c>
      <c r="H3693" s="13" t="str">
        <f>VLOOKUP(B3693,'[1]Fire pivot (2)'!$A$3:$D$75,4,FALSE)</f>
        <v>BUTLER/HAYPRESS/HAYPRESS(RIVER COMPLEX)/RED/RED SALMON COMPLEX/SALMON COMPLEX/SUMMER (RIVER COMPLEX)/WALLOW/WHITES</v>
      </c>
    </row>
    <row r="3694" spans="1:8" x14ac:dyDescent="0.25">
      <c r="A3694" s="11" t="s">
        <v>36</v>
      </c>
      <c r="B3694" s="12">
        <v>311</v>
      </c>
      <c r="C3694" s="11" t="s">
        <v>3</v>
      </c>
      <c r="D3694" s="12">
        <v>1</v>
      </c>
      <c r="E3694" s="12">
        <v>1</v>
      </c>
      <c r="F3694" s="11" t="str">
        <f>VLOOKUP(B3694,'[1]Units SZ'!$A$2:$B$85,2,FALSE)</f>
        <v>HUU,SHU,SKU</v>
      </c>
      <c r="G3694" s="11">
        <v>428.32457849999997</v>
      </c>
      <c r="H3694" s="13" t="str">
        <f>VLOOKUP(B3694,'[1]Fire pivot (2)'!$A$3:$D$75,4,FALSE)</f>
        <v>BUTLER/HAYPRESS/HAYPRESS(RIVER COMPLEX)/RED/RED SALMON COMPLEX/SALMON COMPLEX/SUMMER (RIVER COMPLEX)/WALLOW/WHITES</v>
      </c>
    </row>
    <row r="3695" spans="1:8" x14ac:dyDescent="0.25">
      <c r="A3695" s="11" t="s">
        <v>36</v>
      </c>
      <c r="B3695" s="12">
        <v>311</v>
      </c>
      <c r="C3695" s="11" t="s">
        <v>2</v>
      </c>
      <c r="D3695" s="12">
        <v>1</v>
      </c>
      <c r="E3695" s="12">
        <v>1</v>
      </c>
      <c r="F3695" s="11" t="str">
        <f>VLOOKUP(B3695,'[1]Units SZ'!$A$2:$B$85,2,FALSE)</f>
        <v>HUU,SHU,SKU</v>
      </c>
      <c r="G3695" s="11">
        <v>428.32457849999997</v>
      </c>
      <c r="H3695" s="13" t="str">
        <f>VLOOKUP(B3695,'[1]Fire pivot (2)'!$A$3:$D$75,4,FALSE)</f>
        <v>BUTLER/HAYPRESS/HAYPRESS(RIVER COMPLEX)/RED/RED SALMON COMPLEX/SALMON COMPLEX/SUMMER (RIVER COMPLEX)/WALLOW/WHITES</v>
      </c>
    </row>
    <row r="3696" spans="1:8" x14ac:dyDescent="0.25">
      <c r="A3696" s="11" t="s">
        <v>36</v>
      </c>
      <c r="B3696" s="12">
        <v>311</v>
      </c>
      <c r="C3696" s="11" t="s">
        <v>20</v>
      </c>
      <c r="D3696" s="12">
        <v>2.2413504674386071</v>
      </c>
      <c r="E3696" s="12">
        <v>2.2413504674386071</v>
      </c>
      <c r="F3696" s="11" t="str">
        <f>VLOOKUP(B3696,'[1]Units SZ'!$A$2:$B$85,2,FALSE)</f>
        <v>HUU,SHU,SKU</v>
      </c>
      <c r="G3696" s="11">
        <v>428.32457849999997</v>
      </c>
      <c r="H3696" s="13" t="str">
        <f>VLOOKUP(B3696,'[1]Fire pivot (2)'!$A$3:$D$75,4,FALSE)</f>
        <v>BUTLER/HAYPRESS/HAYPRESS(RIVER COMPLEX)/RED/RED SALMON COMPLEX/SALMON COMPLEX/SUMMER (RIVER COMPLEX)/WALLOW/WHITES</v>
      </c>
    </row>
    <row r="3697" spans="1:8" x14ac:dyDescent="0.25">
      <c r="A3697" s="11" t="s">
        <v>36</v>
      </c>
      <c r="B3697" s="12">
        <v>311</v>
      </c>
      <c r="C3697" s="11" t="s">
        <v>19</v>
      </c>
      <c r="D3697" s="12">
        <v>0.59679363898652338</v>
      </c>
      <c r="E3697" s="12">
        <v>0.59679363898652338</v>
      </c>
      <c r="F3697" s="11" t="str">
        <f>VLOOKUP(B3697,'[1]Units SZ'!$A$2:$B$85,2,FALSE)</f>
        <v>HUU,SHU,SKU</v>
      </c>
      <c r="G3697" s="11">
        <v>428.32457849999997</v>
      </c>
      <c r="H3697" s="13" t="str">
        <f>VLOOKUP(B3697,'[1]Fire pivot (2)'!$A$3:$D$75,4,FALSE)</f>
        <v>BUTLER/HAYPRESS/HAYPRESS(RIVER COMPLEX)/RED/RED SALMON COMPLEX/SALMON COMPLEX/SUMMER (RIVER COMPLEX)/WALLOW/WHITES</v>
      </c>
    </row>
    <row r="3698" spans="1:8" x14ac:dyDescent="0.25">
      <c r="A3698" s="11" t="s">
        <v>39</v>
      </c>
      <c r="B3698" s="12">
        <v>311</v>
      </c>
      <c r="C3698" s="11" t="s">
        <v>12</v>
      </c>
      <c r="D3698" s="12">
        <v>1</v>
      </c>
      <c r="E3698" s="12">
        <v>1</v>
      </c>
      <c r="F3698" s="11" t="str">
        <f>VLOOKUP(B3698,'[1]Units SZ'!$A$2:$B$85,2,FALSE)</f>
        <v>HUU,SHU,SKU</v>
      </c>
      <c r="G3698" s="11">
        <v>428.32457849999997</v>
      </c>
      <c r="H3698" s="13" t="str">
        <f>VLOOKUP(B3698,'[1]Fire pivot (2)'!$A$3:$D$75,4,FALSE)</f>
        <v>BUTLER/HAYPRESS/HAYPRESS(RIVER COMPLEX)/RED/RED SALMON COMPLEX/SALMON COMPLEX/SUMMER (RIVER COMPLEX)/WALLOW/WHITES</v>
      </c>
    </row>
    <row r="3699" spans="1:8" x14ac:dyDescent="0.25">
      <c r="A3699" s="11" t="s">
        <v>39</v>
      </c>
      <c r="B3699" s="12">
        <v>311</v>
      </c>
      <c r="C3699" s="11" t="s">
        <v>10</v>
      </c>
      <c r="D3699" s="12">
        <v>1</v>
      </c>
      <c r="E3699" s="12">
        <v>1</v>
      </c>
      <c r="F3699" s="11" t="str">
        <f>VLOOKUP(B3699,'[1]Units SZ'!$A$2:$B$85,2,FALSE)</f>
        <v>HUU,SHU,SKU</v>
      </c>
      <c r="G3699" s="11">
        <v>428.32457849999997</v>
      </c>
      <c r="H3699" s="13" t="str">
        <f>VLOOKUP(B3699,'[1]Fire pivot (2)'!$A$3:$D$75,4,FALSE)</f>
        <v>BUTLER/HAYPRESS/HAYPRESS(RIVER COMPLEX)/RED/RED SALMON COMPLEX/SALMON COMPLEX/SUMMER (RIVER COMPLEX)/WALLOW/WHITES</v>
      </c>
    </row>
    <row r="3700" spans="1:8" x14ac:dyDescent="0.25">
      <c r="A3700" s="11" t="s">
        <v>39</v>
      </c>
      <c r="B3700" s="12">
        <v>311</v>
      </c>
      <c r="C3700" s="11" t="s">
        <v>9</v>
      </c>
      <c r="D3700" s="12">
        <v>1</v>
      </c>
      <c r="E3700" s="12">
        <v>1</v>
      </c>
      <c r="F3700" s="11" t="str">
        <f>VLOOKUP(B3700,'[1]Units SZ'!$A$2:$B$85,2,FALSE)</f>
        <v>HUU,SHU,SKU</v>
      </c>
      <c r="G3700" s="11">
        <v>428.32457849999997</v>
      </c>
      <c r="H3700" s="13" t="str">
        <f>VLOOKUP(B3700,'[1]Fire pivot (2)'!$A$3:$D$75,4,FALSE)</f>
        <v>BUTLER/HAYPRESS/HAYPRESS(RIVER COMPLEX)/RED/RED SALMON COMPLEX/SALMON COMPLEX/SUMMER (RIVER COMPLEX)/WALLOW/WHITES</v>
      </c>
    </row>
    <row r="3701" spans="1:8" x14ac:dyDescent="0.25">
      <c r="A3701" s="11" t="s">
        <v>39</v>
      </c>
      <c r="B3701" s="12">
        <v>311</v>
      </c>
      <c r="C3701" s="11" t="s">
        <v>5</v>
      </c>
      <c r="D3701" s="12">
        <v>1</v>
      </c>
      <c r="E3701" s="12">
        <v>1</v>
      </c>
      <c r="F3701" s="11" t="str">
        <f>VLOOKUP(B3701,'[1]Units SZ'!$A$2:$B$85,2,FALSE)</f>
        <v>HUU,SHU,SKU</v>
      </c>
      <c r="G3701" s="11">
        <v>428.32457849999997</v>
      </c>
      <c r="H3701" s="13" t="str">
        <f>VLOOKUP(B3701,'[1]Fire pivot (2)'!$A$3:$D$75,4,FALSE)</f>
        <v>BUTLER/HAYPRESS/HAYPRESS(RIVER COMPLEX)/RED/RED SALMON COMPLEX/SALMON COMPLEX/SUMMER (RIVER COMPLEX)/WALLOW/WHITES</v>
      </c>
    </row>
    <row r="3702" spans="1:8" x14ac:dyDescent="0.25">
      <c r="A3702" s="11" t="s">
        <v>39</v>
      </c>
      <c r="B3702" s="12">
        <v>311</v>
      </c>
      <c r="C3702" s="11" t="s">
        <v>17</v>
      </c>
      <c r="D3702" s="12">
        <v>1</v>
      </c>
      <c r="E3702" s="12">
        <v>1</v>
      </c>
      <c r="F3702" s="11" t="str">
        <f>VLOOKUP(B3702,'[1]Units SZ'!$A$2:$B$85,2,FALSE)</f>
        <v>HUU,SHU,SKU</v>
      </c>
      <c r="G3702" s="11">
        <v>428.32457849999997</v>
      </c>
      <c r="H3702" s="13" t="str">
        <f>VLOOKUP(B3702,'[1]Fire pivot (2)'!$A$3:$D$75,4,FALSE)</f>
        <v>BUTLER/HAYPRESS/HAYPRESS(RIVER COMPLEX)/RED/RED SALMON COMPLEX/SALMON COMPLEX/SUMMER (RIVER COMPLEX)/WALLOW/WHITES</v>
      </c>
    </row>
    <row r="3703" spans="1:8" x14ac:dyDescent="0.25">
      <c r="A3703" s="11" t="s">
        <v>39</v>
      </c>
      <c r="B3703" s="12">
        <v>311</v>
      </c>
      <c r="C3703" s="11" t="s">
        <v>0</v>
      </c>
      <c r="D3703" s="12">
        <v>1</v>
      </c>
      <c r="E3703" s="12">
        <v>1</v>
      </c>
      <c r="F3703" s="11" t="str">
        <f>VLOOKUP(B3703,'[1]Units SZ'!$A$2:$B$85,2,FALSE)</f>
        <v>HUU,SHU,SKU</v>
      </c>
      <c r="G3703" s="11">
        <v>428.32457849999997</v>
      </c>
      <c r="H3703" s="13" t="str">
        <f>VLOOKUP(B3703,'[1]Fire pivot (2)'!$A$3:$D$75,4,FALSE)</f>
        <v>BUTLER/HAYPRESS/HAYPRESS(RIVER COMPLEX)/RED/RED SALMON COMPLEX/SALMON COMPLEX/SUMMER (RIVER COMPLEX)/WALLOW/WHITES</v>
      </c>
    </row>
    <row r="3704" spans="1:8" x14ac:dyDescent="0.25">
      <c r="A3704" s="11" t="s">
        <v>39</v>
      </c>
      <c r="B3704" s="12">
        <v>311</v>
      </c>
      <c r="C3704" s="11" t="s">
        <v>3</v>
      </c>
      <c r="D3704" s="12">
        <v>1</v>
      </c>
      <c r="E3704" s="12">
        <v>1</v>
      </c>
      <c r="F3704" s="11" t="str">
        <f>VLOOKUP(B3704,'[1]Units SZ'!$A$2:$B$85,2,FALSE)</f>
        <v>HUU,SHU,SKU</v>
      </c>
      <c r="G3704" s="11">
        <v>428.32457849999997</v>
      </c>
      <c r="H3704" s="13" t="str">
        <f>VLOOKUP(B3704,'[1]Fire pivot (2)'!$A$3:$D$75,4,FALSE)</f>
        <v>BUTLER/HAYPRESS/HAYPRESS(RIVER COMPLEX)/RED/RED SALMON COMPLEX/SALMON COMPLEX/SUMMER (RIVER COMPLEX)/WALLOW/WHITES</v>
      </c>
    </row>
    <row r="3705" spans="1:8" x14ac:dyDescent="0.25">
      <c r="A3705" s="11" t="s">
        <v>39</v>
      </c>
      <c r="B3705" s="12">
        <v>311</v>
      </c>
      <c r="C3705" s="11" t="s">
        <v>2</v>
      </c>
      <c r="D3705" s="12">
        <v>0.92556276362568346</v>
      </c>
      <c r="E3705" s="12">
        <v>0.92556276362568346</v>
      </c>
      <c r="F3705" s="11" t="str">
        <f>VLOOKUP(B3705,'[1]Units SZ'!$A$2:$B$85,2,FALSE)</f>
        <v>HUU,SHU,SKU</v>
      </c>
      <c r="G3705" s="11">
        <v>428.32457849999997</v>
      </c>
      <c r="H3705" s="13" t="str">
        <f>VLOOKUP(B3705,'[1]Fire pivot (2)'!$A$3:$D$75,4,FALSE)</f>
        <v>BUTLER/HAYPRESS/HAYPRESS(RIVER COMPLEX)/RED/RED SALMON COMPLEX/SALMON COMPLEX/SUMMER (RIVER COMPLEX)/WALLOW/WHITES</v>
      </c>
    </row>
    <row r="3706" spans="1:8" x14ac:dyDescent="0.25">
      <c r="A3706" s="11" t="s">
        <v>39</v>
      </c>
      <c r="B3706" s="12">
        <v>311</v>
      </c>
      <c r="C3706" s="11" t="s">
        <v>8</v>
      </c>
      <c r="D3706" s="12">
        <v>1</v>
      </c>
      <c r="E3706" s="12">
        <v>1</v>
      </c>
      <c r="F3706" s="11" t="str">
        <f>VLOOKUP(B3706,'[1]Units SZ'!$A$2:$B$85,2,FALSE)</f>
        <v>HUU,SHU,SKU</v>
      </c>
      <c r="G3706" s="11">
        <v>428.32457849999997</v>
      </c>
      <c r="H3706" s="13" t="str">
        <f>VLOOKUP(B3706,'[1]Fire pivot (2)'!$A$3:$D$75,4,FALSE)</f>
        <v>BUTLER/HAYPRESS/HAYPRESS(RIVER COMPLEX)/RED/RED SALMON COMPLEX/SALMON COMPLEX/SUMMER (RIVER COMPLEX)/WALLOW/WHITES</v>
      </c>
    </row>
    <row r="3707" spans="1:8" x14ac:dyDescent="0.25">
      <c r="A3707" s="11" t="s">
        <v>39</v>
      </c>
      <c r="B3707" s="12">
        <v>311</v>
      </c>
      <c r="C3707" s="11" t="s">
        <v>7</v>
      </c>
      <c r="D3707" s="12">
        <v>1</v>
      </c>
      <c r="E3707" s="12">
        <v>1</v>
      </c>
      <c r="F3707" s="11" t="str">
        <f>VLOOKUP(B3707,'[1]Units SZ'!$A$2:$B$85,2,FALSE)</f>
        <v>HUU,SHU,SKU</v>
      </c>
      <c r="G3707" s="11">
        <v>428.32457849999997</v>
      </c>
      <c r="H3707" s="13" t="str">
        <f>VLOOKUP(B3707,'[1]Fire pivot (2)'!$A$3:$D$75,4,FALSE)</f>
        <v>BUTLER/HAYPRESS/HAYPRESS(RIVER COMPLEX)/RED/RED SALMON COMPLEX/SALMON COMPLEX/SUMMER (RIVER COMPLEX)/WALLOW/WHITES</v>
      </c>
    </row>
    <row r="3708" spans="1:8" x14ac:dyDescent="0.25">
      <c r="A3708" s="11" t="s">
        <v>39</v>
      </c>
      <c r="B3708" s="12">
        <v>311</v>
      </c>
      <c r="C3708" s="11" t="s">
        <v>20</v>
      </c>
      <c r="D3708" s="12">
        <v>1</v>
      </c>
      <c r="E3708" s="12">
        <v>1</v>
      </c>
      <c r="F3708" s="11" t="str">
        <f>VLOOKUP(B3708,'[1]Units SZ'!$A$2:$B$85,2,FALSE)</f>
        <v>HUU,SHU,SKU</v>
      </c>
      <c r="G3708" s="11">
        <v>428.32457849999997</v>
      </c>
      <c r="H3708" s="13" t="str">
        <f>VLOOKUP(B3708,'[1]Fire pivot (2)'!$A$3:$D$75,4,FALSE)</f>
        <v>BUTLER/HAYPRESS/HAYPRESS(RIVER COMPLEX)/RED/RED SALMON COMPLEX/SALMON COMPLEX/SUMMER (RIVER COMPLEX)/WALLOW/WHITES</v>
      </c>
    </row>
    <row r="3709" spans="1:8" x14ac:dyDescent="0.25">
      <c r="A3709" s="11" t="s">
        <v>29</v>
      </c>
      <c r="B3709" s="12">
        <v>311</v>
      </c>
      <c r="C3709" s="11" t="s">
        <v>7</v>
      </c>
      <c r="D3709" s="12">
        <v>1</v>
      </c>
      <c r="E3709" s="12">
        <v>1</v>
      </c>
      <c r="F3709" s="11" t="str">
        <f>VLOOKUP(B3709,'[1]Units SZ'!$A$2:$B$85,2,FALSE)</f>
        <v>HUU,SHU,SKU</v>
      </c>
      <c r="G3709" s="11">
        <v>428.32457849999997</v>
      </c>
      <c r="H3709" s="13" t="str">
        <f>VLOOKUP(B3709,'[1]Fire pivot (2)'!$A$3:$D$75,4,FALSE)</f>
        <v>BUTLER/HAYPRESS/HAYPRESS(RIVER COMPLEX)/RED/RED SALMON COMPLEX/SALMON COMPLEX/SUMMER (RIVER COMPLEX)/WALLOW/WHITES</v>
      </c>
    </row>
    <row r="3710" spans="1:8" x14ac:dyDescent="0.25">
      <c r="A3710" s="11" t="s">
        <v>29</v>
      </c>
      <c r="B3710" s="12">
        <v>311</v>
      </c>
      <c r="C3710" s="11" t="s">
        <v>20</v>
      </c>
      <c r="D3710" s="12">
        <v>1</v>
      </c>
      <c r="E3710" s="12">
        <v>1</v>
      </c>
      <c r="F3710" s="11" t="str">
        <f>VLOOKUP(B3710,'[1]Units SZ'!$A$2:$B$85,2,FALSE)</f>
        <v>HUU,SHU,SKU</v>
      </c>
      <c r="G3710" s="11">
        <v>428.32457849999997</v>
      </c>
      <c r="H3710" s="13" t="str">
        <f>VLOOKUP(B3710,'[1]Fire pivot (2)'!$A$3:$D$75,4,FALSE)</f>
        <v>BUTLER/HAYPRESS/HAYPRESS(RIVER COMPLEX)/RED/RED SALMON COMPLEX/SALMON COMPLEX/SUMMER (RIVER COMPLEX)/WALLOW/WHITES</v>
      </c>
    </row>
    <row r="3711" spans="1:8" x14ac:dyDescent="0.25">
      <c r="A3711" s="11" t="s">
        <v>29</v>
      </c>
      <c r="B3711" s="12">
        <v>311</v>
      </c>
      <c r="C3711" s="11" t="s">
        <v>19</v>
      </c>
      <c r="D3711" s="12">
        <v>1</v>
      </c>
      <c r="E3711" s="12">
        <v>1</v>
      </c>
      <c r="F3711" s="11" t="str">
        <f>VLOOKUP(B3711,'[1]Units SZ'!$A$2:$B$85,2,FALSE)</f>
        <v>HUU,SHU,SKU</v>
      </c>
      <c r="G3711" s="11">
        <v>428.32457849999997</v>
      </c>
      <c r="H3711" s="13" t="str">
        <f>VLOOKUP(B3711,'[1]Fire pivot (2)'!$A$3:$D$75,4,FALSE)</f>
        <v>BUTLER/HAYPRESS/HAYPRESS(RIVER COMPLEX)/RED/RED SALMON COMPLEX/SALMON COMPLEX/SUMMER (RIVER COMPLEX)/WALLOW/WHITES</v>
      </c>
    </row>
    <row r="3712" spans="1:8" x14ac:dyDescent="0.25">
      <c r="A3712" s="11" t="s">
        <v>29</v>
      </c>
      <c r="B3712" s="12">
        <v>311</v>
      </c>
      <c r="C3712" s="11" t="s">
        <v>27</v>
      </c>
      <c r="D3712" s="12">
        <v>1</v>
      </c>
      <c r="E3712" s="12">
        <v>1</v>
      </c>
      <c r="F3712" s="11" t="str">
        <f>VLOOKUP(B3712,'[1]Units SZ'!$A$2:$B$85,2,FALSE)</f>
        <v>HUU,SHU,SKU</v>
      </c>
      <c r="G3712" s="11">
        <v>428.32457849999997</v>
      </c>
      <c r="H3712" s="13" t="str">
        <f>VLOOKUP(B3712,'[1]Fire pivot (2)'!$A$3:$D$75,4,FALSE)</f>
        <v>BUTLER/HAYPRESS/HAYPRESS(RIVER COMPLEX)/RED/RED SALMON COMPLEX/SALMON COMPLEX/SUMMER (RIVER COMPLEX)/WALLOW/WHITES</v>
      </c>
    </row>
    <row r="3713" spans="1:8" x14ac:dyDescent="0.25">
      <c r="A3713" s="11" t="s">
        <v>6</v>
      </c>
      <c r="B3713" s="12">
        <v>311</v>
      </c>
      <c r="C3713" s="11" t="s">
        <v>12</v>
      </c>
      <c r="D3713" s="12">
        <v>1</v>
      </c>
      <c r="E3713" s="12">
        <v>1</v>
      </c>
      <c r="F3713" s="11" t="str">
        <f>VLOOKUP(B3713,'[1]Units SZ'!$A$2:$B$85,2,FALSE)</f>
        <v>HUU,SHU,SKU</v>
      </c>
      <c r="G3713" s="11">
        <v>428.32457849999997</v>
      </c>
      <c r="H3713" s="13" t="str">
        <f>VLOOKUP(B3713,'[1]Fire pivot (2)'!$A$3:$D$75,4,FALSE)</f>
        <v>BUTLER/HAYPRESS/HAYPRESS(RIVER COMPLEX)/RED/RED SALMON COMPLEX/SALMON COMPLEX/SUMMER (RIVER COMPLEX)/WALLOW/WHITES</v>
      </c>
    </row>
    <row r="3714" spans="1:8" x14ac:dyDescent="0.25">
      <c r="A3714" s="11" t="s">
        <v>6</v>
      </c>
      <c r="B3714" s="12">
        <v>311</v>
      </c>
      <c r="C3714" s="11" t="s">
        <v>10</v>
      </c>
      <c r="D3714" s="12">
        <v>1</v>
      </c>
      <c r="E3714" s="12">
        <v>1</v>
      </c>
      <c r="F3714" s="11" t="str">
        <f>VLOOKUP(B3714,'[1]Units SZ'!$A$2:$B$85,2,FALSE)</f>
        <v>HUU,SHU,SKU</v>
      </c>
      <c r="G3714" s="11">
        <v>428.32457849999997</v>
      </c>
      <c r="H3714" s="13" t="str">
        <f>VLOOKUP(B3714,'[1]Fire pivot (2)'!$A$3:$D$75,4,FALSE)</f>
        <v>BUTLER/HAYPRESS/HAYPRESS(RIVER COMPLEX)/RED/RED SALMON COMPLEX/SALMON COMPLEX/SUMMER (RIVER COMPLEX)/WALLOW/WHITES</v>
      </c>
    </row>
    <row r="3715" spans="1:8" x14ac:dyDescent="0.25">
      <c r="A3715" s="11" t="s">
        <v>6</v>
      </c>
      <c r="B3715" s="12">
        <v>311</v>
      </c>
      <c r="C3715" s="11" t="s">
        <v>9</v>
      </c>
      <c r="D3715" s="12">
        <v>1</v>
      </c>
      <c r="E3715" s="12">
        <v>1</v>
      </c>
      <c r="F3715" s="11" t="str">
        <f>VLOOKUP(B3715,'[1]Units SZ'!$A$2:$B$85,2,FALSE)</f>
        <v>HUU,SHU,SKU</v>
      </c>
      <c r="G3715" s="11">
        <v>428.32457849999997</v>
      </c>
      <c r="H3715" s="13" t="str">
        <f>VLOOKUP(B3715,'[1]Fire pivot (2)'!$A$3:$D$75,4,FALSE)</f>
        <v>BUTLER/HAYPRESS/HAYPRESS(RIVER COMPLEX)/RED/RED SALMON COMPLEX/SALMON COMPLEX/SUMMER (RIVER COMPLEX)/WALLOW/WHITES</v>
      </c>
    </row>
    <row r="3716" spans="1:8" x14ac:dyDescent="0.25">
      <c r="A3716" s="11" t="s">
        <v>6</v>
      </c>
      <c r="B3716" s="12">
        <v>311</v>
      </c>
      <c r="C3716" s="11" t="s">
        <v>5</v>
      </c>
      <c r="D3716" s="12">
        <v>1</v>
      </c>
      <c r="E3716" s="12">
        <v>1</v>
      </c>
      <c r="F3716" s="11" t="str">
        <f>VLOOKUP(B3716,'[1]Units SZ'!$A$2:$B$85,2,FALSE)</f>
        <v>HUU,SHU,SKU</v>
      </c>
      <c r="G3716" s="11">
        <v>428.32457849999997</v>
      </c>
      <c r="H3716" s="13" t="str">
        <f>VLOOKUP(B3716,'[1]Fire pivot (2)'!$A$3:$D$75,4,FALSE)</f>
        <v>BUTLER/HAYPRESS/HAYPRESS(RIVER COMPLEX)/RED/RED SALMON COMPLEX/SALMON COMPLEX/SUMMER (RIVER COMPLEX)/WALLOW/WHITES</v>
      </c>
    </row>
    <row r="3717" spans="1:8" x14ac:dyDescent="0.25">
      <c r="A3717" s="11" t="s">
        <v>6</v>
      </c>
      <c r="B3717" s="12">
        <v>311</v>
      </c>
      <c r="C3717" s="11" t="s">
        <v>17</v>
      </c>
      <c r="D3717" s="12">
        <v>1</v>
      </c>
      <c r="E3717" s="12">
        <v>1</v>
      </c>
      <c r="F3717" s="11" t="str">
        <f>VLOOKUP(B3717,'[1]Units SZ'!$A$2:$B$85,2,FALSE)</f>
        <v>HUU,SHU,SKU</v>
      </c>
      <c r="G3717" s="11">
        <v>428.32457849999997</v>
      </c>
      <c r="H3717" s="13" t="str">
        <f>VLOOKUP(B3717,'[1]Fire pivot (2)'!$A$3:$D$75,4,FALSE)</f>
        <v>BUTLER/HAYPRESS/HAYPRESS(RIVER COMPLEX)/RED/RED SALMON COMPLEX/SALMON COMPLEX/SUMMER (RIVER COMPLEX)/WALLOW/WHITES</v>
      </c>
    </row>
    <row r="3718" spans="1:8" x14ac:dyDescent="0.25">
      <c r="A3718" s="11" t="s">
        <v>6</v>
      </c>
      <c r="B3718" s="12">
        <v>311</v>
      </c>
      <c r="C3718" s="11" t="s">
        <v>0</v>
      </c>
      <c r="D3718" s="12">
        <v>1</v>
      </c>
      <c r="E3718" s="12">
        <v>1</v>
      </c>
      <c r="F3718" s="11" t="str">
        <f>VLOOKUP(B3718,'[1]Units SZ'!$A$2:$B$85,2,FALSE)</f>
        <v>HUU,SHU,SKU</v>
      </c>
      <c r="G3718" s="11">
        <v>428.32457849999997</v>
      </c>
      <c r="H3718" s="13" t="str">
        <f>VLOOKUP(B3718,'[1]Fire pivot (2)'!$A$3:$D$75,4,FALSE)</f>
        <v>BUTLER/HAYPRESS/HAYPRESS(RIVER COMPLEX)/RED/RED SALMON COMPLEX/SALMON COMPLEX/SUMMER (RIVER COMPLEX)/WALLOW/WHITES</v>
      </c>
    </row>
    <row r="3719" spans="1:8" x14ac:dyDescent="0.25">
      <c r="A3719" s="11" t="s">
        <v>6</v>
      </c>
      <c r="B3719" s="12">
        <v>311</v>
      </c>
      <c r="C3719" s="11" t="s">
        <v>3</v>
      </c>
      <c r="D3719" s="12">
        <v>1</v>
      </c>
      <c r="E3719" s="12">
        <v>1</v>
      </c>
      <c r="F3719" s="11" t="str">
        <f>VLOOKUP(B3719,'[1]Units SZ'!$A$2:$B$85,2,FALSE)</f>
        <v>HUU,SHU,SKU</v>
      </c>
      <c r="G3719" s="11">
        <v>428.32457849999997</v>
      </c>
      <c r="H3719" s="13" t="str">
        <f>VLOOKUP(B3719,'[1]Fire pivot (2)'!$A$3:$D$75,4,FALSE)</f>
        <v>BUTLER/HAYPRESS/HAYPRESS(RIVER COMPLEX)/RED/RED SALMON COMPLEX/SALMON COMPLEX/SUMMER (RIVER COMPLEX)/WALLOW/WHITES</v>
      </c>
    </row>
    <row r="3720" spans="1:8" x14ac:dyDescent="0.25">
      <c r="A3720" s="11" t="s">
        <v>6</v>
      </c>
      <c r="B3720" s="12">
        <v>311</v>
      </c>
      <c r="C3720" s="11" t="s">
        <v>2</v>
      </c>
      <c r="D3720" s="12">
        <v>0.95657560323887092</v>
      </c>
      <c r="E3720" s="12">
        <v>0.95657560323887092</v>
      </c>
      <c r="F3720" s="11" t="str">
        <f>VLOOKUP(B3720,'[1]Units SZ'!$A$2:$B$85,2,FALSE)</f>
        <v>HUU,SHU,SKU</v>
      </c>
      <c r="G3720" s="11">
        <v>428.32457849999997</v>
      </c>
      <c r="H3720" s="13" t="str">
        <f>VLOOKUP(B3720,'[1]Fire pivot (2)'!$A$3:$D$75,4,FALSE)</f>
        <v>BUTLER/HAYPRESS/HAYPRESS(RIVER COMPLEX)/RED/RED SALMON COMPLEX/SALMON COMPLEX/SUMMER (RIVER COMPLEX)/WALLOW/WHITES</v>
      </c>
    </row>
    <row r="3721" spans="1:8" x14ac:dyDescent="0.25">
      <c r="A3721" s="11" t="s">
        <v>6</v>
      </c>
      <c r="B3721" s="12">
        <v>311</v>
      </c>
      <c r="C3721" s="11" t="s">
        <v>8</v>
      </c>
      <c r="D3721" s="12">
        <v>1</v>
      </c>
      <c r="E3721" s="12">
        <v>1</v>
      </c>
      <c r="F3721" s="11" t="str">
        <f>VLOOKUP(B3721,'[1]Units SZ'!$A$2:$B$85,2,FALSE)</f>
        <v>HUU,SHU,SKU</v>
      </c>
      <c r="G3721" s="11">
        <v>428.32457849999997</v>
      </c>
      <c r="H3721" s="13" t="str">
        <f>VLOOKUP(B3721,'[1]Fire pivot (2)'!$A$3:$D$75,4,FALSE)</f>
        <v>BUTLER/HAYPRESS/HAYPRESS(RIVER COMPLEX)/RED/RED SALMON COMPLEX/SALMON COMPLEX/SUMMER (RIVER COMPLEX)/WALLOW/WHITES</v>
      </c>
    </row>
    <row r="3722" spans="1:8" x14ac:dyDescent="0.25">
      <c r="A3722" s="11" t="s">
        <v>6</v>
      </c>
      <c r="B3722" s="12">
        <v>311</v>
      </c>
      <c r="C3722" s="11" t="s">
        <v>7</v>
      </c>
      <c r="D3722" s="12">
        <v>1</v>
      </c>
      <c r="E3722" s="12">
        <v>1</v>
      </c>
      <c r="F3722" s="11" t="str">
        <f>VLOOKUP(B3722,'[1]Units SZ'!$A$2:$B$85,2,FALSE)</f>
        <v>HUU,SHU,SKU</v>
      </c>
      <c r="G3722" s="11">
        <v>428.32457849999997</v>
      </c>
      <c r="H3722" s="13" t="str">
        <f>VLOOKUP(B3722,'[1]Fire pivot (2)'!$A$3:$D$75,4,FALSE)</f>
        <v>BUTLER/HAYPRESS/HAYPRESS(RIVER COMPLEX)/RED/RED SALMON COMPLEX/SALMON COMPLEX/SUMMER (RIVER COMPLEX)/WALLOW/WHITES</v>
      </c>
    </row>
    <row r="3723" spans="1:8" x14ac:dyDescent="0.25">
      <c r="A3723" s="11" t="s">
        <v>6</v>
      </c>
      <c r="B3723" s="12">
        <v>311</v>
      </c>
      <c r="C3723" s="11" t="s">
        <v>20</v>
      </c>
      <c r="D3723" s="12">
        <v>1</v>
      </c>
      <c r="E3723" s="12">
        <v>1</v>
      </c>
      <c r="F3723" s="11" t="str">
        <f>VLOOKUP(B3723,'[1]Units SZ'!$A$2:$B$85,2,FALSE)</f>
        <v>HUU,SHU,SKU</v>
      </c>
      <c r="G3723" s="11">
        <v>428.32457849999997</v>
      </c>
      <c r="H3723" s="13" t="str">
        <f>VLOOKUP(B3723,'[1]Fire pivot (2)'!$A$3:$D$75,4,FALSE)</f>
        <v>BUTLER/HAYPRESS/HAYPRESS(RIVER COMPLEX)/RED/RED SALMON COMPLEX/SALMON COMPLEX/SUMMER (RIVER COMPLEX)/WALLOW/WHITES</v>
      </c>
    </row>
    <row r="3724" spans="1:8" x14ac:dyDescent="0.25">
      <c r="A3724" s="11" t="s">
        <v>22</v>
      </c>
      <c r="B3724" s="12">
        <v>311</v>
      </c>
      <c r="C3724" s="11" t="s">
        <v>12</v>
      </c>
      <c r="D3724" s="12">
        <v>1</v>
      </c>
      <c r="E3724" s="12">
        <v>1</v>
      </c>
      <c r="F3724" s="11" t="str">
        <f>VLOOKUP(B3724,'[1]Units SZ'!$A$2:$B$85,2,FALSE)</f>
        <v>HUU,SHU,SKU</v>
      </c>
      <c r="G3724" s="11">
        <v>428.32457849999997</v>
      </c>
      <c r="H3724" s="13" t="str">
        <f>VLOOKUP(B3724,'[1]Fire pivot (2)'!$A$3:$D$75,4,FALSE)</f>
        <v>BUTLER/HAYPRESS/HAYPRESS(RIVER COMPLEX)/RED/RED SALMON COMPLEX/SALMON COMPLEX/SUMMER (RIVER COMPLEX)/WALLOW/WHITES</v>
      </c>
    </row>
    <row r="3725" spans="1:8" x14ac:dyDescent="0.25">
      <c r="A3725" s="11" t="s">
        <v>22</v>
      </c>
      <c r="B3725" s="12">
        <v>311</v>
      </c>
      <c r="C3725" s="11" t="s">
        <v>10</v>
      </c>
      <c r="D3725" s="12">
        <v>1</v>
      </c>
      <c r="E3725" s="12">
        <v>1</v>
      </c>
      <c r="F3725" s="11" t="str">
        <f>VLOOKUP(B3725,'[1]Units SZ'!$A$2:$B$85,2,FALSE)</f>
        <v>HUU,SHU,SKU</v>
      </c>
      <c r="G3725" s="11">
        <v>428.32457849999997</v>
      </c>
      <c r="H3725" s="13" t="str">
        <f>VLOOKUP(B3725,'[1]Fire pivot (2)'!$A$3:$D$75,4,FALSE)</f>
        <v>BUTLER/HAYPRESS/HAYPRESS(RIVER COMPLEX)/RED/RED SALMON COMPLEX/SALMON COMPLEX/SUMMER (RIVER COMPLEX)/WALLOW/WHITES</v>
      </c>
    </row>
    <row r="3726" spans="1:8" x14ac:dyDescent="0.25">
      <c r="A3726" s="11" t="s">
        <v>22</v>
      </c>
      <c r="B3726" s="12">
        <v>311</v>
      </c>
      <c r="C3726" s="11" t="s">
        <v>9</v>
      </c>
      <c r="D3726" s="12">
        <v>1</v>
      </c>
      <c r="E3726" s="12">
        <v>1</v>
      </c>
      <c r="F3726" s="11" t="str">
        <f>VLOOKUP(B3726,'[1]Units SZ'!$A$2:$B$85,2,FALSE)</f>
        <v>HUU,SHU,SKU</v>
      </c>
      <c r="G3726" s="11">
        <v>428.32457849999997</v>
      </c>
      <c r="H3726" s="13" t="str">
        <f>VLOOKUP(B3726,'[1]Fire pivot (2)'!$A$3:$D$75,4,FALSE)</f>
        <v>BUTLER/HAYPRESS/HAYPRESS(RIVER COMPLEX)/RED/RED SALMON COMPLEX/SALMON COMPLEX/SUMMER (RIVER COMPLEX)/WALLOW/WHITES</v>
      </c>
    </row>
    <row r="3727" spans="1:8" x14ac:dyDescent="0.25">
      <c r="A3727" s="11" t="s">
        <v>22</v>
      </c>
      <c r="B3727" s="12">
        <v>311</v>
      </c>
      <c r="C3727" s="11" t="s">
        <v>5</v>
      </c>
      <c r="D3727" s="12">
        <v>1</v>
      </c>
      <c r="E3727" s="12">
        <v>1</v>
      </c>
      <c r="F3727" s="11" t="str">
        <f>VLOOKUP(B3727,'[1]Units SZ'!$A$2:$B$85,2,FALSE)</f>
        <v>HUU,SHU,SKU</v>
      </c>
      <c r="G3727" s="11">
        <v>428.32457849999997</v>
      </c>
      <c r="H3727" s="13" t="str">
        <f>VLOOKUP(B3727,'[1]Fire pivot (2)'!$A$3:$D$75,4,FALSE)</f>
        <v>BUTLER/HAYPRESS/HAYPRESS(RIVER COMPLEX)/RED/RED SALMON COMPLEX/SALMON COMPLEX/SUMMER (RIVER COMPLEX)/WALLOW/WHITES</v>
      </c>
    </row>
    <row r="3728" spans="1:8" x14ac:dyDescent="0.25">
      <c r="A3728" s="11" t="s">
        <v>22</v>
      </c>
      <c r="B3728" s="12">
        <v>311</v>
      </c>
      <c r="C3728" s="11" t="s">
        <v>17</v>
      </c>
      <c r="D3728" s="12">
        <v>1</v>
      </c>
      <c r="E3728" s="12">
        <v>1</v>
      </c>
      <c r="F3728" s="11" t="str">
        <f>VLOOKUP(B3728,'[1]Units SZ'!$A$2:$B$85,2,FALSE)</f>
        <v>HUU,SHU,SKU</v>
      </c>
      <c r="G3728" s="11">
        <v>428.32457849999997</v>
      </c>
      <c r="H3728" s="13" t="str">
        <f>VLOOKUP(B3728,'[1]Fire pivot (2)'!$A$3:$D$75,4,FALSE)</f>
        <v>BUTLER/HAYPRESS/HAYPRESS(RIVER COMPLEX)/RED/RED SALMON COMPLEX/SALMON COMPLEX/SUMMER (RIVER COMPLEX)/WALLOW/WHITES</v>
      </c>
    </row>
    <row r="3729" spans="1:8" x14ac:dyDescent="0.25">
      <c r="A3729" s="11" t="s">
        <v>22</v>
      </c>
      <c r="B3729" s="12">
        <v>311</v>
      </c>
      <c r="C3729" s="11" t="s">
        <v>0</v>
      </c>
      <c r="D3729" s="12">
        <v>1</v>
      </c>
      <c r="E3729" s="12">
        <v>1</v>
      </c>
      <c r="F3729" s="11" t="str">
        <f>VLOOKUP(B3729,'[1]Units SZ'!$A$2:$B$85,2,FALSE)</f>
        <v>HUU,SHU,SKU</v>
      </c>
      <c r="G3729" s="11">
        <v>428.32457849999997</v>
      </c>
      <c r="H3729" s="13" t="str">
        <f>VLOOKUP(B3729,'[1]Fire pivot (2)'!$A$3:$D$75,4,FALSE)</f>
        <v>BUTLER/HAYPRESS/HAYPRESS(RIVER COMPLEX)/RED/RED SALMON COMPLEX/SALMON COMPLEX/SUMMER (RIVER COMPLEX)/WALLOW/WHITES</v>
      </c>
    </row>
    <row r="3730" spans="1:8" x14ac:dyDescent="0.25">
      <c r="A3730" s="11" t="s">
        <v>22</v>
      </c>
      <c r="B3730" s="12">
        <v>311</v>
      </c>
      <c r="C3730" s="11" t="s">
        <v>3</v>
      </c>
      <c r="D3730" s="12">
        <v>1</v>
      </c>
      <c r="E3730" s="12">
        <v>1</v>
      </c>
      <c r="F3730" s="11" t="str">
        <f>VLOOKUP(B3730,'[1]Units SZ'!$A$2:$B$85,2,FALSE)</f>
        <v>HUU,SHU,SKU</v>
      </c>
      <c r="G3730" s="11">
        <v>428.32457849999997</v>
      </c>
      <c r="H3730" s="13" t="str">
        <f>VLOOKUP(B3730,'[1]Fire pivot (2)'!$A$3:$D$75,4,FALSE)</f>
        <v>BUTLER/HAYPRESS/HAYPRESS(RIVER COMPLEX)/RED/RED SALMON COMPLEX/SALMON COMPLEX/SUMMER (RIVER COMPLEX)/WALLOW/WHITES</v>
      </c>
    </row>
    <row r="3731" spans="1:8" x14ac:dyDescent="0.25">
      <c r="A3731" s="11" t="s">
        <v>22</v>
      </c>
      <c r="B3731" s="12">
        <v>311</v>
      </c>
      <c r="C3731" s="11" t="s">
        <v>2</v>
      </c>
      <c r="D3731" s="12">
        <v>1</v>
      </c>
      <c r="E3731" s="12">
        <v>1</v>
      </c>
      <c r="F3731" s="11" t="str">
        <f>VLOOKUP(B3731,'[1]Units SZ'!$A$2:$B$85,2,FALSE)</f>
        <v>HUU,SHU,SKU</v>
      </c>
      <c r="G3731" s="11">
        <v>428.32457849999997</v>
      </c>
      <c r="H3731" s="13" t="str">
        <f>VLOOKUP(B3731,'[1]Fire pivot (2)'!$A$3:$D$75,4,FALSE)</f>
        <v>BUTLER/HAYPRESS/HAYPRESS(RIVER COMPLEX)/RED/RED SALMON COMPLEX/SALMON COMPLEX/SUMMER (RIVER COMPLEX)/WALLOW/WHITES</v>
      </c>
    </row>
    <row r="3732" spans="1:8" x14ac:dyDescent="0.25">
      <c r="A3732" s="11" t="s">
        <v>22</v>
      </c>
      <c r="B3732" s="12">
        <v>311</v>
      </c>
      <c r="C3732" s="11" t="s">
        <v>8</v>
      </c>
      <c r="D3732" s="12">
        <v>1</v>
      </c>
      <c r="E3732" s="12">
        <v>1</v>
      </c>
      <c r="F3732" s="11" t="str">
        <f>VLOOKUP(B3732,'[1]Units SZ'!$A$2:$B$85,2,FALSE)</f>
        <v>HUU,SHU,SKU</v>
      </c>
      <c r="G3732" s="11">
        <v>428.32457849999997</v>
      </c>
      <c r="H3732" s="13" t="str">
        <f>VLOOKUP(B3732,'[1]Fire pivot (2)'!$A$3:$D$75,4,FALSE)</f>
        <v>BUTLER/HAYPRESS/HAYPRESS(RIVER COMPLEX)/RED/RED SALMON COMPLEX/SALMON COMPLEX/SUMMER (RIVER COMPLEX)/WALLOW/WHITES</v>
      </c>
    </row>
    <row r="3733" spans="1:8" x14ac:dyDescent="0.25">
      <c r="A3733" s="11" t="s">
        <v>22</v>
      </c>
      <c r="B3733" s="12">
        <v>311</v>
      </c>
      <c r="C3733" s="11" t="s">
        <v>7</v>
      </c>
      <c r="D3733" s="12">
        <v>2</v>
      </c>
      <c r="E3733" s="12">
        <v>2</v>
      </c>
      <c r="F3733" s="11" t="str">
        <f>VLOOKUP(B3733,'[1]Units SZ'!$A$2:$B$85,2,FALSE)</f>
        <v>HUU,SHU,SKU</v>
      </c>
      <c r="G3733" s="11">
        <v>428.32457849999997</v>
      </c>
      <c r="H3733" s="13" t="str">
        <f>VLOOKUP(B3733,'[1]Fire pivot (2)'!$A$3:$D$75,4,FALSE)</f>
        <v>BUTLER/HAYPRESS/HAYPRESS(RIVER COMPLEX)/RED/RED SALMON COMPLEX/SALMON COMPLEX/SUMMER (RIVER COMPLEX)/WALLOW/WHITES</v>
      </c>
    </row>
    <row r="3734" spans="1:8" x14ac:dyDescent="0.25">
      <c r="A3734" s="11" t="s">
        <v>22</v>
      </c>
      <c r="B3734" s="12">
        <v>311</v>
      </c>
      <c r="C3734" s="11" t="s">
        <v>20</v>
      </c>
      <c r="D3734" s="12">
        <v>2</v>
      </c>
      <c r="E3734" s="12">
        <v>2</v>
      </c>
      <c r="F3734" s="11" t="str">
        <f>VLOOKUP(B3734,'[1]Units SZ'!$A$2:$B$85,2,FALSE)</f>
        <v>HUU,SHU,SKU</v>
      </c>
      <c r="G3734" s="11">
        <v>428.32457849999997</v>
      </c>
      <c r="H3734" s="13" t="str">
        <f>VLOOKUP(B3734,'[1]Fire pivot (2)'!$A$3:$D$75,4,FALSE)</f>
        <v>BUTLER/HAYPRESS/HAYPRESS(RIVER COMPLEX)/RED/RED SALMON COMPLEX/SALMON COMPLEX/SUMMER (RIVER COMPLEX)/WALLOW/WHITES</v>
      </c>
    </row>
    <row r="3735" spans="1:8" x14ac:dyDescent="0.25">
      <c r="A3735" s="11" t="s">
        <v>22</v>
      </c>
      <c r="B3735" s="12">
        <v>311</v>
      </c>
      <c r="C3735" s="11" t="s">
        <v>19</v>
      </c>
      <c r="D3735" s="12">
        <v>1</v>
      </c>
      <c r="E3735" s="12">
        <v>1</v>
      </c>
      <c r="F3735" s="11" t="str">
        <f>VLOOKUP(B3735,'[1]Units SZ'!$A$2:$B$85,2,FALSE)</f>
        <v>HUU,SHU,SKU</v>
      </c>
      <c r="G3735" s="11">
        <v>428.32457849999997</v>
      </c>
      <c r="H3735" s="13" t="str">
        <f>VLOOKUP(B3735,'[1]Fire pivot (2)'!$A$3:$D$75,4,FALSE)</f>
        <v>BUTLER/HAYPRESS/HAYPRESS(RIVER COMPLEX)/RED/RED SALMON COMPLEX/SALMON COMPLEX/SUMMER (RIVER COMPLEX)/WALLOW/WHITES</v>
      </c>
    </row>
    <row r="3736" spans="1:8" x14ac:dyDescent="0.25">
      <c r="A3736" s="11" t="s">
        <v>22</v>
      </c>
      <c r="B3736" s="12">
        <v>311</v>
      </c>
      <c r="C3736" s="11" t="s">
        <v>27</v>
      </c>
      <c r="D3736" s="12">
        <v>1</v>
      </c>
      <c r="E3736" s="12">
        <v>1</v>
      </c>
      <c r="F3736" s="11" t="str">
        <f>VLOOKUP(B3736,'[1]Units SZ'!$A$2:$B$85,2,FALSE)</f>
        <v>HUU,SHU,SKU</v>
      </c>
      <c r="G3736" s="11">
        <v>428.32457849999997</v>
      </c>
      <c r="H3736" s="13" t="str">
        <f>VLOOKUP(B3736,'[1]Fire pivot (2)'!$A$3:$D$75,4,FALSE)</f>
        <v>BUTLER/HAYPRESS/HAYPRESS(RIVER COMPLEX)/RED/RED SALMON COMPLEX/SALMON COMPLEX/SUMMER (RIVER COMPLEX)/WALLOW/WHITES</v>
      </c>
    </row>
    <row r="3737" spans="1:8" x14ac:dyDescent="0.25">
      <c r="A3737" s="11" t="s">
        <v>4</v>
      </c>
      <c r="B3737" s="12">
        <v>311</v>
      </c>
      <c r="C3737" s="11" t="s">
        <v>12</v>
      </c>
      <c r="D3737" s="12">
        <v>1</v>
      </c>
      <c r="E3737" s="12">
        <v>1</v>
      </c>
      <c r="F3737" s="11" t="str">
        <f>VLOOKUP(B3737,'[1]Units SZ'!$A$2:$B$85,2,FALSE)</f>
        <v>HUU,SHU,SKU</v>
      </c>
      <c r="G3737" s="11">
        <v>428.32457849999997</v>
      </c>
      <c r="H3737" s="13" t="str">
        <f>VLOOKUP(B3737,'[1]Fire pivot (2)'!$A$3:$D$75,4,FALSE)</f>
        <v>BUTLER/HAYPRESS/HAYPRESS(RIVER COMPLEX)/RED/RED SALMON COMPLEX/SALMON COMPLEX/SUMMER (RIVER COMPLEX)/WALLOW/WHITES</v>
      </c>
    </row>
    <row r="3738" spans="1:8" x14ac:dyDescent="0.25">
      <c r="A3738" s="11" t="s">
        <v>4</v>
      </c>
      <c r="B3738" s="12">
        <v>311</v>
      </c>
      <c r="C3738" s="11" t="s">
        <v>10</v>
      </c>
      <c r="D3738" s="12">
        <v>1</v>
      </c>
      <c r="E3738" s="12">
        <v>1</v>
      </c>
      <c r="F3738" s="11" t="str">
        <f>VLOOKUP(B3738,'[1]Units SZ'!$A$2:$B$85,2,FALSE)</f>
        <v>HUU,SHU,SKU</v>
      </c>
      <c r="G3738" s="11">
        <v>428.32457849999997</v>
      </c>
      <c r="H3738" s="13" t="str">
        <f>VLOOKUP(B3738,'[1]Fire pivot (2)'!$A$3:$D$75,4,FALSE)</f>
        <v>BUTLER/HAYPRESS/HAYPRESS(RIVER COMPLEX)/RED/RED SALMON COMPLEX/SALMON COMPLEX/SUMMER (RIVER COMPLEX)/WALLOW/WHITES</v>
      </c>
    </row>
    <row r="3739" spans="1:8" x14ac:dyDescent="0.25">
      <c r="A3739" s="11" t="s">
        <v>4</v>
      </c>
      <c r="B3739" s="12">
        <v>311</v>
      </c>
      <c r="C3739" s="11" t="s">
        <v>9</v>
      </c>
      <c r="D3739" s="12">
        <v>1</v>
      </c>
      <c r="E3739" s="12">
        <v>1</v>
      </c>
      <c r="F3739" s="11" t="str">
        <f>VLOOKUP(B3739,'[1]Units SZ'!$A$2:$B$85,2,FALSE)</f>
        <v>HUU,SHU,SKU</v>
      </c>
      <c r="G3739" s="11">
        <v>428.32457849999997</v>
      </c>
      <c r="H3739" s="13" t="str">
        <f>VLOOKUP(B3739,'[1]Fire pivot (2)'!$A$3:$D$75,4,FALSE)</f>
        <v>BUTLER/HAYPRESS/HAYPRESS(RIVER COMPLEX)/RED/RED SALMON COMPLEX/SALMON COMPLEX/SUMMER (RIVER COMPLEX)/WALLOW/WHITES</v>
      </c>
    </row>
    <row r="3740" spans="1:8" x14ac:dyDescent="0.25">
      <c r="A3740" s="11" t="s">
        <v>4</v>
      </c>
      <c r="B3740" s="12">
        <v>311</v>
      </c>
      <c r="C3740" s="11" t="s">
        <v>5</v>
      </c>
      <c r="D3740" s="12">
        <v>1</v>
      </c>
      <c r="E3740" s="12">
        <v>1</v>
      </c>
      <c r="F3740" s="11" t="str">
        <f>VLOOKUP(B3740,'[1]Units SZ'!$A$2:$B$85,2,FALSE)</f>
        <v>HUU,SHU,SKU</v>
      </c>
      <c r="G3740" s="11">
        <v>428.32457849999997</v>
      </c>
      <c r="H3740" s="13" t="str">
        <f>VLOOKUP(B3740,'[1]Fire pivot (2)'!$A$3:$D$75,4,FALSE)</f>
        <v>BUTLER/HAYPRESS/HAYPRESS(RIVER COMPLEX)/RED/RED SALMON COMPLEX/SALMON COMPLEX/SUMMER (RIVER COMPLEX)/WALLOW/WHITES</v>
      </c>
    </row>
    <row r="3741" spans="1:8" x14ac:dyDescent="0.25">
      <c r="A3741" s="11" t="s">
        <v>4</v>
      </c>
      <c r="B3741" s="12">
        <v>311</v>
      </c>
      <c r="C3741" s="11" t="s">
        <v>17</v>
      </c>
      <c r="D3741" s="12">
        <v>1</v>
      </c>
      <c r="E3741" s="12">
        <v>1</v>
      </c>
      <c r="F3741" s="11" t="str">
        <f>VLOOKUP(B3741,'[1]Units SZ'!$A$2:$B$85,2,FALSE)</f>
        <v>HUU,SHU,SKU</v>
      </c>
      <c r="G3741" s="11">
        <v>428.32457849999997</v>
      </c>
      <c r="H3741" s="13" t="str">
        <f>VLOOKUP(B3741,'[1]Fire pivot (2)'!$A$3:$D$75,4,FALSE)</f>
        <v>BUTLER/HAYPRESS/HAYPRESS(RIVER COMPLEX)/RED/RED SALMON COMPLEX/SALMON COMPLEX/SUMMER (RIVER COMPLEX)/WALLOW/WHITES</v>
      </c>
    </row>
    <row r="3742" spans="1:8" x14ac:dyDescent="0.25">
      <c r="A3742" s="11" t="s">
        <v>4</v>
      </c>
      <c r="B3742" s="12">
        <v>311</v>
      </c>
      <c r="C3742" s="11" t="s">
        <v>0</v>
      </c>
      <c r="D3742" s="12">
        <v>2</v>
      </c>
      <c r="E3742" s="12">
        <v>2</v>
      </c>
      <c r="F3742" s="11" t="str">
        <f>VLOOKUP(B3742,'[1]Units SZ'!$A$2:$B$85,2,FALSE)</f>
        <v>HUU,SHU,SKU</v>
      </c>
      <c r="G3742" s="11">
        <v>428.32457849999997</v>
      </c>
      <c r="H3742" s="13" t="str">
        <f>VLOOKUP(B3742,'[1]Fire pivot (2)'!$A$3:$D$75,4,FALSE)</f>
        <v>BUTLER/HAYPRESS/HAYPRESS(RIVER COMPLEX)/RED/RED SALMON COMPLEX/SALMON COMPLEX/SUMMER (RIVER COMPLEX)/WALLOW/WHITES</v>
      </c>
    </row>
    <row r="3743" spans="1:8" x14ac:dyDescent="0.25">
      <c r="A3743" s="11" t="s">
        <v>4</v>
      </c>
      <c r="B3743" s="12">
        <v>311</v>
      </c>
      <c r="C3743" s="11" t="s">
        <v>3</v>
      </c>
      <c r="D3743" s="12">
        <v>2.0325204068633278</v>
      </c>
      <c r="E3743" s="12">
        <v>2.0325204068633278</v>
      </c>
      <c r="F3743" s="11" t="str">
        <f>VLOOKUP(B3743,'[1]Units SZ'!$A$2:$B$85,2,FALSE)</f>
        <v>HUU,SHU,SKU</v>
      </c>
      <c r="G3743" s="11">
        <v>428.32457849999997</v>
      </c>
      <c r="H3743" s="13" t="str">
        <f>VLOOKUP(B3743,'[1]Fire pivot (2)'!$A$3:$D$75,4,FALSE)</f>
        <v>BUTLER/HAYPRESS/HAYPRESS(RIVER COMPLEX)/RED/RED SALMON COMPLEX/SALMON COMPLEX/SUMMER (RIVER COMPLEX)/WALLOW/WHITES</v>
      </c>
    </row>
    <row r="3744" spans="1:8" x14ac:dyDescent="0.25">
      <c r="A3744" s="11" t="s">
        <v>4</v>
      </c>
      <c r="B3744" s="12">
        <v>311</v>
      </c>
      <c r="C3744" s="11" t="s">
        <v>20</v>
      </c>
      <c r="D3744" s="12">
        <v>2.1753445027866904</v>
      </c>
      <c r="E3744" s="12">
        <v>2.1753445027866904</v>
      </c>
      <c r="F3744" s="11" t="str">
        <f>VLOOKUP(B3744,'[1]Units SZ'!$A$2:$B$85,2,FALSE)</f>
        <v>HUU,SHU,SKU</v>
      </c>
      <c r="G3744" s="11">
        <v>428.32457849999997</v>
      </c>
      <c r="H3744" s="13" t="str">
        <f>VLOOKUP(B3744,'[1]Fire pivot (2)'!$A$3:$D$75,4,FALSE)</f>
        <v>BUTLER/HAYPRESS/HAYPRESS(RIVER COMPLEX)/RED/RED SALMON COMPLEX/SALMON COMPLEX/SUMMER (RIVER COMPLEX)/WALLOW/WHITES</v>
      </c>
    </row>
    <row r="3745" spans="1:8" x14ac:dyDescent="0.25">
      <c r="A3745" s="11" t="s">
        <v>4</v>
      </c>
      <c r="B3745" s="12">
        <v>311</v>
      </c>
      <c r="C3745" s="11" t="s">
        <v>19</v>
      </c>
      <c r="D3745" s="12">
        <v>1</v>
      </c>
      <c r="E3745" s="12">
        <v>1</v>
      </c>
      <c r="F3745" s="11" t="str">
        <f>VLOOKUP(B3745,'[1]Units SZ'!$A$2:$B$85,2,FALSE)</f>
        <v>HUU,SHU,SKU</v>
      </c>
      <c r="G3745" s="11">
        <v>428.32457849999997</v>
      </c>
      <c r="H3745" s="13" t="str">
        <f>VLOOKUP(B3745,'[1]Fire pivot (2)'!$A$3:$D$75,4,FALSE)</f>
        <v>BUTLER/HAYPRESS/HAYPRESS(RIVER COMPLEX)/RED/RED SALMON COMPLEX/SALMON COMPLEX/SUMMER (RIVER COMPLEX)/WALLOW/WHITES</v>
      </c>
    </row>
    <row r="3746" spans="1:8" x14ac:dyDescent="0.25">
      <c r="A3746" s="21" t="s">
        <v>15</v>
      </c>
      <c r="B3746" s="22">
        <v>312</v>
      </c>
      <c r="C3746" s="21" t="s">
        <v>9</v>
      </c>
      <c r="D3746" s="22">
        <v>127.81988232829093</v>
      </c>
      <c r="E3746" s="22">
        <v>127.81988232829093</v>
      </c>
      <c r="F3746" s="21" t="str">
        <f>VLOOKUP(B3746,'[1]Units SZ'!$A$2:$B$85,2,FALSE)</f>
        <v>HUU,SHU,SKU,TGU</v>
      </c>
      <c r="G3746" s="21">
        <v>428.32457849999997</v>
      </c>
      <c r="H3746" s="23" t="str">
        <f>VLOOKUP(B3746,'[1]Fire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3747" spans="1:8" x14ac:dyDescent="0.25">
      <c r="A3747" s="21" t="s">
        <v>15</v>
      </c>
      <c r="B3747" s="22">
        <v>312</v>
      </c>
      <c r="C3747" s="21" t="s">
        <v>5</v>
      </c>
      <c r="D3747" s="22">
        <v>127.73728562325041</v>
      </c>
      <c r="E3747" s="22">
        <v>127.73728562325041</v>
      </c>
      <c r="F3747" s="21" t="str">
        <f>VLOOKUP(B3747,'[1]Units SZ'!$A$2:$B$85,2,FALSE)</f>
        <v>HUU,SHU,SKU,TGU</v>
      </c>
      <c r="G3747" s="21">
        <v>428.32457849999997</v>
      </c>
      <c r="H3747" s="23" t="str">
        <f>VLOOKUP(B3747,'[1]Fire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3748" spans="1:8" x14ac:dyDescent="0.25">
      <c r="A3748" s="21" t="s">
        <v>15</v>
      </c>
      <c r="B3748" s="22">
        <v>312</v>
      </c>
      <c r="C3748" s="21" t="s">
        <v>17</v>
      </c>
      <c r="D3748" s="22">
        <v>136.60256225283078</v>
      </c>
      <c r="E3748" s="22">
        <v>136.60256225283078</v>
      </c>
      <c r="F3748" s="21" t="str">
        <f>VLOOKUP(B3748,'[1]Units SZ'!$A$2:$B$85,2,FALSE)</f>
        <v>HUU,SHU,SKU,TGU</v>
      </c>
      <c r="G3748" s="21">
        <v>428.32457849999997</v>
      </c>
      <c r="H3748" s="23" t="str">
        <f>VLOOKUP(B3748,'[1]Fire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3749" spans="1:8" x14ac:dyDescent="0.25">
      <c r="A3749" s="2" t="s">
        <v>15</v>
      </c>
      <c r="B3749" s="3">
        <v>312</v>
      </c>
      <c r="C3749" s="2" t="s">
        <v>12</v>
      </c>
      <c r="D3749" s="3">
        <v>46.053796978193191</v>
      </c>
      <c r="E3749" s="3">
        <v>46.053796978193191</v>
      </c>
      <c r="F3749" s="2" t="str">
        <f>VLOOKUP(B3749,'[1]Units SZ'!$A$2:$B$85,2,FALSE)</f>
        <v>HUU,SHU,SKU,TGU</v>
      </c>
      <c r="G3749" s="2">
        <v>428.32457849999997</v>
      </c>
      <c r="H3749" s="1" t="str">
        <f>VLOOKUP(B3749,'[1]Fire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3750" spans="1:8" x14ac:dyDescent="0.25">
      <c r="A3750" s="2" t="s">
        <v>15</v>
      </c>
      <c r="B3750" s="3">
        <v>312</v>
      </c>
      <c r="C3750" s="2" t="s">
        <v>10</v>
      </c>
      <c r="D3750" s="3">
        <v>84.528291782564111</v>
      </c>
      <c r="E3750" s="3">
        <v>84.528291782564111</v>
      </c>
      <c r="F3750" s="2" t="str">
        <f>VLOOKUP(B3750,'[1]Units SZ'!$A$2:$B$85,2,FALSE)</f>
        <v>HUU,SHU,SKU,TGU</v>
      </c>
      <c r="G3750" s="2">
        <v>428.32457849999997</v>
      </c>
      <c r="H3750" s="1" t="str">
        <f>VLOOKUP(B3750,'[1]Fire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3751" spans="1:8" x14ac:dyDescent="0.25">
      <c r="A3751" s="2" t="s">
        <v>15</v>
      </c>
      <c r="B3751" s="3">
        <v>312</v>
      </c>
      <c r="C3751" s="2" t="s">
        <v>0</v>
      </c>
      <c r="D3751" s="3">
        <v>88.841772411565145</v>
      </c>
      <c r="E3751" s="3">
        <v>88.841772411565145</v>
      </c>
      <c r="F3751" s="2" t="str">
        <f>VLOOKUP(B3751,'[1]Units SZ'!$A$2:$B$85,2,FALSE)</f>
        <v>HUU,SHU,SKU,TGU</v>
      </c>
      <c r="G3751" s="2">
        <v>428.32457849999997</v>
      </c>
      <c r="H3751" s="1" t="str">
        <f>VLOOKUP(B3751,'[1]Fire pivot (2)'!$A$3:$D$75,4,FALSE)</f>
        <v>AUGUST COMPLEX FIRES/BLAKE/BLUE/BUCK/CASTLE/CLARK/DOG/DYER/FLAT/HAPPY/HELENA/HOPKINS/JOHNSON/KERLIN/MCFARLAND/MONUMENT/PANTHER/PATTISON/PEAK SHA/PELLETREAU/PICKETT/RAIL/RED/SALMON COMPLEX/SADDLE/SHEILL/STAFFORD/YORK</v>
      </c>
    </row>
    <row r="3752" spans="1:8" x14ac:dyDescent="0.25">
      <c r="A3752" s="11" t="s">
        <v>15</v>
      </c>
      <c r="B3752" s="12">
        <v>986</v>
      </c>
      <c r="C3752" s="11" t="s">
        <v>2</v>
      </c>
      <c r="D3752" s="12">
        <v>1</v>
      </c>
      <c r="E3752" s="12">
        <v>1</v>
      </c>
      <c r="F3752" s="11" t="str">
        <f>VLOOKUP(B3752,'[1]Units SZ'!$A$2:$B$85,2,FALSE)</f>
        <v>MVU,RRU</v>
      </c>
      <c r="G3752" s="11">
        <v>418.54154675000001</v>
      </c>
      <c r="H3752" s="13" t="str">
        <f>VLOOKUP(B3752,'[1]Fire pivot (2)'!$A$3:$D$75,4,FALSE)</f>
        <v>BANNER FIRE/FLATS/STWEART/WILSON</v>
      </c>
    </row>
    <row r="3753" spans="1:8" x14ac:dyDescent="0.25">
      <c r="A3753" s="11" t="s">
        <v>15</v>
      </c>
      <c r="B3753" s="12">
        <v>986</v>
      </c>
      <c r="C3753" s="11" t="s">
        <v>8</v>
      </c>
      <c r="D3753" s="12">
        <v>2</v>
      </c>
      <c r="E3753" s="12">
        <v>2</v>
      </c>
      <c r="F3753" s="11" t="str">
        <f>VLOOKUP(B3753,'[1]Units SZ'!$A$2:$B$85,2,FALSE)</f>
        <v>MVU,RRU</v>
      </c>
      <c r="G3753" s="11">
        <v>418.54154675000001</v>
      </c>
      <c r="H3753" s="13" t="str">
        <f>VLOOKUP(B3753,'[1]Fire pivot (2)'!$A$3:$D$75,4,FALSE)</f>
        <v>BANNER FIRE/FLATS/STWEART/WILSON</v>
      </c>
    </row>
    <row r="3754" spans="1:8" x14ac:dyDescent="0.25">
      <c r="A3754" s="11" t="s">
        <v>15</v>
      </c>
      <c r="B3754" s="12">
        <v>986</v>
      </c>
      <c r="C3754" s="11" t="s">
        <v>7</v>
      </c>
      <c r="D3754" s="12">
        <v>2</v>
      </c>
      <c r="E3754" s="12">
        <v>2</v>
      </c>
      <c r="F3754" s="11" t="str">
        <f>VLOOKUP(B3754,'[1]Units SZ'!$A$2:$B$85,2,FALSE)</f>
        <v>MVU,RRU</v>
      </c>
      <c r="G3754" s="11">
        <v>418.54154675000001</v>
      </c>
      <c r="H3754" s="13" t="str">
        <f>VLOOKUP(B3754,'[1]Fire pivot (2)'!$A$3:$D$75,4,FALSE)</f>
        <v>BANNER FIRE/FLATS/STWEART/WILSON</v>
      </c>
    </row>
    <row r="3755" spans="1:8" x14ac:dyDescent="0.25">
      <c r="A3755" s="11" t="s">
        <v>15</v>
      </c>
      <c r="B3755" s="12">
        <v>986</v>
      </c>
      <c r="C3755" s="11" t="s">
        <v>20</v>
      </c>
      <c r="D3755" s="12">
        <v>2</v>
      </c>
      <c r="E3755" s="12">
        <v>2</v>
      </c>
      <c r="F3755" s="11" t="str">
        <f>VLOOKUP(B3755,'[1]Units SZ'!$A$2:$B$85,2,FALSE)</f>
        <v>MVU,RRU</v>
      </c>
      <c r="G3755" s="11">
        <v>418.54154675000001</v>
      </c>
      <c r="H3755" s="13" t="str">
        <f>VLOOKUP(B3755,'[1]Fire pivot (2)'!$A$3:$D$75,4,FALSE)</f>
        <v>BANNER FIRE/FLATS/STWEART/WILSON</v>
      </c>
    </row>
    <row r="3756" spans="1:8" x14ac:dyDescent="0.25">
      <c r="A3756" s="11" t="s">
        <v>15</v>
      </c>
      <c r="B3756" s="12">
        <v>986</v>
      </c>
      <c r="C3756" s="11" t="s">
        <v>19</v>
      </c>
      <c r="D3756" s="12">
        <v>2</v>
      </c>
      <c r="E3756" s="12">
        <v>2</v>
      </c>
      <c r="F3756" s="11" t="str">
        <f>VLOOKUP(B3756,'[1]Units SZ'!$A$2:$B$85,2,FALSE)</f>
        <v>MVU,RRU</v>
      </c>
      <c r="G3756" s="11">
        <v>418.54154675000001</v>
      </c>
      <c r="H3756" s="13" t="str">
        <f>VLOOKUP(B3756,'[1]Fire pivot (2)'!$A$3:$D$75,4,FALSE)</f>
        <v>BANNER FIRE/FLATS/STWEART/WILSON</v>
      </c>
    </row>
    <row r="3757" spans="1:8" x14ac:dyDescent="0.25">
      <c r="A3757" s="11" t="s">
        <v>15</v>
      </c>
      <c r="B3757" s="12">
        <v>986</v>
      </c>
      <c r="C3757" s="11" t="s">
        <v>27</v>
      </c>
      <c r="D3757" s="12">
        <v>2</v>
      </c>
      <c r="E3757" s="12">
        <v>2</v>
      </c>
      <c r="F3757" s="11" t="str">
        <f>VLOOKUP(B3757,'[1]Units SZ'!$A$2:$B$85,2,FALSE)</f>
        <v>MVU,RRU</v>
      </c>
      <c r="G3757" s="11">
        <v>418.54154675000001</v>
      </c>
      <c r="H3757" s="13" t="str">
        <f>VLOOKUP(B3757,'[1]Fire pivot (2)'!$A$3:$D$75,4,FALSE)</f>
        <v>BANNER FIRE/FLATS/STWEART/WILSON</v>
      </c>
    </row>
    <row r="3758" spans="1:8" x14ac:dyDescent="0.25">
      <c r="A3758" s="11" t="s">
        <v>15</v>
      </c>
      <c r="B3758" s="12">
        <v>986</v>
      </c>
      <c r="C3758" s="11" t="s">
        <v>26</v>
      </c>
      <c r="D3758" s="12">
        <v>2</v>
      </c>
      <c r="E3758" s="12">
        <v>2</v>
      </c>
      <c r="F3758" s="11" t="str">
        <f>VLOOKUP(B3758,'[1]Units SZ'!$A$2:$B$85,2,FALSE)</f>
        <v>MVU,RRU</v>
      </c>
      <c r="G3758" s="11">
        <v>418.54154675000001</v>
      </c>
      <c r="H3758" s="13" t="str">
        <f>VLOOKUP(B3758,'[1]Fire pivot (2)'!$A$3:$D$75,4,FALSE)</f>
        <v>BANNER FIRE/FLATS/STWEART/WILSON</v>
      </c>
    </row>
    <row r="3759" spans="1:8" x14ac:dyDescent="0.25">
      <c r="A3759" s="11" t="s">
        <v>14</v>
      </c>
      <c r="B3759" s="12">
        <v>986</v>
      </c>
      <c r="C3759" s="11" t="s">
        <v>2</v>
      </c>
      <c r="D3759" s="12">
        <v>1</v>
      </c>
      <c r="E3759" s="12">
        <v>1</v>
      </c>
      <c r="F3759" s="11" t="str">
        <f>VLOOKUP(B3759,'[1]Units SZ'!$A$2:$B$85,2,FALSE)</f>
        <v>MVU,RRU</v>
      </c>
      <c r="G3759" s="11">
        <v>418.54154675000001</v>
      </c>
      <c r="H3759" s="13" t="str">
        <f>VLOOKUP(B3759,'[1]Fire pivot (2)'!$A$3:$D$75,4,FALSE)</f>
        <v>BANNER FIRE/FLATS/STWEART/WILSON</v>
      </c>
    </row>
    <row r="3760" spans="1:8" x14ac:dyDescent="0.25">
      <c r="A3760" s="11" t="s">
        <v>14</v>
      </c>
      <c r="B3760" s="12">
        <v>986</v>
      </c>
      <c r="C3760" s="11" t="s">
        <v>8</v>
      </c>
      <c r="D3760" s="12">
        <v>2</v>
      </c>
      <c r="E3760" s="12">
        <v>2</v>
      </c>
      <c r="F3760" s="11" t="str">
        <f>VLOOKUP(B3760,'[1]Units SZ'!$A$2:$B$85,2,FALSE)</f>
        <v>MVU,RRU</v>
      </c>
      <c r="G3760" s="11">
        <v>418.54154675000001</v>
      </c>
      <c r="H3760" s="13" t="str">
        <f>VLOOKUP(B3760,'[1]Fire pivot (2)'!$A$3:$D$75,4,FALSE)</f>
        <v>BANNER FIRE/FLATS/STWEART/WILSON</v>
      </c>
    </row>
    <row r="3761" spans="1:8" x14ac:dyDescent="0.25">
      <c r="A3761" s="11" t="s">
        <v>14</v>
      </c>
      <c r="B3761" s="12">
        <v>986</v>
      </c>
      <c r="C3761" s="11" t="s">
        <v>7</v>
      </c>
      <c r="D3761" s="12">
        <v>2</v>
      </c>
      <c r="E3761" s="12">
        <v>2</v>
      </c>
      <c r="F3761" s="11" t="str">
        <f>VLOOKUP(B3761,'[1]Units SZ'!$A$2:$B$85,2,FALSE)</f>
        <v>MVU,RRU</v>
      </c>
      <c r="G3761" s="11">
        <v>418.54154675000001</v>
      </c>
      <c r="H3761" s="13" t="str">
        <f>VLOOKUP(B3761,'[1]Fire pivot (2)'!$A$3:$D$75,4,FALSE)</f>
        <v>BANNER FIRE/FLATS/STWEART/WILSON</v>
      </c>
    </row>
    <row r="3762" spans="1:8" x14ac:dyDescent="0.25">
      <c r="A3762" s="11" t="s">
        <v>14</v>
      </c>
      <c r="B3762" s="12">
        <v>986</v>
      </c>
      <c r="C3762" s="11" t="s">
        <v>20</v>
      </c>
      <c r="D3762" s="12">
        <v>2</v>
      </c>
      <c r="E3762" s="12">
        <v>2</v>
      </c>
      <c r="F3762" s="11" t="str">
        <f>VLOOKUP(B3762,'[1]Units SZ'!$A$2:$B$85,2,FALSE)</f>
        <v>MVU,RRU</v>
      </c>
      <c r="G3762" s="11">
        <v>418.54154675000001</v>
      </c>
      <c r="H3762" s="13" t="str">
        <f>VLOOKUP(B3762,'[1]Fire pivot (2)'!$A$3:$D$75,4,FALSE)</f>
        <v>BANNER FIRE/FLATS/STWEART/WILSON</v>
      </c>
    </row>
    <row r="3763" spans="1:8" x14ac:dyDescent="0.25">
      <c r="A3763" s="11" t="s">
        <v>14</v>
      </c>
      <c r="B3763" s="12">
        <v>986</v>
      </c>
      <c r="C3763" s="11" t="s">
        <v>19</v>
      </c>
      <c r="D3763" s="12">
        <v>2</v>
      </c>
      <c r="E3763" s="12">
        <v>2</v>
      </c>
      <c r="F3763" s="11" t="str">
        <f>VLOOKUP(B3763,'[1]Units SZ'!$A$2:$B$85,2,FALSE)</f>
        <v>MVU,RRU</v>
      </c>
      <c r="G3763" s="11">
        <v>418.54154675000001</v>
      </c>
      <c r="H3763" s="13" t="str">
        <f>VLOOKUP(B3763,'[1]Fire pivot (2)'!$A$3:$D$75,4,FALSE)</f>
        <v>BANNER FIRE/FLATS/STWEART/WILSON</v>
      </c>
    </row>
    <row r="3764" spans="1:8" x14ac:dyDescent="0.25">
      <c r="A3764" s="11" t="s">
        <v>14</v>
      </c>
      <c r="B3764" s="12">
        <v>986</v>
      </c>
      <c r="C3764" s="11" t="s">
        <v>27</v>
      </c>
      <c r="D3764" s="12">
        <v>2</v>
      </c>
      <c r="E3764" s="12">
        <v>2</v>
      </c>
      <c r="F3764" s="11" t="str">
        <f>VLOOKUP(B3764,'[1]Units SZ'!$A$2:$B$85,2,FALSE)</f>
        <v>MVU,RRU</v>
      </c>
      <c r="G3764" s="11">
        <v>418.54154675000001</v>
      </c>
      <c r="H3764" s="13" t="str">
        <f>VLOOKUP(B3764,'[1]Fire pivot (2)'!$A$3:$D$75,4,FALSE)</f>
        <v>BANNER FIRE/FLATS/STWEART/WILSON</v>
      </c>
    </row>
    <row r="3765" spans="1:8" x14ac:dyDescent="0.25">
      <c r="A3765" s="11" t="s">
        <v>14</v>
      </c>
      <c r="B3765" s="12">
        <v>986</v>
      </c>
      <c r="C3765" s="11" t="s">
        <v>26</v>
      </c>
      <c r="D3765" s="12">
        <v>2</v>
      </c>
      <c r="E3765" s="12">
        <v>2</v>
      </c>
      <c r="F3765" s="11" t="str">
        <f>VLOOKUP(B3765,'[1]Units SZ'!$A$2:$B$85,2,FALSE)</f>
        <v>MVU,RRU</v>
      </c>
      <c r="G3765" s="11">
        <v>418.54154675000001</v>
      </c>
      <c r="H3765" s="13" t="str">
        <f>VLOOKUP(B3765,'[1]Fire pivot (2)'!$A$3:$D$75,4,FALSE)</f>
        <v>BANNER FIRE/FLATS/STWEART/WILSON</v>
      </c>
    </row>
    <row r="3766" spans="1:8" x14ac:dyDescent="0.25">
      <c r="A3766" s="11" t="s">
        <v>1</v>
      </c>
      <c r="B3766" s="12">
        <v>986</v>
      </c>
      <c r="C3766" s="11" t="s">
        <v>2</v>
      </c>
      <c r="D3766" s="12">
        <v>1</v>
      </c>
      <c r="E3766" s="12">
        <v>1</v>
      </c>
      <c r="F3766" s="11" t="str">
        <f>VLOOKUP(B3766,'[1]Units SZ'!$A$2:$B$85,2,FALSE)</f>
        <v>MVU,RRU</v>
      </c>
      <c r="G3766" s="11">
        <v>418.54154675000001</v>
      </c>
      <c r="H3766" s="13" t="str">
        <f>VLOOKUP(B3766,'[1]Fire pivot (2)'!$A$3:$D$75,4,FALSE)</f>
        <v>BANNER FIRE/FLATS/STWEART/WILSON</v>
      </c>
    </row>
    <row r="3767" spans="1:8" x14ac:dyDescent="0.25">
      <c r="A3767" s="11" t="s">
        <v>1</v>
      </c>
      <c r="B3767" s="12">
        <v>986</v>
      </c>
      <c r="C3767" s="11" t="s">
        <v>8</v>
      </c>
      <c r="D3767" s="12">
        <v>1</v>
      </c>
      <c r="E3767" s="12">
        <v>1</v>
      </c>
      <c r="F3767" s="11" t="str">
        <f>VLOOKUP(B3767,'[1]Units SZ'!$A$2:$B$85,2,FALSE)</f>
        <v>MVU,RRU</v>
      </c>
      <c r="G3767" s="11">
        <v>418.54154675000001</v>
      </c>
      <c r="H3767" s="13" t="str">
        <f>VLOOKUP(B3767,'[1]Fire pivot (2)'!$A$3:$D$75,4,FALSE)</f>
        <v>BANNER FIRE/FLATS/STWEART/WILSON</v>
      </c>
    </row>
    <row r="3768" spans="1:8" x14ac:dyDescent="0.25">
      <c r="A3768" s="11" t="s">
        <v>1</v>
      </c>
      <c r="B3768" s="12">
        <v>986</v>
      </c>
      <c r="C3768" s="11" t="s">
        <v>7</v>
      </c>
      <c r="D3768" s="12">
        <v>1</v>
      </c>
      <c r="E3768" s="12">
        <v>1</v>
      </c>
      <c r="F3768" s="11" t="str">
        <f>VLOOKUP(B3768,'[1]Units SZ'!$A$2:$B$85,2,FALSE)</f>
        <v>MVU,RRU</v>
      </c>
      <c r="G3768" s="11">
        <v>418.54154675000001</v>
      </c>
      <c r="H3768" s="13" t="str">
        <f>VLOOKUP(B3768,'[1]Fire pivot (2)'!$A$3:$D$75,4,FALSE)</f>
        <v>BANNER FIRE/FLATS/STWEART/WILSON</v>
      </c>
    </row>
    <row r="3769" spans="1:8" x14ac:dyDescent="0.25">
      <c r="A3769" s="11" t="s">
        <v>1</v>
      </c>
      <c r="B3769" s="12">
        <v>986</v>
      </c>
      <c r="C3769" s="11" t="s">
        <v>20</v>
      </c>
      <c r="D3769" s="12">
        <v>4.3110473509693676</v>
      </c>
      <c r="E3769" s="12">
        <v>4.3110473509693676</v>
      </c>
      <c r="F3769" s="11" t="str">
        <f>VLOOKUP(B3769,'[1]Units SZ'!$A$2:$B$85,2,FALSE)</f>
        <v>MVU,RRU</v>
      </c>
      <c r="G3769" s="11">
        <v>418.54154675000001</v>
      </c>
      <c r="H3769" s="13" t="str">
        <f>VLOOKUP(B3769,'[1]Fire pivot (2)'!$A$3:$D$75,4,FALSE)</f>
        <v>BANNER FIRE/FLATS/STWEART/WILSON</v>
      </c>
    </row>
    <row r="3770" spans="1:8" x14ac:dyDescent="0.25">
      <c r="A3770" s="11" t="s">
        <v>1</v>
      </c>
      <c r="B3770" s="12">
        <v>986</v>
      </c>
      <c r="C3770" s="11" t="s">
        <v>19</v>
      </c>
      <c r="D3770" s="12">
        <v>2.9365406027263292</v>
      </c>
      <c r="E3770" s="12">
        <v>2.9365406027263292</v>
      </c>
      <c r="F3770" s="11" t="str">
        <f>VLOOKUP(B3770,'[1]Units SZ'!$A$2:$B$85,2,FALSE)</f>
        <v>MVU,RRU</v>
      </c>
      <c r="G3770" s="11">
        <v>418.54154675000001</v>
      </c>
      <c r="H3770" s="13" t="str">
        <f>VLOOKUP(B3770,'[1]Fire pivot (2)'!$A$3:$D$75,4,FALSE)</f>
        <v>BANNER FIRE/FLATS/STWEART/WILSON</v>
      </c>
    </row>
    <row r="3771" spans="1:8" x14ac:dyDescent="0.25">
      <c r="A3771" s="11" t="s">
        <v>1</v>
      </c>
      <c r="B3771" s="12">
        <v>986</v>
      </c>
      <c r="C3771" s="11" t="s">
        <v>27</v>
      </c>
      <c r="D3771" s="12">
        <v>2.6156809048319682</v>
      </c>
      <c r="E3771" s="12">
        <v>2.6156809048319682</v>
      </c>
      <c r="F3771" s="11" t="str">
        <f>VLOOKUP(B3771,'[1]Units SZ'!$A$2:$B$85,2,FALSE)</f>
        <v>MVU,RRU</v>
      </c>
      <c r="G3771" s="11">
        <v>418.54154675000001</v>
      </c>
      <c r="H3771" s="13" t="str">
        <f>VLOOKUP(B3771,'[1]Fire pivot (2)'!$A$3:$D$75,4,FALSE)</f>
        <v>BANNER FIRE/FLATS/STWEART/WILSON</v>
      </c>
    </row>
    <row r="3772" spans="1:8" x14ac:dyDescent="0.25">
      <c r="A3772" s="11" t="s">
        <v>1</v>
      </c>
      <c r="B3772" s="12">
        <v>986</v>
      </c>
      <c r="C3772" s="11" t="s">
        <v>26</v>
      </c>
      <c r="D3772" s="12">
        <v>1.2617199936263759</v>
      </c>
      <c r="E3772" s="12">
        <v>1.2617199936263759</v>
      </c>
      <c r="F3772" s="11" t="str">
        <f>VLOOKUP(B3772,'[1]Units SZ'!$A$2:$B$85,2,FALSE)</f>
        <v>MVU,RRU</v>
      </c>
      <c r="G3772" s="11">
        <v>418.54154675000001</v>
      </c>
      <c r="H3772" s="13" t="str">
        <f>VLOOKUP(B3772,'[1]Fire pivot (2)'!$A$3:$D$75,4,FALSE)</f>
        <v>BANNER FIRE/FLATS/STWEART/WILSON</v>
      </c>
    </row>
    <row r="3773" spans="1:8" x14ac:dyDescent="0.25">
      <c r="A3773" s="11" t="s">
        <v>11</v>
      </c>
      <c r="B3773" s="12">
        <v>986</v>
      </c>
      <c r="C3773" s="11" t="s">
        <v>2</v>
      </c>
      <c r="D3773" s="12">
        <v>1</v>
      </c>
      <c r="E3773" s="12">
        <v>1</v>
      </c>
      <c r="F3773" s="11" t="str">
        <f>VLOOKUP(B3773,'[1]Units SZ'!$A$2:$B$85,2,FALSE)</f>
        <v>MVU,RRU</v>
      </c>
      <c r="G3773" s="11">
        <v>418.54154675000001</v>
      </c>
      <c r="H3773" s="13" t="str">
        <f>VLOOKUP(B3773,'[1]Fire pivot (2)'!$A$3:$D$75,4,FALSE)</f>
        <v>BANNER FIRE/FLATS/STWEART/WILSON</v>
      </c>
    </row>
    <row r="3774" spans="1:8" x14ac:dyDescent="0.25">
      <c r="A3774" s="11" t="s">
        <v>11</v>
      </c>
      <c r="B3774" s="12">
        <v>986</v>
      </c>
      <c r="C3774" s="11" t="s">
        <v>8</v>
      </c>
      <c r="D3774" s="12">
        <v>2</v>
      </c>
      <c r="E3774" s="12">
        <v>2</v>
      </c>
      <c r="F3774" s="11" t="str">
        <f>VLOOKUP(B3774,'[1]Units SZ'!$A$2:$B$85,2,FALSE)</f>
        <v>MVU,RRU</v>
      </c>
      <c r="G3774" s="11">
        <v>418.54154675000001</v>
      </c>
      <c r="H3774" s="13" t="str">
        <f>VLOOKUP(B3774,'[1]Fire pivot (2)'!$A$3:$D$75,4,FALSE)</f>
        <v>BANNER FIRE/FLATS/STWEART/WILSON</v>
      </c>
    </row>
    <row r="3775" spans="1:8" x14ac:dyDescent="0.25">
      <c r="A3775" s="11" t="s">
        <v>11</v>
      </c>
      <c r="B3775" s="12">
        <v>986</v>
      </c>
      <c r="C3775" s="11" t="s">
        <v>7</v>
      </c>
      <c r="D3775" s="12">
        <v>2</v>
      </c>
      <c r="E3775" s="12">
        <v>2</v>
      </c>
      <c r="F3775" s="11" t="str">
        <f>VLOOKUP(B3775,'[1]Units SZ'!$A$2:$B$85,2,FALSE)</f>
        <v>MVU,RRU</v>
      </c>
      <c r="G3775" s="11">
        <v>418.54154675000001</v>
      </c>
      <c r="H3775" s="13" t="str">
        <f>VLOOKUP(B3775,'[1]Fire pivot (2)'!$A$3:$D$75,4,FALSE)</f>
        <v>BANNER FIRE/FLATS/STWEART/WILSON</v>
      </c>
    </row>
    <row r="3776" spans="1:8" x14ac:dyDescent="0.25">
      <c r="A3776" s="11" t="s">
        <v>11</v>
      </c>
      <c r="B3776" s="12">
        <v>986</v>
      </c>
      <c r="C3776" s="11" t="s">
        <v>20</v>
      </c>
      <c r="D3776" s="12">
        <v>2</v>
      </c>
      <c r="E3776" s="12">
        <v>2</v>
      </c>
      <c r="F3776" s="11" t="str">
        <f>VLOOKUP(B3776,'[1]Units SZ'!$A$2:$B$85,2,FALSE)</f>
        <v>MVU,RRU</v>
      </c>
      <c r="G3776" s="11">
        <v>418.54154675000001</v>
      </c>
      <c r="H3776" s="13" t="str">
        <f>VLOOKUP(B3776,'[1]Fire pivot (2)'!$A$3:$D$75,4,FALSE)</f>
        <v>BANNER FIRE/FLATS/STWEART/WILSON</v>
      </c>
    </row>
    <row r="3777" spans="1:8" x14ac:dyDescent="0.25">
      <c r="A3777" s="11" t="s">
        <v>11</v>
      </c>
      <c r="B3777" s="12">
        <v>986</v>
      </c>
      <c r="C3777" s="11" t="s">
        <v>19</v>
      </c>
      <c r="D3777" s="12">
        <v>2</v>
      </c>
      <c r="E3777" s="12">
        <v>2</v>
      </c>
      <c r="F3777" s="11" t="str">
        <f>VLOOKUP(B3777,'[1]Units SZ'!$A$2:$B$85,2,FALSE)</f>
        <v>MVU,RRU</v>
      </c>
      <c r="G3777" s="11">
        <v>418.54154675000001</v>
      </c>
      <c r="H3777" s="13" t="str">
        <f>VLOOKUP(B3777,'[1]Fire pivot (2)'!$A$3:$D$75,4,FALSE)</f>
        <v>BANNER FIRE/FLATS/STWEART/WILSON</v>
      </c>
    </row>
    <row r="3778" spans="1:8" x14ac:dyDescent="0.25">
      <c r="A3778" s="11" t="s">
        <v>11</v>
      </c>
      <c r="B3778" s="12">
        <v>986</v>
      </c>
      <c r="C3778" s="11" t="s">
        <v>27</v>
      </c>
      <c r="D3778" s="12">
        <v>2</v>
      </c>
      <c r="E3778" s="12">
        <v>2</v>
      </c>
      <c r="F3778" s="11" t="str">
        <f>VLOOKUP(B3778,'[1]Units SZ'!$A$2:$B$85,2,FALSE)</f>
        <v>MVU,RRU</v>
      </c>
      <c r="G3778" s="11">
        <v>418.54154675000001</v>
      </c>
      <c r="H3778" s="13" t="str">
        <f>VLOOKUP(B3778,'[1]Fire pivot (2)'!$A$3:$D$75,4,FALSE)</f>
        <v>BANNER FIRE/FLATS/STWEART/WILSON</v>
      </c>
    </row>
    <row r="3779" spans="1:8" x14ac:dyDescent="0.25">
      <c r="A3779" s="11" t="s">
        <v>11</v>
      </c>
      <c r="B3779" s="12">
        <v>986</v>
      </c>
      <c r="C3779" s="11" t="s">
        <v>26</v>
      </c>
      <c r="D3779" s="12">
        <v>2</v>
      </c>
      <c r="E3779" s="12">
        <v>2</v>
      </c>
      <c r="F3779" s="11" t="str">
        <f>VLOOKUP(B3779,'[1]Units SZ'!$A$2:$B$85,2,FALSE)</f>
        <v>MVU,RRU</v>
      </c>
      <c r="G3779" s="11">
        <v>418.54154675000001</v>
      </c>
      <c r="H3779" s="13" t="str">
        <f>VLOOKUP(B3779,'[1]Fire pivot (2)'!$A$3:$D$75,4,FALSE)</f>
        <v>BANNER FIRE/FLATS/STWEART/WILSON</v>
      </c>
    </row>
    <row r="3780" spans="1:8" x14ac:dyDescent="0.25">
      <c r="A3780" s="11" t="s">
        <v>6</v>
      </c>
      <c r="B3780" s="12">
        <v>986</v>
      </c>
      <c r="C3780" s="11" t="s">
        <v>8</v>
      </c>
      <c r="D3780" s="12">
        <v>1</v>
      </c>
      <c r="E3780" s="12">
        <v>1</v>
      </c>
      <c r="F3780" s="11" t="str">
        <f>VLOOKUP(B3780,'[1]Units SZ'!$A$2:$B$85,2,FALSE)</f>
        <v>MVU,RRU</v>
      </c>
      <c r="G3780" s="11">
        <v>418.54154675000001</v>
      </c>
      <c r="H3780" s="13" t="str">
        <f>VLOOKUP(B3780,'[1]Fire pivot (2)'!$A$3:$D$75,4,FALSE)</f>
        <v>BANNER FIRE/FLATS/STWEART/WILSON</v>
      </c>
    </row>
    <row r="3781" spans="1:8" x14ac:dyDescent="0.25">
      <c r="A3781" s="11" t="s">
        <v>6</v>
      </c>
      <c r="B3781" s="12">
        <v>986</v>
      </c>
      <c r="C3781" s="11" t="s">
        <v>7</v>
      </c>
      <c r="D3781" s="12">
        <v>1</v>
      </c>
      <c r="E3781" s="12">
        <v>1</v>
      </c>
      <c r="F3781" s="11" t="str">
        <f>VLOOKUP(B3781,'[1]Units SZ'!$A$2:$B$85,2,FALSE)</f>
        <v>MVU,RRU</v>
      </c>
      <c r="G3781" s="11">
        <v>418.54154675000001</v>
      </c>
      <c r="H3781" s="13" t="str">
        <f>VLOOKUP(B3781,'[1]Fire pivot (2)'!$A$3:$D$75,4,FALSE)</f>
        <v>BANNER FIRE/FLATS/STWEART/WILSON</v>
      </c>
    </row>
    <row r="3782" spans="1:8" x14ac:dyDescent="0.25">
      <c r="A3782" s="11" t="s">
        <v>6</v>
      </c>
      <c r="B3782" s="12">
        <v>986</v>
      </c>
      <c r="C3782" s="11" t="s">
        <v>20</v>
      </c>
      <c r="D3782" s="12">
        <v>1</v>
      </c>
      <c r="E3782" s="12">
        <v>1</v>
      </c>
      <c r="F3782" s="11" t="str">
        <f>VLOOKUP(B3782,'[1]Units SZ'!$A$2:$B$85,2,FALSE)</f>
        <v>MVU,RRU</v>
      </c>
      <c r="G3782" s="11">
        <v>418.54154675000001</v>
      </c>
      <c r="H3782" s="13" t="str">
        <f>VLOOKUP(B3782,'[1]Fire pivot (2)'!$A$3:$D$75,4,FALSE)</f>
        <v>BANNER FIRE/FLATS/STWEART/WILSON</v>
      </c>
    </row>
    <row r="3783" spans="1:8" x14ac:dyDescent="0.25">
      <c r="A3783" s="11" t="s">
        <v>6</v>
      </c>
      <c r="B3783" s="12">
        <v>986</v>
      </c>
      <c r="C3783" s="11" t="s">
        <v>19</v>
      </c>
      <c r="D3783" s="12">
        <v>1</v>
      </c>
      <c r="E3783" s="12">
        <v>1</v>
      </c>
      <c r="F3783" s="11" t="str">
        <f>VLOOKUP(B3783,'[1]Units SZ'!$A$2:$B$85,2,FALSE)</f>
        <v>MVU,RRU</v>
      </c>
      <c r="G3783" s="11">
        <v>418.54154675000001</v>
      </c>
      <c r="H3783" s="13" t="str">
        <f>VLOOKUP(B3783,'[1]Fire pivot (2)'!$A$3:$D$75,4,FALSE)</f>
        <v>BANNER FIRE/FLATS/STWEART/WILSON</v>
      </c>
    </row>
    <row r="3784" spans="1:8" x14ac:dyDescent="0.25">
      <c r="A3784" s="11" t="s">
        <v>6</v>
      </c>
      <c r="B3784" s="12">
        <v>986</v>
      </c>
      <c r="C3784" s="11" t="s">
        <v>27</v>
      </c>
      <c r="D3784" s="12">
        <v>1</v>
      </c>
      <c r="E3784" s="12">
        <v>1</v>
      </c>
      <c r="F3784" s="11" t="str">
        <f>VLOOKUP(B3784,'[1]Units SZ'!$A$2:$B$85,2,FALSE)</f>
        <v>MVU,RRU</v>
      </c>
      <c r="G3784" s="11">
        <v>418.54154675000001</v>
      </c>
      <c r="H3784" s="13" t="str">
        <f>VLOOKUP(B3784,'[1]Fire pivot (2)'!$A$3:$D$75,4,FALSE)</f>
        <v>BANNER FIRE/FLATS/STWEART/WILSON</v>
      </c>
    </row>
    <row r="3785" spans="1:8" x14ac:dyDescent="0.25">
      <c r="A3785" s="11" t="s">
        <v>6</v>
      </c>
      <c r="B3785" s="12">
        <v>986</v>
      </c>
      <c r="C3785" s="11" t="s">
        <v>26</v>
      </c>
      <c r="D3785" s="12">
        <v>1</v>
      </c>
      <c r="E3785" s="12">
        <v>1</v>
      </c>
      <c r="F3785" s="11" t="str">
        <f>VLOOKUP(B3785,'[1]Units SZ'!$A$2:$B$85,2,FALSE)</f>
        <v>MVU,RRU</v>
      </c>
      <c r="G3785" s="11">
        <v>418.54154675000001</v>
      </c>
      <c r="H3785" s="13" t="str">
        <f>VLOOKUP(B3785,'[1]Fire pivot (2)'!$A$3:$D$75,4,FALSE)</f>
        <v>BANNER FIRE/FLATS/STWEART/WILSON</v>
      </c>
    </row>
    <row r="3786" spans="1:8" x14ac:dyDescent="0.25">
      <c r="A3786" s="11" t="s">
        <v>15</v>
      </c>
      <c r="B3786" s="12">
        <v>164</v>
      </c>
      <c r="C3786" s="11" t="s">
        <v>32</v>
      </c>
      <c r="D3786" s="12">
        <v>1</v>
      </c>
      <c r="E3786" s="12">
        <v>1</v>
      </c>
      <c r="F3786" s="11" t="str">
        <f>VLOOKUP(B3786,'[1]Units SZ'!$A$2:$B$85,2,FALSE)</f>
        <v>BEU,FKU,SLU</v>
      </c>
      <c r="G3786" s="11">
        <v>402.90162624999999</v>
      </c>
      <c r="H3786" s="13" t="str">
        <f>VLOOKUP(B3786,'[1]Fire pivot (2)'!$A$3:$D$75,4,FALSE)</f>
        <v>GARZA/HILLS/PARK</v>
      </c>
    </row>
    <row r="3787" spans="1:8" x14ac:dyDescent="0.25">
      <c r="A3787" s="11" t="s">
        <v>15</v>
      </c>
      <c r="B3787" s="12">
        <v>164</v>
      </c>
      <c r="C3787" s="11" t="s">
        <v>30</v>
      </c>
      <c r="D3787" s="12">
        <v>1</v>
      </c>
      <c r="E3787" s="12">
        <v>1</v>
      </c>
      <c r="F3787" s="11" t="str">
        <f>VLOOKUP(B3787,'[1]Units SZ'!$A$2:$B$85,2,FALSE)</f>
        <v>BEU,FKU,SLU</v>
      </c>
      <c r="G3787" s="11">
        <v>402.90162624999999</v>
      </c>
      <c r="H3787" s="13" t="str">
        <f>VLOOKUP(B3787,'[1]Fire pivot (2)'!$A$3:$D$75,4,FALSE)</f>
        <v>GARZA/HILLS/PARK</v>
      </c>
    </row>
    <row r="3788" spans="1:8" x14ac:dyDescent="0.25">
      <c r="A3788" s="11" t="s">
        <v>15</v>
      </c>
      <c r="B3788" s="12">
        <v>164</v>
      </c>
      <c r="C3788" s="11" t="s">
        <v>12</v>
      </c>
      <c r="D3788" s="12">
        <v>2</v>
      </c>
      <c r="E3788" s="12">
        <v>2</v>
      </c>
      <c r="F3788" s="11" t="str">
        <f>VLOOKUP(B3788,'[1]Units SZ'!$A$2:$B$85,2,FALSE)</f>
        <v>BEU,FKU,SLU</v>
      </c>
      <c r="G3788" s="11">
        <v>402.90162624999999</v>
      </c>
      <c r="H3788" s="13" t="str">
        <f>VLOOKUP(B3788,'[1]Fire pivot (2)'!$A$3:$D$75,4,FALSE)</f>
        <v>GARZA/HILLS/PARK</v>
      </c>
    </row>
    <row r="3789" spans="1:8" x14ac:dyDescent="0.25">
      <c r="A3789" s="11" t="s">
        <v>15</v>
      </c>
      <c r="B3789" s="12">
        <v>164</v>
      </c>
      <c r="C3789" s="11" t="s">
        <v>10</v>
      </c>
      <c r="D3789" s="12">
        <v>2.2119736338184022</v>
      </c>
      <c r="E3789" s="12">
        <v>2.2119736338184022</v>
      </c>
      <c r="F3789" s="11" t="str">
        <f>VLOOKUP(B3789,'[1]Units SZ'!$A$2:$B$85,2,FALSE)</f>
        <v>BEU,FKU,SLU</v>
      </c>
      <c r="G3789" s="11">
        <v>402.90162624999999</v>
      </c>
      <c r="H3789" s="13" t="str">
        <f>VLOOKUP(B3789,'[1]Fire pivot (2)'!$A$3:$D$75,4,FALSE)</f>
        <v>GARZA/HILLS/PARK</v>
      </c>
    </row>
    <row r="3790" spans="1:8" x14ac:dyDescent="0.25">
      <c r="A3790" s="11" t="s">
        <v>15</v>
      </c>
      <c r="B3790" s="12">
        <v>164</v>
      </c>
      <c r="C3790" s="11" t="s">
        <v>9</v>
      </c>
      <c r="D3790" s="12">
        <v>2.4959730896378352</v>
      </c>
      <c r="E3790" s="12">
        <v>2.4959730896378352</v>
      </c>
      <c r="F3790" s="11" t="str">
        <f>VLOOKUP(B3790,'[1]Units SZ'!$A$2:$B$85,2,FALSE)</f>
        <v>BEU,FKU,SLU</v>
      </c>
      <c r="G3790" s="11">
        <v>402.90162624999999</v>
      </c>
      <c r="H3790" s="13" t="str">
        <f>VLOOKUP(B3790,'[1]Fire pivot (2)'!$A$3:$D$75,4,FALSE)</f>
        <v>GARZA/HILLS/PARK</v>
      </c>
    </row>
    <row r="3791" spans="1:8" x14ac:dyDescent="0.25">
      <c r="A3791" s="11" t="s">
        <v>15</v>
      </c>
      <c r="B3791" s="12">
        <v>164</v>
      </c>
      <c r="C3791" s="11" t="s">
        <v>5</v>
      </c>
      <c r="D3791" s="12">
        <v>2.1000524596378898</v>
      </c>
      <c r="E3791" s="12">
        <v>2.1000524596378898</v>
      </c>
      <c r="F3791" s="11" t="str">
        <f>VLOOKUP(B3791,'[1]Units SZ'!$A$2:$B$85,2,FALSE)</f>
        <v>BEU,FKU,SLU</v>
      </c>
      <c r="G3791" s="11">
        <v>402.90162624999999</v>
      </c>
      <c r="H3791" s="13" t="str">
        <f>VLOOKUP(B3791,'[1]Fire pivot (2)'!$A$3:$D$75,4,FALSE)</f>
        <v>GARZA/HILLS/PARK</v>
      </c>
    </row>
    <row r="3792" spans="1:8" x14ac:dyDescent="0.25">
      <c r="A3792" s="11" t="s">
        <v>15</v>
      </c>
      <c r="B3792" s="12">
        <v>164</v>
      </c>
      <c r="C3792" s="11" t="s">
        <v>17</v>
      </c>
      <c r="D3792" s="12">
        <v>2</v>
      </c>
      <c r="E3792" s="12">
        <v>2</v>
      </c>
      <c r="F3792" s="11" t="str">
        <f>VLOOKUP(B3792,'[1]Units SZ'!$A$2:$B$85,2,FALSE)</f>
        <v>BEU,FKU,SLU</v>
      </c>
      <c r="G3792" s="11">
        <v>402.90162624999999</v>
      </c>
      <c r="H3792" s="13" t="str">
        <f>VLOOKUP(B3792,'[1]Fire pivot (2)'!$A$3:$D$75,4,FALSE)</f>
        <v>GARZA/HILLS/PARK</v>
      </c>
    </row>
    <row r="3793" spans="1:8" x14ac:dyDescent="0.25">
      <c r="A3793" s="11" t="s">
        <v>15</v>
      </c>
      <c r="B3793" s="12">
        <v>164</v>
      </c>
      <c r="C3793" s="11" t="s">
        <v>0</v>
      </c>
      <c r="D3793" s="12">
        <v>1</v>
      </c>
      <c r="E3793" s="12">
        <v>1</v>
      </c>
      <c r="F3793" s="11" t="str">
        <f>VLOOKUP(B3793,'[1]Units SZ'!$A$2:$B$85,2,FALSE)</f>
        <v>BEU,FKU,SLU</v>
      </c>
      <c r="G3793" s="11">
        <v>402.90162624999999</v>
      </c>
      <c r="H3793" s="13" t="str">
        <f>VLOOKUP(B3793,'[1]Fire pivot (2)'!$A$3:$D$75,4,FALSE)</f>
        <v>GARZA/HILLS/PARK</v>
      </c>
    </row>
    <row r="3794" spans="1:8" x14ac:dyDescent="0.25">
      <c r="A3794" s="11" t="s">
        <v>14</v>
      </c>
      <c r="B3794" s="12">
        <v>164</v>
      </c>
      <c r="C3794" s="11" t="s">
        <v>32</v>
      </c>
      <c r="D3794" s="12">
        <v>1</v>
      </c>
      <c r="E3794" s="12">
        <v>1</v>
      </c>
      <c r="F3794" s="11" t="str">
        <f>VLOOKUP(B3794,'[1]Units SZ'!$A$2:$B$85,2,FALSE)</f>
        <v>BEU,FKU,SLU</v>
      </c>
      <c r="G3794" s="11">
        <v>402.90162624999999</v>
      </c>
      <c r="H3794" s="13" t="str">
        <f>VLOOKUP(B3794,'[1]Fire pivot (2)'!$A$3:$D$75,4,FALSE)</f>
        <v>GARZA/HILLS/PARK</v>
      </c>
    </row>
    <row r="3795" spans="1:8" x14ac:dyDescent="0.25">
      <c r="A3795" s="11" t="s">
        <v>14</v>
      </c>
      <c r="B3795" s="12">
        <v>164</v>
      </c>
      <c r="C3795" s="11" t="s">
        <v>30</v>
      </c>
      <c r="D3795" s="12">
        <v>1</v>
      </c>
      <c r="E3795" s="12">
        <v>1</v>
      </c>
      <c r="F3795" s="11" t="str">
        <f>VLOOKUP(B3795,'[1]Units SZ'!$A$2:$B$85,2,FALSE)</f>
        <v>BEU,FKU,SLU</v>
      </c>
      <c r="G3795" s="11">
        <v>402.90162624999999</v>
      </c>
      <c r="H3795" s="13" t="str">
        <f>VLOOKUP(B3795,'[1]Fire pivot (2)'!$A$3:$D$75,4,FALSE)</f>
        <v>GARZA/HILLS/PARK</v>
      </c>
    </row>
    <row r="3796" spans="1:8" x14ac:dyDescent="0.25">
      <c r="A3796" s="11" t="s">
        <v>14</v>
      </c>
      <c r="B3796" s="12">
        <v>164</v>
      </c>
      <c r="C3796" s="11" t="s">
        <v>12</v>
      </c>
      <c r="D3796" s="12">
        <v>1.8038025354990088</v>
      </c>
      <c r="E3796" s="12">
        <v>1.8038025354990088</v>
      </c>
      <c r="F3796" s="11" t="str">
        <f>VLOOKUP(B3796,'[1]Units SZ'!$A$2:$B$85,2,FALSE)</f>
        <v>BEU,FKU,SLU</v>
      </c>
      <c r="G3796" s="11">
        <v>402.90162624999999</v>
      </c>
      <c r="H3796" s="13" t="str">
        <f>VLOOKUP(B3796,'[1]Fire pivot (2)'!$A$3:$D$75,4,FALSE)</f>
        <v>GARZA/HILLS/PARK</v>
      </c>
    </row>
    <row r="3797" spans="1:8" x14ac:dyDescent="0.25">
      <c r="A3797" s="11" t="s">
        <v>14</v>
      </c>
      <c r="B3797" s="12">
        <v>164</v>
      </c>
      <c r="C3797" s="11" t="s">
        <v>17</v>
      </c>
      <c r="D3797" s="12">
        <v>2</v>
      </c>
      <c r="E3797" s="12">
        <v>2</v>
      </c>
      <c r="F3797" s="11" t="str">
        <f>VLOOKUP(B3797,'[1]Units SZ'!$A$2:$B$85,2,FALSE)</f>
        <v>BEU,FKU,SLU</v>
      </c>
      <c r="G3797" s="11">
        <v>402.90162624999999</v>
      </c>
      <c r="H3797" s="13" t="str">
        <f>VLOOKUP(B3797,'[1]Fire pivot (2)'!$A$3:$D$75,4,FALSE)</f>
        <v>GARZA/HILLS/PARK</v>
      </c>
    </row>
    <row r="3798" spans="1:8" x14ac:dyDescent="0.25">
      <c r="A3798" s="11" t="s">
        <v>14</v>
      </c>
      <c r="B3798" s="12">
        <v>164</v>
      </c>
      <c r="C3798" s="11" t="s">
        <v>0</v>
      </c>
      <c r="D3798" s="12">
        <v>1</v>
      </c>
      <c r="E3798" s="12">
        <v>1</v>
      </c>
      <c r="F3798" s="11" t="str">
        <f>VLOOKUP(B3798,'[1]Units SZ'!$A$2:$B$85,2,FALSE)</f>
        <v>BEU,FKU,SLU</v>
      </c>
      <c r="G3798" s="11">
        <v>402.90162624999999</v>
      </c>
      <c r="H3798" s="13" t="str">
        <f>VLOOKUP(B3798,'[1]Fire pivot (2)'!$A$3:$D$75,4,FALSE)</f>
        <v>GARZA/HILLS/PARK</v>
      </c>
    </row>
    <row r="3799" spans="1:8" x14ac:dyDescent="0.25">
      <c r="A3799" s="11" t="s">
        <v>11</v>
      </c>
      <c r="B3799" s="12">
        <v>164</v>
      </c>
      <c r="C3799" s="11" t="s">
        <v>32</v>
      </c>
      <c r="D3799" s="12">
        <v>1</v>
      </c>
      <c r="E3799" s="12">
        <v>1</v>
      </c>
      <c r="F3799" s="11" t="str">
        <f>VLOOKUP(B3799,'[1]Units SZ'!$A$2:$B$85,2,FALSE)</f>
        <v>BEU,FKU,SLU</v>
      </c>
      <c r="G3799" s="11">
        <v>402.90162624999999</v>
      </c>
      <c r="H3799" s="13" t="str">
        <f>VLOOKUP(B3799,'[1]Fire pivot (2)'!$A$3:$D$75,4,FALSE)</f>
        <v>GARZA/HILLS/PARK</v>
      </c>
    </row>
    <row r="3800" spans="1:8" x14ac:dyDescent="0.25">
      <c r="A3800" s="11" t="s">
        <v>11</v>
      </c>
      <c r="B3800" s="12">
        <v>164</v>
      </c>
      <c r="C3800" s="11" t="s">
        <v>30</v>
      </c>
      <c r="D3800" s="12">
        <v>1</v>
      </c>
      <c r="E3800" s="12">
        <v>1</v>
      </c>
      <c r="F3800" s="11" t="str">
        <f>VLOOKUP(B3800,'[1]Units SZ'!$A$2:$B$85,2,FALSE)</f>
        <v>BEU,FKU,SLU</v>
      </c>
      <c r="G3800" s="11">
        <v>402.90162624999999</v>
      </c>
      <c r="H3800" s="13" t="str">
        <f>VLOOKUP(B3800,'[1]Fire pivot (2)'!$A$3:$D$75,4,FALSE)</f>
        <v>GARZA/HILLS/PARK</v>
      </c>
    </row>
    <row r="3801" spans="1:8" x14ac:dyDescent="0.25">
      <c r="A3801" s="11" t="s">
        <v>11</v>
      </c>
      <c r="B3801" s="12">
        <v>164</v>
      </c>
      <c r="C3801" s="11" t="s">
        <v>12</v>
      </c>
      <c r="D3801" s="12">
        <v>2</v>
      </c>
      <c r="E3801" s="12">
        <v>2</v>
      </c>
      <c r="F3801" s="11" t="str">
        <f>VLOOKUP(B3801,'[1]Units SZ'!$A$2:$B$85,2,FALSE)</f>
        <v>BEU,FKU,SLU</v>
      </c>
      <c r="G3801" s="11">
        <v>402.90162624999999</v>
      </c>
      <c r="H3801" s="13" t="str">
        <f>VLOOKUP(B3801,'[1]Fire pivot (2)'!$A$3:$D$75,4,FALSE)</f>
        <v>GARZA/HILLS/PARK</v>
      </c>
    </row>
    <row r="3802" spans="1:8" x14ac:dyDescent="0.25">
      <c r="A3802" s="11" t="s">
        <v>11</v>
      </c>
      <c r="B3802" s="12">
        <v>164</v>
      </c>
      <c r="C3802" s="11" t="s">
        <v>10</v>
      </c>
      <c r="D3802" s="12">
        <v>2.394694422075279</v>
      </c>
      <c r="E3802" s="12">
        <v>2.394694422075279</v>
      </c>
      <c r="F3802" s="11" t="str">
        <f>VLOOKUP(B3802,'[1]Units SZ'!$A$2:$B$85,2,FALSE)</f>
        <v>BEU,FKU,SLU</v>
      </c>
      <c r="G3802" s="11">
        <v>402.90162624999999</v>
      </c>
      <c r="H3802" s="13" t="str">
        <f>VLOOKUP(B3802,'[1]Fire pivot (2)'!$A$3:$D$75,4,FALSE)</f>
        <v>GARZA/HILLS/PARK</v>
      </c>
    </row>
    <row r="3803" spans="1:8" x14ac:dyDescent="0.25">
      <c r="A3803" s="11" t="s">
        <v>11</v>
      </c>
      <c r="B3803" s="12">
        <v>164</v>
      </c>
      <c r="C3803" s="11" t="s">
        <v>9</v>
      </c>
      <c r="D3803" s="12">
        <v>2.7215104895633671</v>
      </c>
      <c r="E3803" s="12">
        <v>2.7215104895633671</v>
      </c>
      <c r="F3803" s="11" t="str">
        <f>VLOOKUP(B3803,'[1]Units SZ'!$A$2:$B$85,2,FALSE)</f>
        <v>BEU,FKU,SLU</v>
      </c>
      <c r="G3803" s="11">
        <v>402.90162624999999</v>
      </c>
      <c r="H3803" s="13" t="str">
        <f>VLOOKUP(B3803,'[1]Fire pivot (2)'!$A$3:$D$75,4,FALSE)</f>
        <v>GARZA/HILLS/PARK</v>
      </c>
    </row>
    <row r="3804" spans="1:8" x14ac:dyDescent="0.25">
      <c r="A3804" s="11" t="s">
        <v>11</v>
      </c>
      <c r="B3804" s="12">
        <v>164</v>
      </c>
      <c r="C3804" s="11" t="s">
        <v>5</v>
      </c>
      <c r="D3804" s="12">
        <v>2.2658996752375229</v>
      </c>
      <c r="E3804" s="12">
        <v>2.2658996752375229</v>
      </c>
      <c r="F3804" s="11" t="str">
        <f>VLOOKUP(B3804,'[1]Units SZ'!$A$2:$B$85,2,FALSE)</f>
        <v>BEU,FKU,SLU</v>
      </c>
      <c r="G3804" s="11">
        <v>402.90162624999999</v>
      </c>
      <c r="H3804" s="13" t="str">
        <f>VLOOKUP(B3804,'[1]Fire pivot (2)'!$A$3:$D$75,4,FALSE)</f>
        <v>GARZA/HILLS/PARK</v>
      </c>
    </row>
    <row r="3805" spans="1:8" x14ac:dyDescent="0.25">
      <c r="A3805" s="11" t="s">
        <v>11</v>
      </c>
      <c r="B3805" s="12">
        <v>164</v>
      </c>
      <c r="C3805" s="11" t="s">
        <v>17</v>
      </c>
      <c r="D3805" s="12">
        <v>2</v>
      </c>
      <c r="E3805" s="12">
        <v>2</v>
      </c>
      <c r="F3805" s="11" t="str">
        <f>VLOOKUP(B3805,'[1]Units SZ'!$A$2:$B$85,2,FALSE)</f>
        <v>BEU,FKU,SLU</v>
      </c>
      <c r="G3805" s="11">
        <v>402.90162624999999</v>
      </c>
      <c r="H3805" s="13" t="str">
        <f>VLOOKUP(B3805,'[1]Fire pivot (2)'!$A$3:$D$75,4,FALSE)</f>
        <v>GARZA/HILLS/PARK</v>
      </c>
    </row>
    <row r="3806" spans="1:8" x14ac:dyDescent="0.25">
      <c r="A3806" s="11" t="s">
        <v>11</v>
      </c>
      <c r="B3806" s="12">
        <v>164</v>
      </c>
      <c r="C3806" s="11" t="s">
        <v>0</v>
      </c>
      <c r="D3806" s="12">
        <v>1</v>
      </c>
      <c r="E3806" s="12">
        <v>1</v>
      </c>
      <c r="F3806" s="11" t="str">
        <f>VLOOKUP(B3806,'[1]Units SZ'!$A$2:$B$85,2,FALSE)</f>
        <v>BEU,FKU,SLU</v>
      </c>
      <c r="G3806" s="11">
        <v>402.90162624999999</v>
      </c>
      <c r="H3806" s="13" t="str">
        <f>VLOOKUP(B3806,'[1]Fire pivot (2)'!$A$3:$D$75,4,FALSE)</f>
        <v>GARZA/HILLS/PARK</v>
      </c>
    </row>
    <row r="3807" spans="1:8" x14ac:dyDescent="0.25">
      <c r="A3807" s="11" t="s">
        <v>6</v>
      </c>
      <c r="B3807" s="12">
        <v>164</v>
      </c>
      <c r="C3807" s="11" t="s">
        <v>12</v>
      </c>
      <c r="D3807" s="12">
        <v>0.99334084626136632</v>
      </c>
      <c r="E3807" s="12">
        <v>0.99334084626136632</v>
      </c>
      <c r="F3807" s="11" t="str">
        <f>VLOOKUP(B3807,'[1]Units SZ'!$A$2:$B$85,2,FALSE)</f>
        <v>BEU,FKU,SLU</v>
      </c>
      <c r="G3807" s="11">
        <v>402.90162624999999</v>
      </c>
      <c r="H3807" s="13" t="str">
        <f>VLOOKUP(B3807,'[1]Fire pivot (2)'!$A$3:$D$75,4,FALSE)</f>
        <v>GARZA/HILLS/PARK</v>
      </c>
    </row>
    <row r="3808" spans="1:8" x14ac:dyDescent="0.25">
      <c r="A3808" s="11" t="s">
        <v>6</v>
      </c>
      <c r="B3808" s="12">
        <v>164</v>
      </c>
      <c r="C3808" s="11" t="s">
        <v>5</v>
      </c>
      <c r="D3808" s="12">
        <v>3.3382754834609063</v>
      </c>
      <c r="E3808" s="12">
        <v>3.3382754834609063</v>
      </c>
      <c r="F3808" s="11" t="str">
        <f>VLOOKUP(B3808,'[1]Units SZ'!$A$2:$B$85,2,FALSE)</f>
        <v>BEU,FKU,SLU</v>
      </c>
      <c r="G3808" s="11">
        <v>402.90162624999999</v>
      </c>
      <c r="H3808" s="13" t="str">
        <f>VLOOKUP(B3808,'[1]Fire pivot (2)'!$A$3:$D$75,4,FALSE)</f>
        <v>GARZA/HILLS/PARK</v>
      </c>
    </row>
    <row r="3809" spans="1:8" x14ac:dyDescent="0.25">
      <c r="A3809" s="11" t="s">
        <v>6</v>
      </c>
      <c r="B3809" s="12">
        <v>164</v>
      </c>
      <c r="C3809" s="11" t="s">
        <v>17</v>
      </c>
      <c r="D3809" s="12">
        <v>0.56529903908442669</v>
      </c>
      <c r="E3809" s="12">
        <v>0.56529903908442669</v>
      </c>
      <c r="F3809" s="11" t="str">
        <f>VLOOKUP(B3809,'[1]Units SZ'!$A$2:$B$85,2,FALSE)</f>
        <v>BEU,FKU,SLU</v>
      </c>
      <c r="G3809" s="11">
        <v>402.90162624999999</v>
      </c>
      <c r="H3809" s="13" t="str">
        <f>VLOOKUP(B3809,'[1]Fire pivot (2)'!$A$3:$D$75,4,FALSE)</f>
        <v>GARZA/HILLS/PARK</v>
      </c>
    </row>
    <row r="3810" spans="1:8" x14ac:dyDescent="0.25">
      <c r="A3810" s="11" t="s">
        <v>6</v>
      </c>
      <c r="B3810" s="12">
        <v>164</v>
      </c>
      <c r="C3810" s="11" t="s">
        <v>0</v>
      </c>
      <c r="D3810" s="12">
        <v>1</v>
      </c>
      <c r="E3810" s="12">
        <v>1</v>
      </c>
      <c r="F3810" s="11" t="str">
        <f>VLOOKUP(B3810,'[1]Units SZ'!$A$2:$B$85,2,FALSE)</f>
        <v>BEU,FKU,SLU</v>
      </c>
      <c r="G3810" s="11">
        <v>402.90162624999999</v>
      </c>
      <c r="H3810" s="13" t="str">
        <f>VLOOKUP(B3810,'[1]Fire pivot (2)'!$A$3:$D$75,4,FALSE)</f>
        <v>GARZA/HILLS/PARK</v>
      </c>
    </row>
    <row r="3811" spans="1:8" x14ac:dyDescent="0.25">
      <c r="A3811" s="2" t="s">
        <v>31</v>
      </c>
      <c r="B3811" s="2">
        <v>165</v>
      </c>
      <c r="C3811" s="2" t="s">
        <v>9</v>
      </c>
      <c r="D3811" s="3">
        <v>16.3</v>
      </c>
      <c r="E3811" s="3">
        <v>16.3</v>
      </c>
      <c r="F3811" s="2" t="str">
        <f>VLOOKUP(B3811,'[1]Units SZ'!$A$2:$B$85,2,FALSE)</f>
        <v>SLU</v>
      </c>
      <c r="G3811" s="2">
        <v>402.90162624999999</v>
      </c>
      <c r="H3811" s="1" t="str">
        <f>VLOOKUP(B3811,'[1]Fire pivot (2)'!$A$3:$D$75,4,FALSE)</f>
        <v>CALIENTE/CUESTA/SODA</v>
      </c>
    </row>
    <row r="3812" spans="1:8" x14ac:dyDescent="0.25">
      <c r="A3812" s="11" t="s">
        <v>15</v>
      </c>
      <c r="B3812" s="12">
        <v>165</v>
      </c>
      <c r="C3812" s="11" t="s">
        <v>12</v>
      </c>
      <c r="D3812" s="12">
        <v>2</v>
      </c>
      <c r="E3812" s="12">
        <v>2</v>
      </c>
      <c r="F3812" s="11" t="str">
        <f>VLOOKUP(B3812,'[1]Units SZ'!$A$2:$B$85,2,FALSE)</f>
        <v>SLU</v>
      </c>
      <c r="G3812" s="11">
        <v>402.90162624999999</v>
      </c>
      <c r="H3812" s="13" t="str">
        <f>VLOOKUP(B3812,'[1]Fire pivot (2)'!$A$3:$D$75,4,FALSE)</f>
        <v>CALIENTE/CUESTA/SODA</v>
      </c>
    </row>
    <row r="3813" spans="1:8" x14ac:dyDescent="0.25">
      <c r="A3813" s="11" t="s">
        <v>15</v>
      </c>
      <c r="B3813" s="12">
        <v>165</v>
      </c>
      <c r="C3813" s="11" t="s">
        <v>10</v>
      </c>
      <c r="D3813" s="12">
        <v>2</v>
      </c>
      <c r="E3813" s="12">
        <v>2</v>
      </c>
      <c r="F3813" s="11" t="str">
        <f>VLOOKUP(B3813,'[1]Units SZ'!$A$2:$B$85,2,FALSE)</f>
        <v>SLU</v>
      </c>
      <c r="G3813" s="11">
        <v>402.90162624999999</v>
      </c>
      <c r="H3813" s="13" t="str">
        <f>VLOOKUP(B3813,'[1]Fire pivot (2)'!$A$3:$D$75,4,FALSE)</f>
        <v>CALIENTE/CUESTA/SODA</v>
      </c>
    </row>
    <row r="3814" spans="1:8" x14ac:dyDescent="0.25">
      <c r="A3814" s="11" t="s">
        <v>15</v>
      </c>
      <c r="B3814" s="12">
        <v>165</v>
      </c>
      <c r="C3814" s="11" t="s">
        <v>9</v>
      </c>
      <c r="D3814" s="12">
        <v>2</v>
      </c>
      <c r="E3814" s="12">
        <v>2</v>
      </c>
      <c r="F3814" s="11" t="str">
        <f>VLOOKUP(B3814,'[1]Units SZ'!$A$2:$B$85,2,FALSE)</f>
        <v>SLU</v>
      </c>
      <c r="G3814" s="11">
        <v>402.90162624999999</v>
      </c>
      <c r="H3814" s="13" t="str">
        <f>VLOOKUP(B3814,'[1]Fire pivot (2)'!$A$3:$D$75,4,FALSE)</f>
        <v>CALIENTE/CUESTA/SODA</v>
      </c>
    </row>
    <row r="3815" spans="1:8" x14ac:dyDescent="0.25">
      <c r="A3815" s="11" t="s">
        <v>14</v>
      </c>
      <c r="B3815" s="12">
        <v>165</v>
      </c>
      <c r="C3815" s="11" t="s">
        <v>12</v>
      </c>
      <c r="D3815" s="12">
        <v>2</v>
      </c>
      <c r="E3815" s="12">
        <v>2</v>
      </c>
      <c r="F3815" s="11" t="str">
        <f>VLOOKUP(B3815,'[1]Units SZ'!$A$2:$B$85,2,FALSE)</f>
        <v>SLU</v>
      </c>
      <c r="G3815" s="11">
        <v>402.90162624999999</v>
      </c>
      <c r="H3815" s="13" t="str">
        <f>VLOOKUP(B3815,'[1]Fire pivot (2)'!$A$3:$D$75,4,FALSE)</f>
        <v>CALIENTE/CUESTA/SODA</v>
      </c>
    </row>
    <row r="3816" spans="1:8" x14ac:dyDescent="0.25">
      <c r="A3816" s="11" t="s">
        <v>14</v>
      </c>
      <c r="B3816" s="12">
        <v>165</v>
      </c>
      <c r="C3816" s="11" t="s">
        <v>10</v>
      </c>
      <c r="D3816" s="12">
        <v>2</v>
      </c>
      <c r="E3816" s="12">
        <v>2</v>
      </c>
      <c r="F3816" s="11" t="str">
        <f>VLOOKUP(B3816,'[1]Units SZ'!$A$2:$B$85,2,FALSE)</f>
        <v>SLU</v>
      </c>
      <c r="G3816" s="11">
        <v>402.90162624999999</v>
      </c>
      <c r="H3816" s="13" t="str">
        <f>VLOOKUP(B3816,'[1]Fire pivot (2)'!$A$3:$D$75,4,FALSE)</f>
        <v>CALIENTE/CUESTA/SODA</v>
      </c>
    </row>
    <row r="3817" spans="1:8" x14ac:dyDescent="0.25">
      <c r="A3817" s="21" t="s">
        <v>16</v>
      </c>
      <c r="B3817" s="21">
        <v>998</v>
      </c>
      <c r="C3817" s="21" t="s">
        <v>2</v>
      </c>
      <c r="D3817" s="22">
        <v>192.18888888888893</v>
      </c>
      <c r="E3817" s="22">
        <v>192.18888888888893</v>
      </c>
      <c r="F3817" s="21" t="str">
        <f>VLOOKUP(B3817,'[1]Units SZ'!$A$2:$B$85,2,FALSE)</f>
        <v>MVU,RRU</v>
      </c>
      <c r="G3817" s="21">
        <v>364.60918349999997</v>
      </c>
      <c r="H3817" s="23" t="str">
        <f>VLOOKUP(B3817,'[1]Fire pivot (2)'!$A$3:$D$75,4,FALSE)</f>
        <v>BANNER/BANNER FIRE/STWEART</v>
      </c>
    </row>
    <row r="3818" spans="1:8" x14ac:dyDescent="0.25">
      <c r="A3818" s="2" t="s">
        <v>18</v>
      </c>
      <c r="B3818" s="2">
        <v>998</v>
      </c>
      <c r="C3818" s="2" t="s">
        <v>3</v>
      </c>
      <c r="D3818" s="3">
        <v>10.986666666666666</v>
      </c>
      <c r="E3818" s="3">
        <v>10.986666666666666</v>
      </c>
      <c r="F3818" s="2" t="str">
        <f>VLOOKUP(B3818,'[1]Units SZ'!$A$2:$B$85,2,FALSE)</f>
        <v>MVU,RRU</v>
      </c>
      <c r="G3818" s="2">
        <v>364.60918349999997</v>
      </c>
      <c r="H3818" s="1" t="str">
        <f>VLOOKUP(B3818,'[1]Fire pivot (2)'!$A$3:$D$75,4,FALSE)</f>
        <v>BANNER/BANNER FIRE/STWEART</v>
      </c>
    </row>
    <row r="3819" spans="1:8" x14ac:dyDescent="0.25">
      <c r="A3819" s="2" t="s">
        <v>16</v>
      </c>
      <c r="B3819" s="2">
        <v>998</v>
      </c>
      <c r="C3819" s="2" t="s">
        <v>5</v>
      </c>
      <c r="D3819" s="3">
        <v>46.044444444444444</v>
      </c>
      <c r="E3819" s="3">
        <v>46.044444444444444</v>
      </c>
      <c r="F3819" s="2" t="str">
        <f>VLOOKUP(B3819,'[1]Units SZ'!$A$2:$B$85,2,FALSE)</f>
        <v>MVU,RRU</v>
      </c>
      <c r="G3819" s="2">
        <v>364.60918349999997</v>
      </c>
      <c r="H3819" s="1" t="str">
        <f>VLOOKUP(B3819,'[1]Fire pivot (2)'!$A$3:$D$75,4,FALSE)</f>
        <v>BANNER/BANNER FIRE/STWEART</v>
      </c>
    </row>
    <row r="3820" spans="1:8" x14ac:dyDescent="0.25">
      <c r="A3820" s="2" t="s">
        <v>16</v>
      </c>
      <c r="B3820" s="2">
        <v>998</v>
      </c>
      <c r="C3820" s="2" t="s">
        <v>17</v>
      </c>
      <c r="D3820" s="3">
        <v>12.944444444444445</v>
      </c>
      <c r="E3820" s="3">
        <v>12.944444444444445</v>
      </c>
      <c r="F3820" s="2" t="str">
        <f>VLOOKUP(B3820,'[1]Units SZ'!$A$2:$B$85,2,FALSE)</f>
        <v>MVU,RRU</v>
      </c>
      <c r="G3820" s="2">
        <v>364.60918349999997</v>
      </c>
      <c r="H3820" s="1" t="str">
        <f>VLOOKUP(B3820,'[1]Fire pivot (2)'!$A$3:$D$75,4,FALSE)</f>
        <v>BANNER/BANNER FIRE/STWEART</v>
      </c>
    </row>
    <row r="3821" spans="1:8" x14ac:dyDescent="0.25">
      <c r="A3821" s="2" t="s">
        <v>6</v>
      </c>
      <c r="B3821" s="2">
        <v>998</v>
      </c>
      <c r="C3821" s="2" t="s">
        <v>7</v>
      </c>
      <c r="D3821" s="3">
        <v>32.028571428571432</v>
      </c>
      <c r="E3821" s="3">
        <v>32.028571428571432</v>
      </c>
      <c r="F3821" s="2" t="str">
        <f>VLOOKUP(B3821,'[1]Units SZ'!$A$2:$B$85,2,FALSE)</f>
        <v>MVU,RRU</v>
      </c>
      <c r="G3821" s="2">
        <v>364.60918349999997</v>
      </c>
      <c r="H3821" s="1" t="str">
        <f>VLOOKUP(B3821,'[1]Fire pivot (2)'!$A$3:$D$75,4,FALSE)</f>
        <v>BANNER/BANNER FIRE/STWEART</v>
      </c>
    </row>
    <row r="3822" spans="1:8" x14ac:dyDescent="0.25">
      <c r="A3822" s="11" t="s">
        <v>16</v>
      </c>
      <c r="B3822" s="11">
        <v>998</v>
      </c>
      <c r="C3822" s="11" t="s">
        <v>8</v>
      </c>
      <c r="D3822" s="12">
        <v>1.6666666666666665</v>
      </c>
      <c r="E3822" s="12">
        <v>1.6666666666666665</v>
      </c>
      <c r="F3822" s="11" t="str">
        <f>VLOOKUP(B3822,'[1]Units SZ'!$A$2:$B$85,2,FALSE)</f>
        <v>MVU,RRU</v>
      </c>
      <c r="G3822" s="11">
        <v>364.60918349999997</v>
      </c>
      <c r="H3822" s="13" t="str">
        <f>VLOOKUP(B3822,'[1]Fire pivot (2)'!$A$3:$D$75,4,FALSE)</f>
        <v>BANNER/BANNER FIRE/STWEART</v>
      </c>
    </row>
    <row r="3823" spans="1:8" x14ac:dyDescent="0.25">
      <c r="A3823" s="11" t="s">
        <v>15</v>
      </c>
      <c r="B3823" s="12">
        <v>998</v>
      </c>
      <c r="C3823" s="11" t="s">
        <v>12</v>
      </c>
      <c r="D3823" s="12">
        <v>1</v>
      </c>
      <c r="E3823" s="12">
        <v>1</v>
      </c>
      <c r="F3823" s="11" t="str">
        <f>VLOOKUP(B3823,'[1]Units SZ'!$A$2:$B$85,2,FALSE)</f>
        <v>MVU,RRU</v>
      </c>
      <c r="G3823" s="11">
        <v>364.60918349999997</v>
      </c>
      <c r="H3823" s="13" t="str">
        <f>VLOOKUP(B3823,'[1]Fire pivot (2)'!$A$3:$D$75,4,FALSE)</f>
        <v>BANNER/BANNER FIRE/STWEART</v>
      </c>
    </row>
    <row r="3824" spans="1:8" x14ac:dyDescent="0.25">
      <c r="A3824" s="11" t="s">
        <v>15</v>
      </c>
      <c r="B3824" s="12">
        <v>998</v>
      </c>
      <c r="C3824" s="11" t="s">
        <v>10</v>
      </c>
      <c r="D3824" s="12">
        <v>2</v>
      </c>
      <c r="E3824" s="12">
        <v>2</v>
      </c>
      <c r="F3824" s="11" t="str">
        <f>VLOOKUP(B3824,'[1]Units SZ'!$A$2:$B$85,2,FALSE)</f>
        <v>MVU,RRU</v>
      </c>
      <c r="G3824" s="11">
        <v>364.60918349999997</v>
      </c>
      <c r="H3824" s="13" t="str">
        <f>VLOOKUP(B3824,'[1]Fire pivot (2)'!$A$3:$D$75,4,FALSE)</f>
        <v>BANNER/BANNER FIRE/STWEART</v>
      </c>
    </row>
    <row r="3825" spans="1:8" x14ac:dyDescent="0.25">
      <c r="A3825" s="11" t="s">
        <v>15</v>
      </c>
      <c r="B3825" s="12">
        <v>998</v>
      </c>
      <c r="C3825" s="11" t="s">
        <v>9</v>
      </c>
      <c r="D3825" s="12">
        <v>2</v>
      </c>
      <c r="E3825" s="12">
        <v>2</v>
      </c>
      <c r="F3825" s="11" t="str">
        <f>VLOOKUP(B3825,'[1]Units SZ'!$A$2:$B$85,2,FALSE)</f>
        <v>MVU,RRU</v>
      </c>
      <c r="G3825" s="11">
        <v>364.60918349999997</v>
      </c>
      <c r="H3825" s="13" t="str">
        <f>VLOOKUP(B3825,'[1]Fire pivot (2)'!$A$3:$D$75,4,FALSE)</f>
        <v>BANNER/BANNER FIRE/STWEART</v>
      </c>
    </row>
    <row r="3826" spans="1:8" x14ac:dyDescent="0.25">
      <c r="A3826" s="11" t="s">
        <v>15</v>
      </c>
      <c r="B3826" s="12">
        <v>998</v>
      </c>
      <c r="C3826" s="11" t="s">
        <v>5</v>
      </c>
      <c r="D3826" s="12">
        <v>2</v>
      </c>
      <c r="E3826" s="12">
        <v>2</v>
      </c>
      <c r="F3826" s="11" t="str">
        <f>VLOOKUP(B3826,'[1]Units SZ'!$A$2:$B$85,2,FALSE)</f>
        <v>MVU,RRU</v>
      </c>
      <c r="G3826" s="11">
        <v>364.60918349999997</v>
      </c>
      <c r="H3826" s="13" t="str">
        <f>VLOOKUP(B3826,'[1]Fire pivot (2)'!$A$3:$D$75,4,FALSE)</f>
        <v>BANNER/BANNER FIRE/STWEART</v>
      </c>
    </row>
    <row r="3827" spans="1:8" x14ac:dyDescent="0.25">
      <c r="A3827" s="11" t="s">
        <v>15</v>
      </c>
      <c r="B3827" s="12">
        <v>998</v>
      </c>
      <c r="C3827" s="11" t="s">
        <v>17</v>
      </c>
      <c r="D3827" s="12">
        <v>1.6670597801175508</v>
      </c>
      <c r="E3827" s="12">
        <v>1.6670597801175508</v>
      </c>
      <c r="F3827" s="11" t="str">
        <f>VLOOKUP(B3827,'[1]Units SZ'!$A$2:$B$85,2,FALSE)</f>
        <v>MVU,RRU</v>
      </c>
      <c r="G3827" s="11">
        <v>364.60918349999997</v>
      </c>
      <c r="H3827" s="13" t="str">
        <f>VLOOKUP(B3827,'[1]Fire pivot (2)'!$A$3:$D$75,4,FALSE)</f>
        <v>BANNER/BANNER FIRE/STWEART</v>
      </c>
    </row>
    <row r="3828" spans="1:8" x14ac:dyDescent="0.25">
      <c r="A3828" s="11" t="s">
        <v>15</v>
      </c>
      <c r="B3828" s="12">
        <v>998</v>
      </c>
      <c r="C3828" s="11" t="s">
        <v>0</v>
      </c>
      <c r="D3828" s="12">
        <v>3.4537238187569952</v>
      </c>
      <c r="E3828" s="12">
        <v>3.4537238187569952</v>
      </c>
      <c r="F3828" s="11" t="str">
        <f>VLOOKUP(B3828,'[1]Units SZ'!$A$2:$B$85,2,FALSE)</f>
        <v>MVU,RRU</v>
      </c>
      <c r="G3828" s="11">
        <v>364.60918349999997</v>
      </c>
      <c r="H3828" s="13" t="str">
        <f>VLOOKUP(B3828,'[1]Fire pivot (2)'!$A$3:$D$75,4,FALSE)</f>
        <v>BANNER/BANNER FIRE/STWEART</v>
      </c>
    </row>
    <row r="3829" spans="1:8" x14ac:dyDescent="0.25">
      <c r="A3829" s="11" t="s">
        <v>15</v>
      </c>
      <c r="B3829" s="12">
        <v>998</v>
      </c>
      <c r="C3829" s="11" t="s">
        <v>3</v>
      </c>
      <c r="D3829" s="12">
        <v>4.5848233286418001</v>
      </c>
      <c r="E3829" s="12">
        <v>4.5848233286418001</v>
      </c>
      <c r="F3829" s="11" t="str">
        <f>VLOOKUP(B3829,'[1]Units SZ'!$A$2:$B$85,2,FALSE)</f>
        <v>MVU,RRU</v>
      </c>
      <c r="G3829" s="11">
        <v>364.60918349999997</v>
      </c>
      <c r="H3829" s="13" t="str">
        <f>VLOOKUP(B3829,'[1]Fire pivot (2)'!$A$3:$D$75,4,FALSE)</f>
        <v>BANNER/BANNER FIRE/STWEART</v>
      </c>
    </row>
    <row r="3830" spans="1:8" x14ac:dyDescent="0.25">
      <c r="A3830" s="11" t="s">
        <v>15</v>
      </c>
      <c r="B3830" s="12">
        <v>998</v>
      </c>
      <c r="C3830" s="11" t="s">
        <v>2</v>
      </c>
      <c r="D3830" s="12">
        <v>4.196189963781344</v>
      </c>
      <c r="E3830" s="12">
        <v>4.196189963781344</v>
      </c>
      <c r="F3830" s="11" t="str">
        <f>VLOOKUP(B3830,'[1]Units SZ'!$A$2:$B$85,2,FALSE)</f>
        <v>MVU,RRU</v>
      </c>
      <c r="G3830" s="11">
        <v>364.60918349999997</v>
      </c>
      <c r="H3830" s="13" t="str">
        <f>VLOOKUP(B3830,'[1]Fire pivot (2)'!$A$3:$D$75,4,FALSE)</f>
        <v>BANNER/BANNER FIRE/STWEART</v>
      </c>
    </row>
    <row r="3831" spans="1:8" x14ac:dyDescent="0.25">
      <c r="A3831" s="11" t="s">
        <v>15</v>
      </c>
      <c r="B3831" s="12">
        <v>998</v>
      </c>
      <c r="C3831" s="11" t="s">
        <v>8</v>
      </c>
      <c r="D3831" s="12">
        <v>2</v>
      </c>
      <c r="E3831" s="12">
        <v>2</v>
      </c>
      <c r="F3831" s="11" t="str">
        <f>VLOOKUP(B3831,'[1]Units SZ'!$A$2:$B$85,2,FALSE)</f>
        <v>MVU,RRU</v>
      </c>
      <c r="G3831" s="11">
        <v>364.60918349999997</v>
      </c>
      <c r="H3831" s="13" t="str">
        <f>VLOOKUP(B3831,'[1]Fire pivot (2)'!$A$3:$D$75,4,FALSE)</f>
        <v>BANNER/BANNER FIRE/STWEART</v>
      </c>
    </row>
    <row r="3832" spans="1:8" x14ac:dyDescent="0.25">
      <c r="A3832" s="11" t="s">
        <v>15</v>
      </c>
      <c r="B3832" s="12">
        <v>998</v>
      </c>
      <c r="C3832" s="11" t="s">
        <v>7</v>
      </c>
      <c r="D3832" s="12">
        <v>1</v>
      </c>
      <c r="E3832" s="12">
        <v>1</v>
      </c>
      <c r="F3832" s="11" t="str">
        <f>VLOOKUP(B3832,'[1]Units SZ'!$A$2:$B$85,2,FALSE)</f>
        <v>MVU,RRU</v>
      </c>
      <c r="G3832" s="11">
        <v>364.60918349999997</v>
      </c>
      <c r="H3832" s="13" t="str">
        <f>VLOOKUP(B3832,'[1]Fire pivot (2)'!$A$3:$D$75,4,FALSE)</f>
        <v>BANNER/BANNER FIRE/STWEART</v>
      </c>
    </row>
    <row r="3833" spans="1:8" x14ac:dyDescent="0.25">
      <c r="A3833" s="11" t="s">
        <v>14</v>
      </c>
      <c r="B3833" s="12">
        <v>998</v>
      </c>
      <c r="C3833" s="11" t="s">
        <v>12</v>
      </c>
      <c r="D3833" s="12">
        <v>1</v>
      </c>
      <c r="E3833" s="12">
        <v>1</v>
      </c>
      <c r="F3833" s="11" t="str">
        <f>VLOOKUP(B3833,'[1]Units SZ'!$A$2:$B$85,2,FALSE)</f>
        <v>MVU,RRU</v>
      </c>
      <c r="G3833" s="11">
        <v>364.60918349999997</v>
      </c>
      <c r="H3833" s="13" t="str">
        <f>VLOOKUP(B3833,'[1]Fire pivot (2)'!$A$3:$D$75,4,FALSE)</f>
        <v>BANNER/BANNER FIRE/STWEART</v>
      </c>
    </row>
    <row r="3834" spans="1:8" x14ac:dyDescent="0.25">
      <c r="A3834" s="11" t="s">
        <v>14</v>
      </c>
      <c r="B3834" s="12">
        <v>998</v>
      </c>
      <c r="C3834" s="11" t="s">
        <v>10</v>
      </c>
      <c r="D3834" s="12">
        <v>2</v>
      </c>
      <c r="E3834" s="12">
        <v>2</v>
      </c>
      <c r="F3834" s="11" t="str">
        <f>VLOOKUP(B3834,'[1]Units SZ'!$A$2:$B$85,2,FALSE)</f>
        <v>MVU,RRU</v>
      </c>
      <c r="G3834" s="11">
        <v>364.60918349999997</v>
      </c>
      <c r="H3834" s="13" t="str">
        <f>VLOOKUP(B3834,'[1]Fire pivot (2)'!$A$3:$D$75,4,FALSE)</f>
        <v>BANNER/BANNER FIRE/STWEART</v>
      </c>
    </row>
    <row r="3835" spans="1:8" x14ac:dyDescent="0.25">
      <c r="A3835" s="11" t="s">
        <v>14</v>
      </c>
      <c r="B3835" s="12">
        <v>998</v>
      </c>
      <c r="C3835" s="11" t="s">
        <v>9</v>
      </c>
      <c r="D3835" s="12">
        <v>1.5053933652996609</v>
      </c>
      <c r="E3835" s="12">
        <v>1.5053933652996609</v>
      </c>
      <c r="F3835" s="11" t="str">
        <f>VLOOKUP(B3835,'[1]Units SZ'!$A$2:$B$85,2,FALSE)</f>
        <v>MVU,RRU</v>
      </c>
      <c r="G3835" s="11">
        <v>364.60918349999997</v>
      </c>
      <c r="H3835" s="13" t="str">
        <f>VLOOKUP(B3835,'[1]Fire pivot (2)'!$A$3:$D$75,4,FALSE)</f>
        <v>BANNER/BANNER FIRE/STWEART</v>
      </c>
    </row>
    <row r="3836" spans="1:8" x14ac:dyDescent="0.25">
      <c r="A3836" s="11" t="s">
        <v>14</v>
      </c>
      <c r="B3836" s="12">
        <v>998</v>
      </c>
      <c r="C3836" s="11" t="s">
        <v>5</v>
      </c>
      <c r="D3836" s="12">
        <v>1.693131439567402</v>
      </c>
      <c r="E3836" s="12">
        <v>1.693131439567402</v>
      </c>
      <c r="F3836" s="11" t="str">
        <f>VLOOKUP(B3836,'[1]Units SZ'!$A$2:$B$85,2,FALSE)</f>
        <v>MVU,RRU</v>
      </c>
      <c r="G3836" s="11">
        <v>364.60918349999997</v>
      </c>
      <c r="H3836" s="13" t="str">
        <f>VLOOKUP(B3836,'[1]Fire pivot (2)'!$A$3:$D$75,4,FALSE)</f>
        <v>BANNER/BANNER FIRE/STWEART</v>
      </c>
    </row>
    <row r="3837" spans="1:8" x14ac:dyDescent="0.25">
      <c r="A3837" s="11" t="s">
        <v>14</v>
      </c>
      <c r="B3837" s="12">
        <v>998</v>
      </c>
      <c r="C3837" s="11" t="s">
        <v>17</v>
      </c>
      <c r="D3837" s="12">
        <v>2.3650815832650238</v>
      </c>
      <c r="E3837" s="12">
        <v>2.3650815832650238</v>
      </c>
      <c r="F3837" s="11" t="str">
        <f>VLOOKUP(B3837,'[1]Units SZ'!$A$2:$B$85,2,FALSE)</f>
        <v>MVU,RRU</v>
      </c>
      <c r="G3837" s="11">
        <v>364.60918349999997</v>
      </c>
      <c r="H3837" s="13" t="str">
        <f>VLOOKUP(B3837,'[1]Fire pivot (2)'!$A$3:$D$75,4,FALSE)</f>
        <v>BANNER/BANNER FIRE/STWEART</v>
      </c>
    </row>
    <row r="3838" spans="1:8" x14ac:dyDescent="0.25">
      <c r="A3838" s="11" t="s">
        <v>14</v>
      </c>
      <c r="B3838" s="12">
        <v>998</v>
      </c>
      <c r="C3838" s="11" t="s">
        <v>0</v>
      </c>
      <c r="D3838" s="12">
        <v>8.4810077486896809</v>
      </c>
      <c r="E3838" s="12">
        <v>8.4810077486896809</v>
      </c>
      <c r="F3838" s="11" t="str">
        <f>VLOOKUP(B3838,'[1]Units SZ'!$A$2:$B$85,2,FALSE)</f>
        <v>MVU,RRU</v>
      </c>
      <c r="G3838" s="11">
        <v>364.60918349999997</v>
      </c>
      <c r="H3838" s="13" t="str">
        <f>VLOOKUP(B3838,'[1]Fire pivot (2)'!$A$3:$D$75,4,FALSE)</f>
        <v>BANNER/BANNER FIRE/STWEART</v>
      </c>
    </row>
    <row r="3839" spans="1:8" x14ac:dyDescent="0.25">
      <c r="A3839" s="11" t="s">
        <v>14</v>
      </c>
      <c r="B3839" s="12">
        <v>998</v>
      </c>
      <c r="C3839" s="11" t="s">
        <v>3</v>
      </c>
      <c r="D3839" s="12">
        <v>4.715692821505308</v>
      </c>
      <c r="E3839" s="12">
        <v>4.715692821505308</v>
      </c>
      <c r="F3839" s="11" t="str">
        <f>VLOOKUP(B3839,'[1]Units SZ'!$A$2:$B$85,2,FALSE)</f>
        <v>MVU,RRU</v>
      </c>
      <c r="G3839" s="11">
        <v>364.60918349999997</v>
      </c>
      <c r="H3839" s="13" t="str">
        <f>VLOOKUP(B3839,'[1]Fire pivot (2)'!$A$3:$D$75,4,FALSE)</f>
        <v>BANNER/BANNER FIRE/STWEART</v>
      </c>
    </row>
    <row r="3840" spans="1:8" x14ac:dyDescent="0.25">
      <c r="A3840" s="11" t="s">
        <v>14</v>
      </c>
      <c r="B3840" s="12">
        <v>998</v>
      </c>
      <c r="C3840" s="11" t="s">
        <v>8</v>
      </c>
      <c r="D3840" s="12">
        <v>1.9689106944575179</v>
      </c>
      <c r="E3840" s="12">
        <v>1.9689106944575179</v>
      </c>
      <c r="F3840" s="11" t="str">
        <f>VLOOKUP(B3840,'[1]Units SZ'!$A$2:$B$85,2,FALSE)</f>
        <v>MVU,RRU</v>
      </c>
      <c r="G3840" s="11">
        <v>364.60918349999997</v>
      </c>
      <c r="H3840" s="13" t="str">
        <f>VLOOKUP(B3840,'[1]Fire pivot (2)'!$A$3:$D$75,4,FALSE)</f>
        <v>BANNER/BANNER FIRE/STWEART</v>
      </c>
    </row>
    <row r="3841" spans="1:8" x14ac:dyDescent="0.25">
      <c r="A3841" s="11" t="s">
        <v>14</v>
      </c>
      <c r="B3841" s="12">
        <v>998</v>
      </c>
      <c r="C3841" s="11" t="s">
        <v>7</v>
      </c>
      <c r="D3841" s="12">
        <v>1</v>
      </c>
      <c r="E3841" s="12">
        <v>1</v>
      </c>
      <c r="F3841" s="11" t="str">
        <f>VLOOKUP(B3841,'[1]Units SZ'!$A$2:$B$85,2,FALSE)</f>
        <v>MVU,RRU</v>
      </c>
      <c r="G3841" s="11">
        <v>364.60918349999997</v>
      </c>
      <c r="H3841" s="13" t="str">
        <f>VLOOKUP(B3841,'[1]Fire pivot (2)'!$A$3:$D$75,4,FALSE)</f>
        <v>BANNER/BANNER FIRE/STWEART</v>
      </c>
    </row>
    <row r="3842" spans="1:8" x14ac:dyDescent="0.25">
      <c r="A3842" s="11" t="s">
        <v>1</v>
      </c>
      <c r="B3842" s="12">
        <v>998</v>
      </c>
      <c r="C3842" s="11" t="s">
        <v>17</v>
      </c>
      <c r="D3842" s="12">
        <v>2.6454605038878767</v>
      </c>
      <c r="E3842" s="12">
        <v>2.6454605038878767</v>
      </c>
      <c r="F3842" s="11" t="str">
        <f>VLOOKUP(B3842,'[1]Units SZ'!$A$2:$B$85,2,FALSE)</f>
        <v>MVU,RRU</v>
      </c>
      <c r="G3842" s="11">
        <v>364.60918349999997</v>
      </c>
      <c r="H3842" s="13" t="str">
        <f>VLOOKUP(B3842,'[1]Fire pivot (2)'!$A$3:$D$75,4,FALSE)</f>
        <v>BANNER/BANNER FIRE/STWEART</v>
      </c>
    </row>
    <row r="3843" spans="1:8" x14ac:dyDescent="0.25">
      <c r="A3843" s="11" t="s">
        <v>1</v>
      </c>
      <c r="B3843" s="12">
        <v>998</v>
      </c>
      <c r="C3843" s="11" t="s">
        <v>0</v>
      </c>
      <c r="D3843" s="12">
        <v>-87.103689449346604</v>
      </c>
      <c r="E3843" s="12">
        <v>0</v>
      </c>
      <c r="F3843" s="11" t="str">
        <f>VLOOKUP(B3843,'[1]Units SZ'!$A$2:$B$85,2,FALSE)</f>
        <v>MVU,RRU</v>
      </c>
      <c r="G3843" s="11">
        <v>364.60918349999997</v>
      </c>
      <c r="H3843" s="13" t="str">
        <f>VLOOKUP(B3843,'[1]Fire pivot (2)'!$A$3:$D$75,4,FALSE)</f>
        <v>BANNER/BANNER FIRE/STWEART</v>
      </c>
    </row>
    <row r="3844" spans="1:8" x14ac:dyDescent="0.25">
      <c r="A3844" s="11" t="s">
        <v>1</v>
      </c>
      <c r="B3844" s="12">
        <v>998</v>
      </c>
      <c r="C3844" s="11" t="s">
        <v>3</v>
      </c>
      <c r="D3844" s="12">
        <v>-33.00254893416772</v>
      </c>
      <c r="E3844" s="12">
        <v>0</v>
      </c>
      <c r="F3844" s="11" t="str">
        <f>VLOOKUP(B3844,'[1]Units SZ'!$A$2:$B$85,2,FALSE)</f>
        <v>MVU,RRU</v>
      </c>
      <c r="G3844" s="11">
        <v>364.60918349999997</v>
      </c>
      <c r="H3844" s="13" t="str">
        <f>VLOOKUP(B3844,'[1]Fire pivot (2)'!$A$3:$D$75,4,FALSE)</f>
        <v>BANNER/BANNER FIRE/STWEART</v>
      </c>
    </row>
    <row r="3845" spans="1:8" x14ac:dyDescent="0.25">
      <c r="A3845" s="11" t="s">
        <v>1</v>
      </c>
      <c r="B3845" s="12">
        <v>998</v>
      </c>
      <c r="C3845" s="11" t="s">
        <v>2</v>
      </c>
      <c r="D3845" s="12">
        <v>-65.687419272238913</v>
      </c>
      <c r="E3845" s="12">
        <v>0</v>
      </c>
      <c r="F3845" s="11" t="str">
        <f>VLOOKUP(B3845,'[1]Units SZ'!$A$2:$B$85,2,FALSE)</f>
        <v>MVU,RRU</v>
      </c>
      <c r="G3845" s="11">
        <v>364.60918349999997</v>
      </c>
      <c r="H3845" s="13" t="str">
        <f>VLOOKUP(B3845,'[1]Fire pivot (2)'!$A$3:$D$75,4,FALSE)</f>
        <v>BANNER/BANNER FIRE/STWEART</v>
      </c>
    </row>
    <row r="3846" spans="1:8" x14ac:dyDescent="0.25">
      <c r="A3846" s="11" t="s">
        <v>1</v>
      </c>
      <c r="B3846" s="12">
        <v>998</v>
      </c>
      <c r="C3846" s="11" t="s">
        <v>8</v>
      </c>
      <c r="D3846" s="12">
        <v>4.9770409359804093</v>
      </c>
      <c r="E3846" s="12">
        <v>4.9770409359804093</v>
      </c>
      <c r="F3846" s="11" t="str">
        <f>VLOOKUP(B3846,'[1]Units SZ'!$A$2:$B$85,2,FALSE)</f>
        <v>MVU,RRU</v>
      </c>
      <c r="G3846" s="11">
        <v>364.60918349999997</v>
      </c>
      <c r="H3846" s="13" t="str">
        <f>VLOOKUP(B3846,'[1]Fire pivot (2)'!$A$3:$D$75,4,FALSE)</f>
        <v>BANNER/BANNER FIRE/STWEART</v>
      </c>
    </row>
    <row r="3847" spans="1:8" x14ac:dyDescent="0.25">
      <c r="A3847" s="11" t="s">
        <v>13</v>
      </c>
      <c r="B3847" s="12">
        <v>998</v>
      </c>
      <c r="C3847" s="11" t="s">
        <v>2</v>
      </c>
      <c r="D3847" s="12">
        <v>1</v>
      </c>
      <c r="E3847" s="12">
        <v>1</v>
      </c>
      <c r="F3847" s="11" t="str">
        <f>VLOOKUP(B3847,'[1]Units SZ'!$A$2:$B$85,2,FALSE)</f>
        <v>MVU,RRU</v>
      </c>
      <c r="G3847" s="11">
        <v>364.60918349999997</v>
      </c>
      <c r="H3847" s="13" t="str">
        <f>VLOOKUP(B3847,'[1]Fire pivot (2)'!$A$3:$D$75,4,FALSE)</f>
        <v>BANNER/BANNER FIRE/STWEART</v>
      </c>
    </row>
    <row r="3848" spans="1:8" x14ac:dyDescent="0.25">
      <c r="A3848" s="11" t="s">
        <v>11</v>
      </c>
      <c r="B3848" s="12">
        <v>998</v>
      </c>
      <c r="C3848" s="11" t="s">
        <v>12</v>
      </c>
      <c r="D3848" s="12">
        <v>1</v>
      </c>
      <c r="E3848" s="12">
        <v>1</v>
      </c>
      <c r="F3848" s="11" t="str">
        <f>VLOOKUP(B3848,'[1]Units SZ'!$A$2:$B$85,2,FALSE)</f>
        <v>MVU,RRU</v>
      </c>
      <c r="G3848" s="11">
        <v>364.60918349999997</v>
      </c>
      <c r="H3848" s="13" t="str">
        <f>VLOOKUP(B3848,'[1]Fire pivot (2)'!$A$3:$D$75,4,FALSE)</f>
        <v>BANNER/BANNER FIRE/STWEART</v>
      </c>
    </row>
    <row r="3849" spans="1:8" x14ac:dyDescent="0.25">
      <c r="A3849" s="11" t="s">
        <v>11</v>
      </c>
      <c r="B3849" s="12">
        <v>998</v>
      </c>
      <c r="C3849" s="11" t="s">
        <v>10</v>
      </c>
      <c r="D3849" s="12">
        <v>2</v>
      </c>
      <c r="E3849" s="12">
        <v>2</v>
      </c>
      <c r="F3849" s="11" t="str">
        <f>VLOOKUP(B3849,'[1]Units SZ'!$A$2:$B$85,2,FALSE)</f>
        <v>MVU,RRU</v>
      </c>
      <c r="G3849" s="11">
        <v>364.60918349999997</v>
      </c>
      <c r="H3849" s="13" t="str">
        <f>VLOOKUP(B3849,'[1]Fire pivot (2)'!$A$3:$D$75,4,FALSE)</f>
        <v>BANNER/BANNER FIRE/STWEART</v>
      </c>
    </row>
    <row r="3850" spans="1:8" x14ac:dyDescent="0.25">
      <c r="A3850" s="11" t="s">
        <v>11</v>
      </c>
      <c r="B3850" s="12">
        <v>998</v>
      </c>
      <c r="C3850" s="11" t="s">
        <v>9</v>
      </c>
      <c r="D3850" s="12">
        <v>2</v>
      </c>
      <c r="E3850" s="12">
        <v>2</v>
      </c>
      <c r="F3850" s="11" t="str">
        <f>VLOOKUP(B3850,'[1]Units SZ'!$A$2:$B$85,2,FALSE)</f>
        <v>MVU,RRU</v>
      </c>
      <c r="G3850" s="11">
        <v>364.60918349999997</v>
      </c>
      <c r="H3850" s="13" t="str">
        <f>VLOOKUP(B3850,'[1]Fire pivot (2)'!$A$3:$D$75,4,FALSE)</f>
        <v>BANNER/BANNER FIRE/STWEART</v>
      </c>
    </row>
    <row r="3851" spans="1:8" x14ac:dyDescent="0.25">
      <c r="A3851" s="11" t="s">
        <v>11</v>
      </c>
      <c r="B3851" s="12">
        <v>998</v>
      </c>
      <c r="C3851" s="11" t="s">
        <v>5</v>
      </c>
      <c r="D3851" s="12">
        <v>2</v>
      </c>
      <c r="E3851" s="12">
        <v>2</v>
      </c>
      <c r="F3851" s="11" t="str">
        <f>VLOOKUP(B3851,'[1]Units SZ'!$A$2:$B$85,2,FALSE)</f>
        <v>MVU,RRU</v>
      </c>
      <c r="G3851" s="11">
        <v>364.60918349999997</v>
      </c>
      <c r="H3851" s="13" t="str">
        <f>VLOOKUP(B3851,'[1]Fire pivot (2)'!$A$3:$D$75,4,FALSE)</f>
        <v>BANNER/BANNER FIRE/STWEART</v>
      </c>
    </row>
    <row r="3852" spans="1:8" x14ac:dyDescent="0.25">
      <c r="A3852" s="11" t="s">
        <v>11</v>
      </c>
      <c r="B3852" s="12">
        <v>998</v>
      </c>
      <c r="C3852" s="11" t="s">
        <v>17</v>
      </c>
      <c r="D3852" s="12">
        <v>1.9183907237905851</v>
      </c>
      <c r="E3852" s="12">
        <v>1.9183907237905851</v>
      </c>
      <c r="F3852" s="11" t="str">
        <f>VLOOKUP(B3852,'[1]Units SZ'!$A$2:$B$85,2,FALSE)</f>
        <v>MVU,RRU</v>
      </c>
      <c r="G3852" s="11">
        <v>364.60918349999997</v>
      </c>
      <c r="H3852" s="13" t="str">
        <f>VLOOKUP(B3852,'[1]Fire pivot (2)'!$A$3:$D$75,4,FALSE)</f>
        <v>BANNER/BANNER FIRE/STWEART</v>
      </c>
    </row>
    <row r="3853" spans="1:8" x14ac:dyDescent="0.25">
      <c r="A3853" s="11" t="s">
        <v>11</v>
      </c>
      <c r="B3853" s="12">
        <v>998</v>
      </c>
      <c r="C3853" s="11" t="s">
        <v>0</v>
      </c>
      <c r="D3853" s="12">
        <v>3.9744176036511534</v>
      </c>
      <c r="E3853" s="12">
        <v>3.9744176036511534</v>
      </c>
      <c r="F3853" s="11" t="str">
        <f>VLOOKUP(B3853,'[1]Units SZ'!$A$2:$B$85,2,FALSE)</f>
        <v>MVU,RRU</v>
      </c>
      <c r="G3853" s="11">
        <v>364.60918349999997</v>
      </c>
      <c r="H3853" s="13" t="str">
        <f>VLOOKUP(B3853,'[1]Fire pivot (2)'!$A$3:$D$75,4,FALSE)</f>
        <v>BANNER/BANNER FIRE/STWEART</v>
      </c>
    </row>
    <row r="3854" spans="1:8" x14ac:dyDescent="0.25">
      <c r="A3854" s="11" t="s">
        <v>11</v>
      </c>
      <c r="B3854" s="12">
        <v>998</v>
      </c>
      <c r="C3854" s="11" t="s">
        <v>3</v>
      </c>
      <c r="D3854" s="12">
        <v>5.2760450757590096</v>
      </c>
      <c r="E3854" s="12">
        <v>5.2760450757590096</v>
      </c>
      <c r="F3854" s="11" t="str">
        <f>VLOOKUP(B3854,'[1]Units SZ'!$A$2:$B$85,2,FALSE)</f>
        <v>MVU,RRU</v>
      </c>
      <c r="G3854" s="11">
        <v>364.60918349999997</v>
      </c>
      <c r="H3854" s="13" t="str">
        <f>VLOOKUP(B3854,'[1]Fire pivot (2)'!$A$3:$D$75,4,FALSE)</f>
        <v>BANNER/BANNER FIRE/STWEART</v>
      </c>
    </row>
    <row r="3855" spans="1:8" x14ac:dyDescent="0.25">
      <c r="A3855" s="11" t="s">
        <v>11</v>
      </c>
      <c r="B3855" s="12">
        <v>998</v>
      </c>
      <c r="C3855" s="11" t="s">
        <v>2</v>
      </c>
      <c r="D3855" s="12">
        <v>4.6780571705463005</v>
      </c>
      <c r="E3855" s="12">
        <v>4.6780571705463005</v>
      </c>
      <c r="F3855" s="11" t="str">
        <f>VLOOKUP(B3855,'[1]Units SZ'!$A$2:$B$85,2,FALSE)</f>
        <v>MVU,RRU</v>
      </c>
      <c r="G3855" s="11">
        <v>364.60918349999997</v>
      </c>
      <c r="H3855" s="13" t="str">
        <f>VLOOKUP(B3855,'[1]Fire pivot (2)'!$A$3:$D$75,4,FALSE)</f>
        <v>BANNER/BANNER FIRE/STWEART</v>
      </c>
    </row>
    <row r="3856" spans="1:8" x14ac:dyDescent="0.25">
      <c r="A3856" s="11" t="s">
        <v>11</v>
      </c>
      <c r="B3856" s="12">
        <v>998</v>
      </c>
      <c r="C3856" s="11" t="s">
        <v>8</v>
      </c>
      <c r="D3856" s="12">
        <v>2</v>
      </c>
      <c r="E3856" s="12">
        <v>2</v>
      </c>
      <c r="F3856" s="11" t="str">
        <f>VLOOKUP(B3856,'[1]Units SZ'!$A$2:$B$85,2,FALSE)</f>
        <v>MVU,RRU</v>
      </c>
      <c r="G3856" s="11">
        <v>364.60918349999997</v>
      </c>
      <c r="H3856" s="13" t="str">
        <f>VLOOKUP(B3856,'[1]Fire pivot (2)'!$A$3:$D$75,4,FALSE)</f>
        <v>BANNER/BANNER FIRE/STWEART</v>
      </c>
    </row>
    <row r="3857" spans="1:8" x14ac:dyDescent="0.25">
      <c r="A3857" s="11" t="s">
        <v>11</v>
      </c>
      <c r="B3857" s="12">
        <v>998</v>
      </c>
      <c r="C3857" s="11" t="s">
        <v>7</v>
      </c>
      <c r="D3857" s="12">
        <v>1</v>
      </c>
      <c r="E3857" s="12">
        <v>1</v>
      </c>
      <c r="F3857" s="11" t="str">
        <f>VLOOKUP(B3857,'[1]Units SZ'!$A$2:$B$85,2,FALSE)</f>
        <v>MVU,RRU</v>
      </c>
      <c r="G3857" s="11">
        <v>364.60918349999997</v>
      </c>
      <c r="H3857" s="13" t="str">
        <f>VLOOKUP(B3857,'[1]Fire pivot (2)'!$A$3:$D$75,4,FALSE)</f>
        <v>BANNER/BANNER FIRE/STWEART</v>
      </c>
    </row>
    <row r="3858" spans="1:8" x14ac:dyDescent="0.25">
      <c r="A3858" s="11" t="s">
        <v>6</v>
      </c>
      <c r="B3858" s="12">
        <v>998</v>
      </c>
      <c r="C3858" s="11" t="s">
        <v>10</v>
      </c>
      <c r="D3858" s="12">
        <v>1</v>
      </c>
      <c r="E3858" s="12">
        <v>1</v>
      </c>
      <c r="F3858" s="11" t="str">
        <f>VLOOKUP(B3858,'[1]Units SZ'!$A$2:$B$85,2,FALSE)</f>
        <v>MVU,RRU</v>
      </c>
      <c r="G3858" s="11">
        <v>364.60918349999997</v>
      </c>
      <c r="H3858" s="13" t="str">
        <f>VLOOKUP(B3858,'[1]Fire pivot (2)'!$A$3:$D$75,4,FALSE)</f>
        <v>BANNER/BANNER FIRE/STWEART</v>
      </c>
    </row>
    <row r="3859" spans="1:8" x14ac:dyDescent="0.25">
      <c r="A3859" s="11" t="s">
        <v>6</v>
      </c>
      <c r="B3859" s="12">
        <v>998</v>
      </c>
      <c r="C3859" s="11" t="s">
        <v>9</v>
      </c>
      <c r="D3859" s="12">
        <v>1</v>
      </c>
      <c r="E3859" s="12">
        <v>1</v>
      </c>
      <c r="F3859" s="11" t="str">
        <f>VLOOKUP(B3859,'[1]Units SZ'!$A$2:$B$85,2,FALSE)</f>
        <v>MVU,RRU</v>
      </c>
      <c r="G3859" s="11">
        <v>364.60918349999997</v>
      </c>
      <c r="H3859" s="13" t="str">
        <f>VLOOKUP(B3859,'[1]Fire pivot (2)'!$A$3:$D$75,4,FALSE)</f>
        <v>BANNER/BANNER FIRE/STWEART</v>
      </c>
    </row>
    <row r="3860" spans="1:8" x14ac:dyDescent="0.25">
      <c r="A3860" s="11" t="s">
        <v>6</v>
      </c>
      <c r="B3860" s="12">
        <v>998</v>
      </c>
      <c r="C3860" s="11" t="s">
        <v>5</v>
      </c>
      <c r="D3860" s="12">
        <v>0.61505320764765858</v>
      </c>
      <c r="E3860" s="12">
        <v>0.61505320764765858</v>
      </c>
      <c r="F3860" s="11" t="str">
        <f>VLOOKUP(B3860,'[1]Units SZ'!$A$2:$B$85,2,FALSE)</f>
        <v>MVU,RRU</v>
      </c>
      <c r="G3860" s="11">
        <v>364.60918349999997</v>
      </c>
      <c r="H3860" s="13" t="str">
        <f>VLOOKUP(B3860,'[1]Fire pivot (2)'!$A$3:$D$75,4,FALSE)</f>
        <v>BANNER/BANNER FIRE/STWEART</v>
      </c>
    </row>
    <row r="3861" spans="1:8" x14ac:dyDescent="0.25">
      <c r="A3861" s="11" t="s">
        <v>6</v>
      </c>
      <c r="B3861" s="12">
        <v>998</v>
      </c>
      <c r="C3861" s="11" t="s">
        <v>17</v>
      </c>
      <c r="D3861" s="12">
        <v>2.5954525646365894</v>
      </c>
      <c r="E3861" s="12">
        <v>2.5954525646365894</v>
      </c>
      <c r="F3861" s="11" t="str">
        <f>VLOOKUP(B3861,'[1]Units SZ'!$A$2:$B$85,2,FALSE)</f>
        <v>MVU,RRU</v>
      </c>
      <c r="G3861" s="11">
        <v>364.60918349999997</v>
      </c>
      <c r="H3861" s="13" t="str">
        <f>VLOOKUP(B3861,'[1]Fire pivot (2)'!$A$3:$D$75,4,FALSE)</f>
        <v>BANNER/BANNER FIRE/STWEART</v>
      </c>
    </row>
    <row r="3862" spans="1:8" x14ac:dyDescent="0.25">
      <c r="A3862" s="11" t="s">
        <v>6</v>
      </c>
      <c r="B3862" s="12">
        <v>998</v>
      </c>
      <c r="C3862" s="11" t="s">
        <v>0</v>
      </c>
      <c r="D3862" s="12">
        <v>4.7102938954022067</v>
      </c>
      <c r="E3862" s="12">
        <v>4.7102938954022067</v>
      </c>
      <c r="F3862" s="11" t="str">
        <f>VLOOKUP(B3862,'[1]Units SZ'!$A$2:$B$85,2,FALSE)</f>
        <v>MVU,RRU</v>
      </c>
      <c r="G3862" s="11">
        <v>364.60918349999997</v>
      </c>
      <c r="H3862" s="13" t="str">
        <f>VLOOKUP(B3862,'[1]Fire pivot (2)'!$A$3:$D$75,4,FALSE)</f>
        <v>BANNER/BANNER FIRE/STWEART</v>
      </c>
    </row>
    <row r="3863" spans="1:8" x14ac:dyDescent="0.25">
      <c r="A3863" s="11" t="s">
        <v>6</v>
      </c>
      <c r="B3863" s="12">
        <v>998</v>
      </c>
      <c r="C3863" s="11" t="s">
        <v>3</v>
      </c>
      <c r="D3863" s="12">
        <v>2.2447813800473568</v>
      </c>
      <c r="E3863" s="12">
        <v>2.2447813800473568</v>
      </c>
      <c r="F3863" s="11" t="str">
        <f>VLOOKUP(B3863,'[1]Units SZ'!$A$2:$B$85,2,FALSE)</f>
        <v>MVU,RRU</v>
      </c>
      <c r="G3863" s="11">
        <v>364.60918349999997</v>
      </c>
      <c r="H3863" s="13" t="str">
        <f>VLOOKUP(B3863,'[1]Fire pivot (2)'!$A$3:$D$75,4,FALSE)</f>
        <v>BANNER/BANNER FIRE/STWEART</v>
      </c>
    </row>
    <row r="3864" spans="1:8" x14ac:dyDescent="0.25">
      <c r="A3864" s="11" t="s">
        <v>6</v>
      </c>
      <c r="B3864" s="12">
        <v>998</v>
      </c>
      <c r="C3864" s="11" t="s">
        <v>2</v>
      </c>
      <c r="D3864" s="12">
        <v>1.5800974790791029</v>
      </c>
      <c r="E3864" s="12">
        <v>1.5800974790791029</v>
      </c>
      <c r="F3864" s="11" t="str">
        <f>VLOOKUP(B3864,'[1]Units SZ'!$A$2:$B$85,2,FALSE)</f>
        <v>MVU,RRU</v>
      </c>
      <c r="G3864" s="11">
        <v>364.60918349999997</v>
      </c>
      <c r="H3864" s="13" t="str">
        <f>VLOOKUP(B3864,'[1]Fire pivot (2)'!$A$3:$D$75,4,FALSE)</f>
        <v>BANNER/BANNER FIRE/STWEART</v>
      </c>
    </row>
    <row r="3865" spans="1:8" x14ac:dyDescent="0.25">
      <c r="A3865" s="11" t="s">
        <v>6</v>
      </c>
      <c r="B3865" s="12">
        <v>998</v>
      </c>
      <c r="C3865" s="11" t="s">
        <v>8</v>
      </c>
      <c r="D3865" s="12">
        <v>1</v>
      </c>
      <c r="E3865" s="12">
        <v>1</v>
      </c>
      <c r="F3865" s="11" t="str">
        <f>VLOOKUP(B3865,'[1]Units SZ'!$A$2:$B$85,2,FALSE)</f>
        <v>MVU,RRU</v>
      </c>
      <c r="G3865" s="11">
        <v>364.60918349999997</v>
      </c>
      <c r="H3865" s="13" t="str">
        <f>VLOOKUP(B3865,'[1]Fire pivot (2)'!$A$3:$D$75,4,FALSE)</f>
        <v>BANNER/BANNER FIRE/STWEART</v>
      </c>
    </row>
    <row r="3866" spans="1:8" x14ac:dyDescent="0.25">
      <c r="A3866" s="11" t="s">
        <v>6</v>
      </c>
      <c r="B3866" s="12">
        <v>998</v>
      </c>
      <c r="C3866" s="11" t="s">
        <v>7</v>
      </c>
      <c r="D3866" s="12">
        <v>1</v>
      </c>
      <c r="E3866" s="12">
        <v>1</v>
      </c>
      <c r="F3866" s="11" t="str">
        <f>VLOOKUP(B3866,'[1]Units SZ'!$A$2:$B$85,2,FALSE)</f>
        <v>MVU,RRU</v>
      </c>
      <c r="G3866" s="11">
        <v>364.60918349999997</v>
      </c>
      <c r="H3866" s="13" t="str">
        <f>VLOOKUP(B3866,'[1]Fire pivot (2)'!$A$3:$D$75,4,FALSE)</f>
        <v>BANNER/BANNER FIRE/STWEART</v>
      </c>
    </row>
    <row r="3867" spans="1:8" x14ac:dyDescent="0.25">
      <c r="A3867" s="11" t="s">
        <v>4</v>
      </c>
      <c r="B3867" s="12">
        <v>998</v>
      </c>
      <c r="C3867" s="11" t="s">
        <v>0</v>
      </c>
      <c r="D3867" s="12">
        <v>1</v>
      </c>
      <c r="E3867" s="12">
        <v>1</v>
      </c>
      <c r="F3867" s="11" t="str">
        <f>VLOOKUP(B3867,'[1]Units SZ'!$A$2:$B$85,2,FALSE)</f>
        <v>MVU,RRU</v>
      </c>
      <c r="G3867" s="11">
        <v>364.60918349999997</v>
      </c>
      <c r="H3867" s="13" t="str">
        <f>VLOOKUP(B3867,'[1]Fire pivot (2)'!$A$3:$D$75,4,FALSE)</f>
        <v>BANNER/BANNER FIRE/STWEART</v>
      </c>
    </row>
    <row r="3868" spans="1:8" x14ac:dyDescent="0.25">
      <c r="A3868" s="11" t="s">
        <v>4</v>
      </c>
      <c r="B3868" s="12">
        <v>998</v>
      </c>
      <c r="C3868" s="11" t="s">
        <v>3</v>
      </c>
      <c r="D3868" s="12">
        <v>-9.4958364068645196</v>
      </c>
      <c r="E3868" s="12">
        <v>0</v>
      </c>
      <c r="F3868" s="11" t="str">
        <f>VLOOKUP(B3868,'[1]Units SZ'!$A$2:$B$85,2,FALSE)</f>
        <v>MVU,RRU</v>
      </c>
      <c r="G3868" s="11">
        <v>364.60918349999997</v>
      </c>
      <c r="H3868" s="13" t="str">
        <f>VLOOKUP(B3868,'[1]Fire pivot (2)'!$A$3:$D$75,4,FALSE)</f>
        <v>BANNER/BANNER FIRE/STWEART</v>
      </c>
    </row>
    <row r="3869" spans="1:8" x14ac:dyDescent="0.25">
      <c r="A3869" s="11" t="s">
        <v>4</v>
      </c>
      <c r="B3869" s="12">
        <v>998</v>
      </c>
      <c r="C3869" s="11" t="s">
        <v>2</v>
      </c>
      <c r="D3869" s="12">
        <v>-17.518842060799194</v>
      </c>
      <c r="E3869" s="12">
        <v>0</v>
      </c>
      <c r="F3869" s="11" t="str">
        <f>VLOOKUP(B3869,'[1]Units SZ'!$A$2:$B$85,2,FALSE)</f>
        <v>MVU,RRU</v>
      </c>
      <c r="G3869" s="11">
        <v>364.60918349999997</v>
      </c>
      <c r="H3869" s="13" t="str">
        <f>VLOOKUP(B3869,'[1]Fire pivot (2)'!$A$3:$D$75,4,FALSE)</f>
        <v>BANNER/BANNER FIRE/STWEART</v>
      </c>
    </row>
    <row r="3870" spans="1:8" x14ac:dyDescent="0.25">
      <c r="A3870" s="11" t="s">
        <v>4</v>
      </c>
      <c r="B3870" s="12">
        <v>998</v>
      </c>
      <c r="C3870" s="11" t="s">
        <v>8</v>
      </c>
      <c r="D3870" s="12">
        <v>10</v>
      </c>
      <c r="E3870" s="12">
        <v>10</v>
      </c>
      <c r="F3870" s="11" t="str">
        <f>VLOOKUP(B3870,'[1]Units SZ'!$A$2:$B$85,2,FALSE)</f>
        <v>MVU,RRU</v>
      </c>
      <c r="G3870" s="11">
        <v>364.60918349999997</v>
      </c>
      <c r="H3870" s="13" t="str">
        <f>VLOOKUP(B3870,'[1]Fire pivot (2)'!$A$3:$D$75,4,FALSE)</f>
        <v>BANNER/BANNER FIRE/STWEART</v>
      </c>
    </row>
    <row r="3871" spans="1:8" x14ac:dyDescent="0.25">
      <c r="A3871" s="11" t="s">
        <v>40</v>
      </c>
      <c r="B3871" s="12">
        <v>130</v>
      </c>
      <c r="C3871" s="11" t="s">
        <v>33</v>
      </c>
      <c r="D3871" s="12">
        <v>1</v>
      </c>
      <c r="E3871" s="12">
        <v>1</v>
      </c>
      <c r="F3871" s="11" t="str">
        <f>VLOOKUP(B3871,'[1]Units SZ'!$A$2:$B$85,2,FALSE)</f>
        <v>BEU,SLU</v>
      </c>
      <c r="G3871" s="11">
        <v>298.56779499999999</v>
      </c>
      <c r="H3871" s="13" t="str">
        <f>VLOOKUP(B3871,'[1]Fire pivot (2)'!$A$3:$D$75,4,FALSE)</f>
        <v>CHIMNEY/DOLAN</v>
      </c>
    </row>
    <row r="3872" spans="1:8" x14ac:dyDescent="0.25">
      <c r="A3872" s="11" t="s">
        <v>40</v>
      </c>
      <c r="B3872" s="12">
        <v>130</v>
      </c>
      <c r="C3872" s="11" t="s">
        <v>32</v>
      </c>
      <c r="D3872" s="12">
        <v>1</v>
      </c>
      <c r="E3872" s="12">
        <v>1</v>
      </c>
      <c r="F3872" s="11" t="str">
        <f>VLOOKUP(B3872,'[1]Units SZ'!$A$2:$B$85,2,FALSE)</f>
        <v>BEU,SLU</v>
      </c>
      <c r="G3872" s="11">
        <v>298.56779499999999</v>
      </c>
      <c r="H3872" s="13" t="str">
        <f>VLOOKUP(B3872,'[1]Fire pivot (2)'!$A$3:$D$75,4,FALSE)</f>
        <v>CHIMNEY/DOLAN</v>
      </c>
    </row>
    <row r="3873" spans="1:8" x14ac:dyDescent="0.25">
      <c r="A3873" s="11" t="s">
        <v>40</v>
      </c>
      <c r="B3873" s="12">
        <v>130</v>
      </c>
      <c r="C3873" s="11" t="s">
        <v>30</v>
      </c>
      <c r="D3873" s="12">
        <v>1</v>
      </c>
      <c r="E3873" s="12">
        <v>1</v>
      </c>
      <c r="F3873" s="11" t="str">
        <f>VLOOKUP(B3873,'[1]Units SZ'!$A$2:$B$85,2,FALSE)</f>
        <v>BEU,SLU</v>
      </c>
      <c r="G3873" s="11">
        <v>298.56779499999999</v>
      </c>
      <c r="H3873" s="13" t="str">
        <f>VLOOKUP(B3873,'[1]Fire pivot (2)'!$A$3:$D$75,4,FALSE)</f>
        <v>CHIMNEY/DOLAN</v>
      </c>
    </row>
    <row r="3874" spans="1:8" x14ac:dyDescent="0.25">
      <c r="A3874" s="11" t="s">
        <v>40</v>
      </c>
      <c r="B3874" s="12">
        <v>130</v>
      </c>
      <c r="C3874" s="11" t="s">
        <v>12</v>
      </c>
      <c r="D3874" s="12">
        <v>1</v>
      </c>
      <c r="E3874" s="12">
        <v>1</v>
      </c>
      <c r="F3874" s="11" t="str">
        <f>VLOOKUP(B3874,'[1]Units SZ'!$A$2:$B$85,2,FALSE)</f>
        <v>BEU,SLU</v>
      </c>
      <c r="G3874" s="11">
        <v>298.56779499999999</v>
      </c>
      <c r="H3874" s="13" t="str">
        <f>VLOOKUP(B3874,'[1]Fire pivot (2)'!$A$3:$D$75,4,FALSE)</f>
        <v>CHIMNEY/DOLAN</v>
      </c>
    </row>
    <row r="3875" spans="1:8" x14ac:dyDescent="0.25">
      <c r="A3875" s="11" t="s">
        <v>40</v>
      </c>
      <c r="B3875" s="12">
        <v>130</v>
      </c>
      <c r="C3875" s="11" t="s">
        <v>10</v>
      </c>
      <c r="D3875" s="12">
        <v>1</v>
      </c>
      <c r="E3875" s="12">
        <v>1</v>
      </c>
      <c r="F3875" s="11" t="str">
        <f>VLOOKUP(B3875,'[1]Units SZ'!$A$2:$B$85,2,FALSE)</f>
        <v>BEU,SLU</v>
      </c>
      <c r="G3875" s="11">
        <v>298.56779499999999</v>
      </c>
      <c r="H3875" s="13" t="str">
        <f>VLOOKUP(B3875,'[1]Fire pivot (2)'!$A$3:$D$75,4,FALSE)</f>
        <v>CHIMNEY/DOLAN</v>
      </c>
    </row>
    <row r="3876" spans="1:8" x14ac:dyDescent="0.25">
      <c r="A3876" s="11" t="s">
        <v>40</v>
      </c>
      <c r="B3876" s="12">
        <v>130</v>
      </c>
      <c r="C3876" s="11" t="s">
        <v>9</v>
      </c>
      <c r="D3876" s="12">
        <v>1</v>
      </c>
      <c r="E3876" s="12">
        <v>1</v>
      </c>
      <c r="F3876" s="11" t="str">
        <f>VLOOKUP(B3876,'[1]Units SZ'!$A$2:$B$85,2,FALSE)</f>
        <v>BEU,SLU</v>
      </c>
      <c r="G3876" s="11">
        <v>298.56779499999999</v>
      </c>
      <c r="H3876" s="13" t="str">
        <f>VLOOKUP(B3876,'[1]Fire pivot (2)'!$A$3:$D$75,4,FALSE)</f>
        <v>CHIMNEY/DOLAN</v>
      </c>
    </row>
    <row r="3877" spans="1:8" x14ac:dyDescent="0.25">
      <c r="A3877" s="11" t="s">
        <v>15</v>
      </c>
      <c r="B3877" s="12">
        <v>130</v>
      </c>
      <c r="C3877" s="11" t="s">
        <v>33</v>
      </c>
      <c r="D3877" s="12">
        <v>0.535565821783336</v>
      </c>
      <c r="E3877" s="12">
        <v>0.535565821783336</v>
      </c>
      <c r="F3877" s="11" t="str">
        <f>VLOOKUP(B3877,'[1]Units SZ'!$A$2:$B$85,2,FALSE)</f>
        <v>BEU,SLU</v>
      </c>
      <c r="G3877" s="11">
        <v>298.56779499999999</v>
      </c>
      <c r="H3877" s="13" t="str">
        <f>VLOOKUP(B3877,'[1]Fire pivot (2)'!$A$3:$D$75,4,FALSE)</f>
        <v>CHIMNEY/DOLAN</v>
      </c>
    </row>
    <row r="3878" spans="1:8" x14ac:dyDescent="0.25">
      <c r="A3878" s="11" t="s">
        <v>15</v>
      </c>
      <c r="B3878" s="12">
        <v>130</v>
      </c>
      <c r="C3878" s="11" t="s">
        <v>32</v>
      </c>
      <c r="D3878" s="12">
        <v>2</v>
      </c>
      <c r="E3878" s="12">
        <v>2</v>
      </c>
      <c r="F3878" s="11" t="str">
        <f>VLOOKUP(B3878,'[1]Units SZ'!$A$2:$B$85,2,FALSE)</f>
        <v>BEU,SLU</v>
      </c>
      <c r="G3878" s="11">
        <v>298.56779499999999</v>
      </c>
      <c r="H3878" s="13" t="str">
        <f>VLOOKUP(B3878,'[1]Fire pivot (2)'!$A$3:$D$75,4,FALSE)</f>
        <v>CHIMNEY/DOLAN</v>
      </c>
    </row>
    <row r="3879" spans="1:8" x14ac:dyDescent="0.25">
      <c r="A3879" s="11" t="s">
        <v>15</v>
      </c>
      <c r="B3879" s="12">
        <v>130</v>
      </c>
      <c r="C3879" s="11" t="s">
        <v>30</v>
      </c>
      <c r="D3879" s="12">
        <v>1.6230439180544527</v>
      </c>
      <c r="E3879" s="12">
        <v>1.6230439180544527</v>
      </c>
      <c r="F3879" s="11" t="str">
        <f>VLOOKUP(B3879,'[1]Units SZ'!$A$2:$B$85,2,FALSE)</f>
        <v>BEU,SLU</v>
      </c>
      <c r="G3879" s="11">
        <v>298.56779499999999</v>
      </c>
      <c r="H3879" s="13" t="str">
        <f>VLOOKUP(B3879,'[1]Fire pivot (2)'!$A$3:$D$75,4,FALSE)</f>
        <v>CHIMNEY/DOLAN</v>
      </c>
    </row>
    <row r="3880" spans="1:8" x14ac:dyDescent="0.25">
      <c r="A3880" s="11" t="s">
        <v>15</v>
      </c>
      <c r="B3880" s="12">
        <v>130</v>
      </c>
      <c r="C3880" s="11" t="s">
        <v>12</v>
      </c>
      <c r="D3880" s="12">
        <v>2.1765051109805045</v>
      </c>
      <c r="E3880" s="12">
        <v>2.1765051109805045</v>
      </c>
      <c r="F3880" s="11" t="str">
        <f>VLOOKUP(B3880,'[1]Units SZ'!$A$2:$B$85,2,FALSE)</f>
        <v>BEU,SLU</v>
      </c>
      <c r="G3880" s="11">
        <v>298.56779499999999</v>
      </c>
      <c r="H3880" s="13" t="str">
        <f>VLOOKUP(B3880,'[1]Fire pivot (2)'!$A$3:$D$75,4,FALSE)</f>
        <v>CHIMNEY/DOLAN</v>
      </c>
    </row>
    <row r="3881" spans="1:8" x14ac:dyDescent="0.25">
      <c r="A3881" s="11" t="s">
        <v>15</v>
      </c>
      <c r="B3881" s="12">
        <v>130</v>
      </c>
      <c r="C3881" s="11" t="s">
        <v>10</v>
      </c>
      <c r="D3881" s="12">
        <v>2.1003336820858607</v>
      </c>
      <c r="E3881" s="12">
        <v>2.1003336820858607</v>
      </c>
      <c r="F3881" s="11" t="str">
        <f>VLOOKUP(B3881,'[1]Units SZ'!$A$2:$B$85,2,FALSE)</f>
        <v>BEU,SLU</v>
      </c>
      <c r="G3881" s="11">
        <v>298.56779499999999</v>
      </c>
      <c r="H3881" s="13" t="str">
        <f>VLOOKUP(B3881,'[1]Fire pivot (2)'!$A$3:$D$75,4,FALSE)</f>
        <v>CHIMNEY/DOLAN</v>
      </c>
    </row>
    <row r="3882" spans="1:8" x14ac:dyDescent="0.25">
      <c r="A3882" s="11" t="s">
        <v>15</v>
      </c>
      <c r="B3882" s="12">
        <v>130</v>
      </c>
      <c r="C3882" s="11" t="s">
        <v>9</v>
      </c>
      <c r="D3882" s="12">
        <v>0.8532087608660367</v>
      </c>
      <c r="E3882" s="12">
        <v>0.8532087608660367</v>
      </c>
      <c r="F3882" s="11" t="str">
        <f>VLOOKUP(B3882,'[1]Units SZ'!$A$2:$B$85,2,FALSE)</f>
        <v>BEU,SLU</v>
      </c>
      <c r="G3882" s="11">
        <v>298.56779499999999</v>
      </c>
      <c r="H3882" s="13" t="str">
        <f>VLOOKUP(B3882,'[1]Fire pivot (2)'!$A$3:$D$75,4,FALSE)</f>
        <v>CHIMNEY/DOLAN</v>
      </c>
    </row>
    <row r="3883" spans="1:8" x14ac:dyDescent="0.25">
      <c r="A3883" s="11" t="s">
        <v>15</v>
      </c>
      <c r="B3883" s="12">
        <v>130</v>
      </c>
      <c r="C3883" s="11" t="s">
        <v>5</v>
      </c>
      <c r="D3883" s="12">
        <v>1</v>
      </c>
      <c r="E3883" s="12">
        <v>1</v>
      </c>
      <c r="F3883" s="11" t="str">
        <f>VLOOKUP(B3883,'[1]Units SZ'!$A$2:$B$85,2,FALSE)</f>
        <v>BEU,SLU</v>
      </c>
      <c r="G3883" s="11">
        <v>298.56779499999999</v>
      </c>
      <c r="H3883" s="13" t="str">
        <f>VLOOKUP(B3883,'[1]Fire pivot (2)'!$A$3:$D$75,4,FALSE)</f>
        <v>CHIMNEY/DOLAN</v>
      </c>
    </row>
    <row r="3884" spans="1:8" x14ac:dyDescent="0.25">
      <c r="A3884" s="11" t="s">
        <v>15</v>
      </c>
      <c r="B3884" s="12">
        <v>130</v>
      </c>
      <c r="C3884" s="11" t="s">
        <v>17</v>
      </c>
      <c r="D3884" s="12">
        <v>1</v>
      </c>
      <c r="E3884" s="12">
        <v>1</v>
      </c>
      <c r="F3884" s="11" t="str">
        <f>VLOOKUP(B3884,'[1]Units SZ'!$A$2:$B$85,2,FALSE)</f>
        <v>BEU,SLU</v>
      </c>
      <c r="G3884" s="11">
        <v>298.56779499999999</v>
      </c>
      <c r="H3884" s="13" t="str">
        <f>VLOOKUP(B3884,'[1]Fire pivot (2)'!$A$3:$D$75,4,FALSE)</f>
        <v>CHIMNEY/DOLAN</v>
      </c>
    </row>
    <row r="3885" spans="1:8" x14ac:dyDescent="0.25">
      <c r="A3885" s="11" t="s">
        <v>14</v>
      </c>
      <c r="B3885" s="12">
        <v>130</v>
      </c>
      <c r="C3885" s="11" t="s">
        <v>33</v>
      </c>
      <c r="D3885" s="12">
        <v>1.3151421835786969</v>
      </c>
      <c r="E3885" s="12">
        <v>1.3151421835786969</v>
      </c>
      <c r="F3885" s="11" t="str">
        <f>VLOOKUP(B3885,'[1]Units SZ'!$A$2:$B$85,2,FALSE)</f>
        <v>BEU,SLU</v>
      </c>
      <c r="G3885" s="11">
        <v>298.56779499999999</v>
      </c>
      <c r="H3885" s="13" t="str">
        <f>VLOOKUP(B3885,'[1]Fire pivot (2)'!$A$3:$D$75,4,FALSE)</f>
        <v>CHIMNEY/DOLAN</v>
      </c>
    </row>
    <row r="3886" spans="1:8" x14ac:dyDescent="0.25">
      <c r="A3886" s="11" t="s">
        <v>14</v>
      </c>
      <c r="B3886" s="12">
        <v>130</v>
      </c>
      <c r="C3886" s="11" t="s">
        <v>32</v>
      </c>
      <c r="D3886" s="12">
        <v>2.0419212453484832</v>
      </c>
      <c r="E3886" s="12">
        <v>2.0419212453484832</v>
      </c>
      <c r="F3886" s="11" t="str">
        <f>VLOOKUP(B3886,'[1]Units SZ'!$A$2:$B$85,2,FALSE)</f>
        <v>BEU,SLU</v>
      </c>
      <c r="G3886" s="11">
        <v>298.56779499999999</v>
      </c>
      <c r="H3886" s="13" t="str">
        <f>VLOOKUP(B3886,'[1]Fire pivot (2)'!$A$3:$D$75,4,FALSE)</f>
        <v>CHIMNEY/DOLAN</v>
      </c>
    </row>
    <row r="3887" spans="1:8" x14ac:dyDescent="0.25">
      <c r="A3887" s="11" t="s">
        <v>14</v>
      </c>
      <c r="B3887" s="12">
        <v>130</v>
      </c>
      <c r="C3887" s="11" t="s">
        <v>30</v>
      </c>
      <c r="D3887" s="12">
        <v>2.5299544995741825</v>
      </c>
      <c r="E3887" s="12">
        <v>2.5299544995741825</v>
      </c>
      <c r="F3887" s="11" t="str">
        <f>VLOOKUP(B3887,'[1]Units SZ'!$A$2:$B$85,2,FALSE)</f>
        <v>BEU,SLU</v>
      </c>
      <c r="G3887" s="11">
        <v>298.56779499999999</v>
      </c>
      <c r="H3887" s="13" t="str">
        <f>VLOOKUP(B3887,'[1]Fire pivot (2)'!$A$3:$D$75,4,FALSE)</f>
        <v>CHIMNEY/DOLAN</v>
      </c>
    </row>
    <row r="3888" spans="1:8" x14ac:dyDescent="0.25">
      <c r="A3888" s="11" t="s">
        <v>14</v>
      </c>
      <c r="B3888" s="12">
        <v>130</v>
      </c>
      <c r="C3888" s="11" t="s">
        <v>9</v>
      </c>
      <c r="D3888" s="12">
        <v>2.0951501891541113</v>
      </c>
      <c r="E3888" s="12">
        <v>2.0951501891541113</v>
      </c>
      <c r="F3888" s="11" t="str">
        <f>VLOOKUP(B3888,'[1]Units SZ'!$A$2:$B$85,2,FALSE)</f>
        <v>BEU,SLU</v>
      </c>
      <c r="G3888" s="11">
        <v>298.56779499999999</v>
      </c>
      <c r="H3888" s="13" t="str">
        <f>VLOOKUP(B3888,'[1]Fire pivot (2)'!$A$3:$D$75,4,FALSE)</f>
        <v>CHIMNEY/DOLAN</v>
      </c>
    </row>
    <row r="3889" spans="1:8" x14ac:dyDescent="0.25">
      <c r="A3889" s="11" t="s">
        <v>14</v>
      </c>
      <c r="B3889" s="12">
        <v>130</v>
      </c>
      <c r="C3889" s="11" t="s">
        <v>5</v>
      </c>
      <c r="D3889" s="12">
        <v>0.69605353631115807</v>
      </c>
      <c r="E3889" s="12">
        <v>0.69605353631115807</v>
      </c>
      <c r="F3889" s="11" t="str">
        <f>VLOOKUP(B3889,'[1]Units SZ'!$A$2:$B$85,2,FALSE)</f>
        <v>BEU,SLU</v>
      </c>
      <c r="G3889" s="11">
        <v>298.56779499999999</v>
      </c>
      <c r="H3889" s="13" t="str">
        <f>VLOOKUP(B3889,'[1]Fire pivot (2)'!$A$3:$D$75,4,FALSE)</f>
        <v>CHIMNEY/DOLAN</v>
      </c>
    </row>
    <row r="3890" spans="1:8" x14ac:dyDescent="0.25">
      <c r="A3890" s="11" t="s">
        <v>14</v>
      </c>
      <c r="B3890" s="12">
        <v>130</v>
      </c>
      <c r="C3890" s="11" t="s">
        <v>17</v>
      </c>
      <c r="D3890" s="12">
        <v>1</v>
      </c>
      <c r="E3890" s="12">
        <v>1</v>
      </c>
      <c r="F3890" s="11" t="str">
        <f>VLOOKUP(B3890,'[1]Units SZ'!$A$2:$B$85,2,FALSE)</f>
        <v>BEU,SLU</v>
      </c>
      <c r="G3890" s="11">
        <v>298.56779499999999</v>
      </c>
      <c r="H3890" s="13" t="str">
        <f>VLOOKUP(B3890,'[1]Fire pivot (2)'!$A$3:$D$75,4,FALSE)</f>
        <v>CHIMNEY/DOLAN</v>
      </c>
    </row>
    <row r="3891" spans="1:8" x14ac:dyDescent="0.25">
      <c r="A3891" s="11" t="s">
        <v>11</v>
      </c>
      <c r="B3891" s="12">
        <v>130</v>
      </c>
      <c r="C3891" s="11" t="s">
        <v>33</v>
      </c>
      <c r="D3891" s="12">
        <v>0.6163093349993638</v>
      </c>
      <c r="E3891" s="12">
        <v>0.6163093349993638</v>
      </c>
      <c r="F3891" s="11" t="str">
        <f>VLOOKUP(B3891,'[1]Units SZ'!$A$2:$B$85,2,FALSE)</f>
        <v>BEU,SLU</v>
      </c>
      <c r="G3891" s="11">
        <v>298.56779499999999</v>
      </c>
      <c r="H3891" s="13" t="str">
        <f>VLOOKUP(B3891,'[1]Fire pivot (2)'!$A$3:$D$75,4,FALSE)</f>
        <v>CHIMNEY/DOLAN</v>
      </c>
    </row>
    <row r="3892" spans="1:8" x14ac:dyDescent="0.25">
      <c r="A3892" s="11" t="s">
        <v>11</v>
      </c>
      <c r="B3892" s="12">
        <v>130</v>
      </c>
      <c r="C3892" s="11" t="s">
        <v>30</v>
      </c>
      <c r="D3892" s="12">
        <v>2.7169758920256131</v>
      </c>
      <c r="E3892" s="12">
        <v>2.7169758920256131</v>
      </c>
      <c r="F3892" s="11" t="str">
        <f>VLOOKUP(B3892,'[1]Units SZ'!$A$2:$B$85,2,FALSE)</f>
        <v>BEU,SLU</v>
      </c>
      <c r="G3892" s="11">
        <v>298.56779499999999</v>
      </c>
      <c r="H3892" s="13" t="str">
        <f>VLOOKUP(B3892,'[1]Fire pivot (2)'!$A$3:$D$75,4,FALSE)</f>
        <v>CHIMNEY/DOLAN</v>
      </c>
    </row>
    <row r="3893" spans="1:8" x14ac:dyDescent="0.25">
      <c r="A3893" s="11" t="s">
        <v>11</v>
      </c>
      <c r="B3893" s="12">
        <v>130</v>
      </c>
      <c r="C3893" s="11" t="s">
        <v>9</v>
      </c>
      <c r="D3893" s="12">
        <v>-8.0177250353810887</v>
      </c>
      <c r="E3893" s="12">
        <v>0</v>
      </c>
      <c r="F3893" s="11" t="str">
        <f>VLOOKUP(B3893,'[1]Units SZ'!$A$2:$B$85,2,FALSE)</f>
        <v>BEU,SLU</v>
      </c>
      <c r="G3893" s="11">
        <v>298.56779499999999</v>
      </c>
      <c r="H3893" s="13" t="str">
        <f>VLOOKUP(B3893,'[1]Fire pivot (2)'!$A$3:$D$75,4,FALSE)</f>
        <v>CHIMNEY/DOLAN</v>
      </c>
    </row>
    <row r="3894" spans="1:8" x14ac:dyDescent="0.25">
      <c r="A3894" s="11" t="s">
        <v>11</v>
      </c>
      <c r="B3894" s="12">
        <v>130</v>
      </c>
      <c r="C3894" s="11" t="s">
        <v>5</v>
      </c>
      <c r="D3894" s="12">
        <v>2</v>
      </c>
      <c r="E3894" s="12">
        <v>2</v>
      </c>
      <c r="F3894" s="11" t="str">
        <f>VLOOKUP(B3894,'[1]Units SZ'!$A$2:$B$85,2,FALSE)</f>
        <v>BEU,SLU</v>
      </c>
      <c r="G3894" s="11">
        <v>298.56779499999999</v>
      </c>
      <c r="H3894" s="13" t="str">
        <f>VLOOKUP(B3894,'[1]Fire pivot (2)'!$A$3:$D$75,4,FALSE)</f>
        <v>CHIMNEY/DOLAN</v>
      </c>
    </row>
    <row r="3895" spans="1:8" x14ac:dyDescent="0.25">
      <c r="A3895" s="11" t="s">
        <v>11</v>
      </c>
      <c r="B3895" s="12">
        <v>130</v>
      </c>
      <c r="C3895" s="11" t="s">
        <v>17</v>
      </c>
      <c r="D3895" s="12">
        <v>1</v>
      </c>
      <c r="E3895" s="12">
        <v>1</v>
      </c>
      <c r="F3895" s="11" t="str">
        <f>VLOOKUP(B3895,'[1]Units SZ'!$A$2:$B$85,2,FALSE)</f>
        <v>BEU,SLU</v>
      </c>
      <c r="G3895" s="11">
        <v>298.56779499999999</v>
      </c>
      <c r="H3895" s="13" t="str">
        <f>VLOOKUP(B3895,'[1]Fire pivot (2)'!$A$3:$D$75,4,FALSE)</f>
        <v>CHIMNEY/DOLAN</v>
      </c>
    </row>
    <row r="3896" spans="1:8" x14ac:dyDescent="0.25">
      <c r="A3896" s="11" t="s">
        <v>6</v>
      </c>
      <c r="B3896" s="12">
        <v>130</v>
      </c>
      <c r="C3896" s="11" t="s">
        <v>32</v>
      </c>
      <c r="D3896" s="12">
        <v>1</v>
      </c>
      <c r="E3896" s="12">
        <v>1</v>
      </c>
      <c r="F3896" s="11" t="str">
        <f>VLOOKUP(B3896,'[1]Units SZ'!$A$2:$B$85,2,FALSE)</f>
        <v>BEU,SLU</v>
      </c>
      <c r="G3896" s="11">
        <v>298.56779499999999</v>
      </c>
      <c r="H3896" s="13" t="str">
        <f>VLOOKUP(B3896,'[1]Fire pivot (2)'!$A$3:$D$75,4,FALSE)</f>
        <v>CHIMNEY/DOLAN</v>
      </c>
    </row>
    <row r="3897" spans="1:8" x14ac:dyDescent="0.25">
      <c r="A3897" s="11" t="s">
        <v>6</v>
      </c>
      <c r="B3897" s="12">
        <v>130</v>
      </c>
      <c r="C3897" s="11" t="s">
        <v>30</v>
      </c>
      <c r="D3897" s="12">
        <v>1</v>
      </c>
      <c r="E3897" s="12">
        <v>1</v>
      </c>
      <c r="F3897" s="11" t="str">
        <f>VLOOKUP(B3897,'[1]Units SZ'!$A$2:$B$85,2,FALSE)</f>
        <v>BEU,SLU</v>
      </c>
      <c r="G3897" s="11">
        <v>298.56779499999999</v>
      </c>
      <c r="H3897" s="13" t="str">
        <f>VLOOKUP(B3897,'[1]Fire pivot (2)'!$A$3:$D$75,4,FALSE)</f>
        <v>CHIMNEY/DOLAN</v>
      </c>
    </row>
    <row r="3898" spans="1:8" x14ac:dyDescent="0.25">
      <c r="A3898" s="11" t="s">
        <v>6</v>
      </c>
      <c r="B3898" s="12">
        <v>130</v>
      </c>
      <c r="C3898" s="11" t="s">
        <v>12</v>
      </c>
      <c r="D3898" s="12">
        <v>1</v>
      </c>
      <c r="E3898" s="12">
        <v>1</v>
      </c>
      <c r="F3898" s="11" t="str">
        <f>VLOOKUP(B3898,'[1]Units SZ'!$A$2:$B$85,2,FALSE)</f>
        <v>BEU,SLU</v>
      </c>
      <c r="G3898" s="11">
        <v>298.56779499999999</v>
      </c>
      <c r="H3898" s="13" t="str">
        <f>VLOOKUP(B3898,'[1]Fire pivot (2)'!$A$3:$D$75,4,FALSE)</f>
        <v>CHIMNEY/DOLAN</v>
      </c>
    </row>
    <row r="3899" spans="1:8" x14ac:dyDescent="0.25">
      <c r="A3899" s="11" t="s">
        <v>6</v>
      </c>
      <c r="B3899" s="12">
        <v>130</v>
      </c>
      <c r="C3899" s="11" t="s">
        <v>10</v>
      </c>
      <c r="D3899" s="12">
        <v>1</v>
      </c>
      <c r="E3899" s="12">
        <v>1</v>
      </c>
      <c r="F3899" s="11" t="str">
        <f>VLOOKUP(B3899,'[1]Units SZ'!$A$2:$B$85,2,FALSE)</f>
        <v>BEU,SLU</v>
      </c>
      <c r="G3899" s="11">
        <v>298.56779499999999</v>
      </c>
      <c r="H3899" s="13" t="str">
        <f>VLOOKUP(B3899,'[1]Fire pivot (2)'!$A$3:$D$75,4,FALSE)</f>
        <v>CHIMNEY/DOLAN</v>
      </c>
    </row>
    <row r="3900" spans="1:8" x14ac:dyDescent="0.25">
      <c r="A3900" s="11" t="s">
        <v>15</v>
      </c>
      <c r="B3900" s="12">
        <v>140</v>
      </c>
      <c r="C3900" s="11" t="s">
        <v>32</v>
      </c>
      <c r="D3900" s="12">
        <v>1</v>
      </c>
      <c r="E3900" s="12">
        <v>1</v>
      </c>
      <c r="F3900" s="11" t="str">
        <f>VLOOKUP(B3900,'[1]Units SZ'!$A$2:$B$85,2,FALSE)</f>
        <v>SLU</v>
      </c>
      <c r="G3900" s="11">
        <v>298.56779499999999</v>
      </c>
      <c r="H3900" s="13" t="e">
        <f>VLOOKUP(B3900,'[1]Fire pivot (2)'!$A$3:$D$75,4,FALSE)</f>
        <v>#N/A</v>
      </c>
    </row>
    <row r="3901" spans="1:8" x14ac:dyDescent="0.25">
      <c r="A3901" s="11" t="s">
        <v>15</v>
      </c>
      <c r="B3901" s="12">
        <v>140</v>
      </c>
      <c r="C3901" s="11" t="s">
        <v>30</v>
      </c>
      <c r="D3901" s="12">
        <v>1</v>
      </c>
      <c r="E3901" s="12">
        <v>1</v>
      </c>
      <c r="F3901" s="11" t="str">
        <f>VLOOKUP(B3901,'[1]Units SZ'!$A$2:$B$85,2,FALSE)</f>
        <v>SLU</v>
      </c>
      <c r="G3901" s="11">
        <v>298.56779499999999</v>
      </c>
      <c r="H3901" s="13" t="e">
        <f>VLOOKUP(B3901,'[1]Fire pivot (2)'!$A$3:$D$75,4,FALSE)</f>
        <v>#N/A</v>
      </c>
    </row>
    <row r="3902" spans="1:8" x14ac:dyDescent="0.25">
      <c r="A3902" s="11" t="s">
        <v>15</v>
      </c>
      <c r="B3902" s="12">
        <v>140</v>
      </c>
      <c r="C3902" s="11" t="s">
        <v>12</v>
      </c>
      <c r="D3902" s="12">
        <v>1</v>
      </c>
      <c r="E3902" s="12">
        <v>1</v>
      </c>
      <c r="F3902" s="11" t="str">
        <f>VLOOKUP(B3902,'[1]Units SZ'!$A$2:$B$85,2,FALSE)</f>
        <v>SLU</v>
      </c>
      <c r="G3902" s="11">
        <v>298.56779499999999</v>
      </c>
      <c r="H3902" s="13" t="e">
        <f>VLOOKUP(B3902,'[1]Fire pivot (2)'!$A$3:$D$75,4,FALSE)</f>
        <v>#N/A</v>
      </c>
    </row>
    <row r="3903" spans="1:8" x14ac:dyDescent="0.25">
      <c r="A3903" s="11" t="s">
        <v>14</v>
      </c>
      <c r="B3903" s="12">
        <v>140</v>
      </c>
      <c r="C3903" s="11" t="s">
        <v>32</v>
      </c>
      <c r="D3903" s="12">
        <v>1</v>
      </c>
      <c r="E3903" s="12">
        <v>1</v>
      </c>
      <c r="F3903" s="11" t="str">
        <f>VLOOKUP(B3903,'[1]Units SZ'!$A$2:$B$85,2,FALSE)</f>
        <v>SLU</v>
      </c>
      <c r="G3903" s="11">
        <v>298.56779499999999</v>
      </c>
      <c r="H3903" s="13" t="e">
        <f>VLOOKUP(B3903,'[1]Fire pivot (2)'!$A$3:$D$75,4,FALSE)</f>
        <v>#N/A</v>
      </c>
    </row>
    <row r="3904" spans="1:8" x14ac:dyDescent="0.25">
      <c r="A3904" s="11" t="s">
        <v>14</v>
      </c>
      <c r="B3904" s="12">
        <v>140</v>
      </c>
      <c r="C3904" s="11" t="s">
        <v>30</v>
      </c>
      <c r="D3904" s="12">
        <v>1</v>
      </c>
      <c r="E3904" s="12">
        <v>1</v>
      </c>
      <c r="F3904" s="11" t="str">
        <f>VLOOKUP(B3904,'[1]Units SZ'!$A$2:$B$85,2,FALSE)</f>
        <v>SLU</v>
      </c>
      <c r="G3904" s="11">
        <v>298.56779499999999</v>
      </c>
      <c r="H3904" s="13" t="e">
        <f>VLOOKUP(B3904,'[1]Fire pivot (2)'!$A$3:$D$75,4,FALSE)</f>
        <v>#N/A</v>
      </c>
    </row>
    <row r="3905" spans="1:8" x14ac:dyDescent="0.25">
      <c r="A3905" s="11" t="s">
        <v>15</v>
      </c>
      <c r="B3905" s="12">
        <v>550</v>
      </c>
      <c r="C3905" s="11" t="s">
        <v>3</v>
      </c>
      <c r="D3905" s="12">
        <v>1</v>
      </c>
      <c r="E3905" s="12">
        <v>1</v>
      </c>
      <c r="F3905" s="11" t="str">
        <f>VLOOKUP(B3905,'[1]Units SZ'!$A$2:$B$85,2,FALSE)</f>
        <v>BDU,FKU,TUU</v>
      </c>
      <c r="G3905" s="11">
        <v>284.64227675000001</v>
      </c>
      <c r="H3905" s="13" t="str">
        <f>VLOOKUP(B3905,'[1]Fire pivot (2)'!$A$3:$D$75,4,FALSE)</f>
        <v>Castle/ERSKINE/LION/MEADOW/Windy</v>
      </c>
    </row>
    <row r="3906" spans="1:8" x14ac:dyDescent="0.25">
      <c r="A3906" s="11" t="s">
        <v>15</v>
      </c>
      <c r="B3906" s="12">
        <v>550</v>
      </c>
      <c r="C3906" s="11" t="s">
        <v>2</v>
      </c>
      <c r="D3906" s="12">
        <v>1</v>
      </c>
      <c r="E3906" s="12">
        <v>1</v>
      </c>
      <c r="F3906" s="11" t="str">
        <f>VLOOKUP(B3906,'[1]Units SZ'!$A$2:$B$85,2,FALSE)</f>
        <v>BDU,FKU,TUU</v>
      </c>
      <c r="G3906" s="11">
        <v>284.64227675000001</v>
      </c>
      <c r="H3906" s="13" t="str">
        <f>VLOOKUP(B3906,'[1]Fire pivot (2)'!$A$3:$D$75,4,FALSE)</f>
        <v>Castle/ERSKINE/LION/MEADOW/Windy</v>
      </c>
    </row>
    <row r="3907" spans="1:8" x14ac:dyDescent="0.25">
      <c r="A3907" s="11" t="s">
        <v>15</v>
      </c>
      <c r="B3907" s="12">
        <v>550</v>
      </c>
      <c r="C3907" s="11" t="s">
        <v>7</v>
      </c>
      <c r="D3907" s="12">
        <v>2</v>
      </c>
      <c r="E3907" s="12">
        <v>2</v>
      </c>
      <c r="F3907" s="11" t="str">
        <f>VLOOKUP(B3907,'[1]Units SZ'!$A$2:$B$85,2,FALSE)</f>
        <v>BDU,FKU,TUU</v>
      </c>
      <c r="G3907" s="11">
        <v>284.64227675000001</v>
      </c>
      <c r="H3907" s="13" t="str">
        <f>VLOOKUP(B3907,'[1]Fire pivot (2)'!$A$3:$D$75,4,FALSE)</f>
        <v>Castle/ERSKINE/LION/MEADOW/Windy</v>
      </c>
    </row>
    <row r="3908" spans="1:8" x14ac:dyDescent="0.25">
      <c r="A3908" s="11" t="s">
        <v>15</v>
      </c>
      <c r="B3908" s="12">
        <v>550</v>
      </c>
      <c r="C3908" s="11" t="s">
        <v>20</v>
      </c>
      <c r="D3908" s="12">
        <v>0.81014973375658705</v>
      </c>
      <c r="E3908" s="12">
        <v>0.81014973375658705</v>
      </c>
      <c r="F3908" s="11" t="str">
        <f>VLOOKUP(B3908,'[1]Units SZ'!$A$2:$B$85,2,FALSE)</f>
        <v>BDU,FKU,TUU</v>
      </c>
      <c r="G3908" s="11">
        <v>284.64227675000001</v>
      </c>
      <c r="H3908" s="13" t="str">
        <f>VLOOKUP(B3908,'[1]Fire pivot (2)'!$A$3:$D$75,4,FALSE)</f>
        <v>Castle/ERSKINE/LION/MEADOW/Windy</v>
      </c>
    </row>
    <row r="3909" spans="1:8" x14ac:dyDescent="0.25">
      <c r="A3909" s="11" t="s">
        <v>15</v>
      </c>
      <c r="B3909" s="12">
        <v>550</v>
      </c>
      <c r="C3909" s="11" t="s">
        <v>19</v>
      </c>
      <c r="D3909" s="12">
        <v>1.8994239882958022</v>
      </c>
      <c r="E3909" s="12">
        <v>1.8994239882958022</v>
      </c>
      <c r="F3909" s="11" t="str">
        <f>VLOOKUP(B3909,'[1]Units SZ'!$A$2:$B$85,2,FALSE)</f>
        <v>BDU,FKU,TUU</v>
      </c>
      <c r="G3909" s="11">
        <v>284.64227675000001</v>
      </c>
      <c r="H3909" s="13" t="str">
        <f>VLOOKUP(B3909,'[1]Fire pivot (2)'!$A$3:$D$75,4,FALSE)</f>
        <v>Castle/ERSKINE/LION/MEADOW/Windy</v>
      </c>
    </row>
    <row r="3910" spans="1:8" x14ac:dyDescent="0.25">
      <c r="A3910" s="11" t="s">
        <v>15</v>
      </c>
      <c r="B3910" s="12">
        <v>550</v>
      </c>
      <c r="C3910" s="11" t="s">
        <v>27</v>
      </c>
      <c r="D3910" s="12">
        <v>2</v>
      </c>
      <c r="E3910" s="12">
        <v>2</v>
      </c>
      <c r="F3910" s="11" t="str">
        <f>VLOOKUP(B3910,'[1]Units SZ'!$A$2:$B$85,2,FALSE)</f>
        <v>BDU,FKU,TUU</v>
      </c>
      <c r="G3910" s="11">
        <v>284.64227675000001</v>
      </c>
      <c r="H3910" s="13" t="str">
        <f>VLOOKUP(B3910,'[1]Fire pivot (2)'!$A$3:$D$75,4,FALSE)</f>
        <v>Castle/ERSKINE/LION/MEADOW/Windy</v>
      </c>
    </row>
    <row r="3911" spans="1:8" x14ac:dyDescent="0.25">
      <c r="A3911" s="11" t="s">
        <v>15</v>
      </c>
      <c r="B3911" s="12">
        <v>550</v>
      </c>
      <c r="C3911" s="11" t="s">
        <v>26</v>
      </c>
      <c r="D3911" s="12">
        <v>2</v>
      </c>
      <c r="E3911" s="12">
        <v>2</v>
      </c>
      <c r="F3911" s="11" t="str">
        <f>VLOOKUP(B3911,'[1]Units SZ'!$A$2:$B$85,2,FALSE)</f>
        <v>BDU,FKU,TUU</v>
      </c>
      <c r="G3911" s="11">
        <v>284.64227675000001</v>
      </c>
      <c r="H3911" s="13" t="str">
        <f>VLOOKUP(B3911,'[1]Fire pivot (2)'!$A$3:$D$75,4,FALSE)</f>
        <v>Castle/ERSKINE/LION/MEADOW/Windy</v>
      </c>
    </row>
    <row r="3912" spans="1:8" x14ac:dyDescent="0.25">
      <c r="A3912" s="11" t="s">
        <v>15</v>
      </c>
      <c r="B3912" s="12">
        <v>550</v>
      </c>
      <c r="C3912" s="11" t="s">
        <v>25</v>
      </c>
      <c r="D3912" s="12">
        <v>1</v>
      </c>
      <c r="E3912" s="12">
        <v>1</v>
      </c>
      <c r="F3912" s="11" t="str">
        <f>VLOOKUP(B3912,'[1]Units SZ'!$A$2:$B$85,2,FALSE)</f>
        <v>BDU,FKU,TUU</v>
      </c>
      <c r="G3912" s="11">
        <v>284.64227675000001</v>
      </c>
      <c r="H3912" s="13" t="str">
        <f>VLOOKUP(B3912,'[1]Fire pivot (2)'!$A$3:$D$75,4,FALSE)</f>
        <v>Castle/ERSKINE/LION/MEADOW/Windy</v>
      </c>
    </row>
    <row r="3913" spans="1:8" x14ac:dyDescent="0.25">
      <c r="A3913" s="11" t="s">
        <v>15</v>
      </c>
      <c r="B3913" s="12">
        <v>550</v>
      </c>
      <c r="C3913" s="11" t="s">
        <v>23</v>
      </c>
      <c r="D3913" s="12">
        <v>1</v>
      </c>
      <c r="E3913" s="12">
        <v>1</v>
      </c>
      <c r="F3913" s="11" t="str">
        <f>VLOOKUP(B3913,'[1]Units SZ'!$A$2:$B$85,2,FALSE)</f>
        <v>BDU,FKU,TUU</v>
      </c>
      <c r="G3913" s="11">
        <v>284.64227675000001</v>
      </c>
      <c r="H3913" s="13" t="str">
        <f>VLOOKUP(B3913,'[1]Fire pivot (2)'!$A$3:$D$75,4,FALSE)</f>
        <v>Castle/ERSKINE/LION/MEADOW/Windy</v>
      </c>
    </row>
    <row r="3914" spans="1:8" x14ac:dyDescent="0.25">
      <c r="A3914" s="11" t="s">
        <v>14</v>
      </c>
      <c r="B3914" s="12">
        <v>550</v>
      </c>
      <c r="C3914" s="11" t="s">
        <v>3</v>
      </c>
      <c r="D3914" s="12">
        <v>1</v>
      </c>
      <c r="E3914" s="12">
        <v>1</v>
      </c>
      <c r="F3914" s="11" t="str">
        <f>VLOOKUP(B3914,'[1]Units SZ'!$A$2:$B$85,2,FALSE)</f>
        <v>BDU,FKU,TUU</v>
      </c>
      <c r="G3914" s="11">
        <v>284.64227675000001</v>
      </c>
      <c r="H3914" s="13" t="str">
        <f>VLOOKUP(B3914,'[1]Fire pivot (2)'!$A$3:$D$75,4,FALSE)</f>
        <v>Castle/ERSKINE/LION/MEADOW/Windy</v>
      </c>
    </row>
    <row r="3915" spans="1:8" x14ac:dyDescent="0.25">
      <c r="A3915" s="11" t="s">
        <v>14</v>
      </c>
      <c r="B3915" s="12">
        <v>550</v>
      </c>
      <c r="C3915" s="11" t="s">
        <v>2</v>
      </c>
      <c r="D3915" s="12">
        <v>1</v>
      </c>
      <c r="E3915" s="12">
        <v>1</v>
      </c>
      <c r="F3915" s="11" t="str">
        <f>VLOOKUP(B3915,'[1]Units SZ'!$A$2:$B$85,2,FALSE)</f>
        <v>BDU,FKU,TUU</v>
      </c>
      <c r="G3915" s="11">
        <v>284.64227675000001</v>
      </c>
      <c r="H3915" s="13" t="str">
        <f>VLOOKUP(B3915,'[1]Fire pivot (2)'!$A$3:$D$75,4,FALSE)</f>
        <v>Castle/ERSKINE/LION/MEADOW/Windy</v>
      </c>
    </row>
    <row r="3916" spans="1:8" x14ac:dyDescent="0.25">
      <c r="A3916" s="11" t="s">
        <v>14</v>
      </c>
      <c r="B3916" s="12">
        <v>550</v>
      </c>
      <c r="C3916" s="11" t="s">
        <v>8</v>
      </c>
      <c r="D3916" s="12">
        <v>1.7323992687482239</v>
      </c>
      <c r="E3916" s="12">
        <v>1.7323992687482239</v>
      </c>
      <c r="F3916" s="11" t="str">
        <f>VLOOKUP(B3916,'[1]Units SZ'!$A$2:$B$85,2,FALSE)</f>
        <v>BDU,FKU,TUU</v>
      </c>
      <c r="G3916" s="11">
        <v>284.64227675000001</v>
      </c>
      <c r="H3916" s="13" t="str">
        <f>VLOOKUP(B3916,'[1]Fire pivot (2)'!$A$3:$D$75,4,FALSE)</f>
        <v>Castle/ERSKINE/LION/MEADOW/Windy</v>
      </c>
    </row>
    <row r="3917" spans="1:8" x14ac:dyDescent="0.25">
      <c r="A3917" s="11" t="s">
        <v>14</v>
      </c>
      <c r="B3917" s="12">
        <v>550</v>
      </c>
      <c r="C3917" s="11" t="s">
        <v>7</v>
      </c>
      <c r="D3917" s="12">
        <v>1.8739420168125831</v>
      </c>
      <c r="E3917" s="12">
        <v>1.8739420168125831</v>
      </c>
      <c r="F3917" s="11" t="str">
        <f>VLOOKUP(B3917,'[1]Units SZ'!$A$2:$B$85,2,FALSE)</f>
        <v>BDU,FKU,TUU</v>
      </c>
      <c r="G3917" s="11">
        <v>284.64227675000001</v>
      </c>
      <c r="H3917" s="13" t="str">
        <f>VLOOKUP(B3917,'[1]Fire pivot (2)'!$A$3:$D$75,4,FALSE)</f>
        <v>Castle/ERSKINE/LION/MEADOW/Windy</v>
      </c>
    </row>
    <row r="3918" spans="1:8" x14ac:dyDescent="0.25">
      <c r="A3918" s="11" t="s">
        <v>14</v>
      </c>
      <c r="B3918" s="12">
        <v>550</v>
      </c>
      <c r="C3918" s="11" t="s">
        <v>20</v>
      </c>
      <c r="D3918" s="12">
        <v>1.9894138993607624</v>
      </c>
      <c r="E3918" s="12">
        <v>1.9894138993607624</v>
      </c>
      <c r="F3918" s="11" t="str">
        <f>VLOOKUP(B3918,'[1]Units SZ'!$A$2:$B$85,2,FALSE)</f>
        <v>BDU,FKU,TUU</v>
      </c>
      <c r="G3918" s="11">
        <v>284.64227675000001</v>
      </c>
      <c r="H3918" s="13" t="str">
        <f>VLOOKUP(B3918,'[1]Fire pivot (2)'!$A$3:$D$75,4,FALSE)</f>
        <v>Castle/ERSKINE/LION/MEADOW/Windy</v>
      </c>
    </row>
    <row r="3919" spans="1:8" x14ac:dyDescent="0.25">
      <c r="A3919" s="11" t="s">
        <v>14</v>
      </c>
      <c r="B3919" s="12">
        <v>550</v>
      </c>
      <c r="C3919" s="11" t="s">
        <v>27</v>
      </c>
      <c r="D3919" s="12">
        <v>2</v>
      </c>
      <c r="E3919" s="12">
        <v>2</v>
      </c>
      <c r="F3919" s="11" t="str">
        <f>VLOOKUP(B3919,'[1]Units SZ'!$A$2:$B$85,2,FALSE)</f>
        <v>BDU,FKU,TUU</v>
      </c>
      <c r="G3919" s="11">
        <v>284.64227675000001</v>
      </c>
      <c r="H3919" s="13" t="str">
        <f>VLOOKUP(B3919,'[1]Fire pivot (2)'!$A$3:$D$75,4,FALSE)</f>
        <v>Castle/ERSKINE/LION/MEADOW/Windy</v>
      </c>
    </row>
    <row r="3920" spans="1:8" x14ac:dyDescent="0.25">
      <c r="A3920" s="11" t="s">
        <v>14</v>
      </c>
      <c r="B3920" s="12">
        <v>550</v>
      </c>
      <c r="C3920" s="11" t="s">
        <v>26</v>
      </c>
      <c r="D3920" s="12">
        <v>2</v>
      </c>
      <c r="E3920" s="12">
        <v>2</v>
      </c>
      <c r="F3920" s="11" t="str">
        <f>VLOOKUP(B3920,'[1]Units SZ'!$A$2:$B$85,2,FALSE)</f>
        <v>BDU,FKU,TUU</v>
      </c>
      <c r="G3920" s="11">
        <v>284.64227675000001</v>
      </c>
      <c r="H3920" s="13" t="str">
        <f>VLOOKUP(B3920,'[1]Fire pivot (2)'!$A$3:$D$75,4,FALSE)</f>
        <v>Castle/ERSKINE/LION/MEADOW/Windy</v>
      </c>
    </row>
    <row r="3921" spans="1:8" x14ac:dyDescent="0.25">
      <c r="A3921" s="11" t="s">
        <v>14</v>
      </c>
      <c r="B3921" s="12">
        <v>550</v>
      </c>
      <c r="C3921" s="11" t="s">
        <v>25</v>
      </c>
      <c r="D3921" s="12">
        <v>1</v>
      </c>
      <c r="E3921" s="12">
        <v>1</v>
      </c>
      <c r="F3921" s="11" t="str">
        <f>VLOOKUP(B3921,'[1]Units SZ'!$A$2:$B$85,2,FALSE)</f>
        <v>BDU,FKU,TUU</v>
      </c>
      <c r="G3921" s="11">
        <v>284.64227675000001</v>
      </c>
      <c r="H3921" s="13" t="str">
        <f>VLOOKUP(B3921,'[1]Fire pivot (2)'!$A$3:$D$75,4,FALSE)</f>
        <v>Castle/ERSKINE/LION/MEADOW/Windy</v>
      </c>
    </row>
    <row r="3922" spans="1:8" x14ac:dyDescent="0.25">
      <c r="A3922" s="11" t="s">
        <v>14</v>
      </c>
      <c r="B3922" s="12">
        <v>550</v>
      </c>
      <c r="C3922" s="11" t="s">
        <v>23</v>
      </c>
      <c r="D3922" s="12">
        <v>1</v>
      </c>
      <c r="E3922" s="12">
        <v>1</v>
      </c>
      <c r="F3922" s="11" t="str">
        <f>VLOOKUP(B3922,'[1]Units SZ'!$A$2:$B$85,2,FALSE)</f>
        <v>BDU,FKU,TUU</v>
      </c>
      <c r="G3922" s="11">
        <v>284.64227675000001</v>
      </c>
      <c r="H3922" s="13" t="str">
        <f>VLOOKUP(B3922,'[1]Fire pivot (2)'!$A$3:$D$75,4,FALSE)</f>
        <v>Castle/ERSKINE/LION/MEADOW/Windy</v>
      </c>
    </row>
    <row r="3923" spans="1:8" x14ac:dyDescent="0.25">
      <c r="A3923" s="11" t="s">
        <v>1</v>
      </c>
      <c r="B3923" s="12">
        <v>550</v>
      </c>
      <c r="C3923" s="11" t="s">
        <v>7</v>
      </c>
      <c r="D3923" s="12">
        <v>1</v>
      </c>
      <c r="E3923" s="12">
        <v>1</v>
      </c>
      <c r="F3923" s="11" t="str">
        <f>VLOOKUP(B3923,'[1]Units SZ'!$A$2:$B$85,2,FALSE)</f>
        <v>BDU,FKU,TUU</v>
      </c>
      <c r="G3923" s="11">
        <v>284.64227675000001</v>
      </c>
      <c r="H3923" s="13" t="str">
        <f>VLOOKUP(B3923,'[1]Fire pivot (2)'!$A$3:$D$75,4,FALSE)</f>
        <v>Castle/ERSKINE/LION/MEADOW/Windy</v>
      </c>
    </row>
    <row r="3924" spans="1:8" x14ac:dyDescent="0.25">
      <c r="A3924" s="11" t="s">
        <v>1</v>
      </c>
      <c r="B3924" s="12">
        <v>550</v>
      </c>
      <c r="C3924" s="11" t="s">
        <v>19</v>
      </c>
      <c r="D3924" s="12">
        <v>1.0753559469317617</v>
      </c>
      <c r="E3924" s="12">
        <v>1.0753559469317617</v>
      </c>
      <c r="F3924" s="11" t="str">
        <f>VLOOKUP(B3924,'[1]Units SZ'!$A$2:$B$85,2,FALSE)</f>
        <v>BDU,FKU,TUU</v>
      </c>
      <c r="G3924" s="11">
        <v>284.64227675000001</v>
      </c>
      <c r="H3924" s="13" t="str">
        <f>VLOOKUP(B3924,'[1]Fire pivot (2)'!$A$3:$D$75,4,FALSE)</f>
        <v>Castle/ERSKINE/LION/MEADOW/Windy</v>
      </c>
    </row>
    <row r="3925" spans="1:8" x14ac:dyDescent="0.25">
      <c r="A3925" s="11" t="s">
        <v>1</v>
      </c>
      <c r="B3925" s="12">
        <v>550</v>
      </c>
      <c r="C3925" s="11" t="s">
        <v>27</v>
      </c>
      <c r="D3925" s="12">
        <v>1.6310278669170926</v>
      </c>
      <c r="E3925" s="12">
        <v>1.6310278669170926</v>
      </c>
      <c r="F3925" s="11" t="str">
        <f>VLOOKUP(B3925,'[1]Units SZ'!$A$2:$B$85,2,FALSE)</f>
        <v>BDU,FKU,TUU</v>
      </c>
      <c r="G3925" s="11">
        <v>284.64227675000001</v>
      </c>
      <c r="H3925" s="13" t="str">
        <f>VLOOKUP(B3925,'[1]Fire pivot (2)'!$A$3:$D$75,4,FALSE)</f>
        <v>Castle/ERSKINE/LION/MEADOW/Windy</v>
      </c>
    </row>
    <row r="3926" spans="1:8" x14ac:dyDescent="0.25">
      <c r="A3926" s="11" t="s">
        <v>1</v>
      </c>
      <c r="B3926" s="12">
        <v>550</v>
      </c>
      <c r="C3926" s="11" t="s">
        <v>26</v>
      </c>
      <c r="D3926" s="12">
        <v>2</v>
      </c>
      <c r="E3926" s="12">
        <v>2</v>
      </c>
      <c r="F3926" s="11" t="str">
        <f>VLOOKUP(B3926,'[1]Units SZ'!$A$2:$B$85,2,FALSE)</f>
        <v>BDU,FKU,TUU</v>
      </c>
      <c r="G3926" s="11">
        <v>284.64227675000001</v>
      </c>
      <c r="H3926" s="13" t="str">
        <f>VLOOKUP(B3926,'[1]Fire pivot (2)'!$A$3:$D$75,4,FALSE)</f>
        <v>Castle/ERSKINE/LION/MEADOW/Windy</v>
      </c>
    </row>
    <row r="3927" spans="1:8" x14ac:dyDescent="0.25">
      <c r="A3927" s="11" t="s">
        <v>13</v>
      </c>
      <c r="B3927" s="12">
        <v>550</v>
      </c>
      <c r="C3927" s="11" t="s">
        <v>20</v>
      </c>
      <c r="D3927" s="12">
        <v>1</v>
      </c>
      <c r="E3927" s="12">
        <v>1</v>
      </c>
      <c r="F3927" s="11" t="str">
        <f>VLOOKUP(B3927,'[1]Units SZ'!$A$2:$B$85,2,FALSE)</f>
        <v>BDU,FKU,TUU</v>
      </c>
      <c r="G3927" s="11">
        <v>284.64227675000001</v>
      </c>
      <c r="H3927" s="13" t="str">
        <f>VLOOKUP(B3927,'[1]Fire pivot (2)'!$A$3:$D$75,4,FALSE)</f>
        <v>Castle/ERSKINE/LION/MEADOW/Windy</v>
      </c>
    </row>
    <row r="3928" spans="1:8" x14ac:dyDescent="0.25">
      <c r="A3928" s="11" t="s">
        <v>13</v>
      </c>
      <c r="B3928" s="12">
        <v>550</v>
      </c>
      <c r="C3928" s="11" t="s">
        <v>19</v>
      </c>
      <c r="D3928" s="12">
        <v>1</v>
      </c>
      <c r="E3928" s="12">
        <v>1</v>
      </c>
      <c r="F3928" s="11" t="str">
        <f>VLOOKUP(B3928,'[1]Units SZ'!$A$2:$B$85,2,FALSE)</f>
        <v>BDU,FKU,TUU</v>
      </c>
      <c r="G3928" s="11">
        <v>284.64227675000001</v>
      </c>
      <c r="H3928" s="13" t="str">
        <f>VLOOKUP(B3928,'[1]Fire pivot (2)'!$A$3:$D$75,4,FALSE)</f>
        <v>Castle/ERSKINE/LION/MEADOW/Windy</v>
      </c>
    </row>
    <row r="3929" spans="1:8" x14ac:dyDescent="0.25">
      <c r="A3929" s="11" t="s">
        <v>13</v>
      </c>
      <c r="B3929" s="12">
        <v>550</v>
      </c>
      <c r="C3929" s="11" t="s">
        <v>27</v>
      </c>
      <c r="D3929" s="12">
        <v>1.5610668248770636</v>
      </c>
      <c r="E3929" s="12">
        <v>1.5610668248770636</v>
      </c>
      <c r="F3929" s="11" t="str">
        <f>VLOOKUP(B3929,'[1]Units SZ'!$A$2:$B$85,2,FALSE)</f>
        <v>BDU,FKU,TUU</v>
      </c>
      <c r="G3929" s="11">
        <v>284.64227675000001</v>
      </c>
      <c r="H3929" s="13" t="str">
        <f>VLOOKUP(B3929,'[1]Fire pivot (2)'!$A$3:$D$75,4,FALSE)</f>
        <v>Castle/ERSKINE/LION/MEADOW/Windy</v>
      </c>
    </row>
    <row r="3930" spans="1:8" x14ac:dyDescent="0.25">
      <c r="A3930" s="11" t="s">
        <v>13</v>
      </c>
      <c r="B3930" s="12">
        <v>550</v>
      </c>
      <c r="C3930" s="11" t="s">
        <v>26</v>
      </c>
      <c r="D3930" s="12">
        <v>1.5638005446088665</v>
      </c>
      <c r="E3930" s="12">
        <v>1.5638005446088665</v>
      </c>
      <c r="F3930" s="11" t="str">
        <f>VLOOKUP(B3930,'[1]Units SZ'!$A$2:$B$85,2,FALSE)</f>
        <v>BDU,FKU,TUU</v>
      </c>
      <c r="G3930" s="11">
        <v>284.64227675000001</v>
      </c>
      <c r="H3930" s="13" t="str">
        <f>VLOOKUP(B3930,'[1]Fire pivot (2)'!$A$3:$D$75,4,FALSE)</f>
        <v>Castle/ERSKINE/LION/MEADOW/Windy</v>
      </c>
    </row>
    <row r="3931" spans="1:8" x14ac:dyDescent="0.25">
      <c r="A3931" s="11" t="s">
        <v>13</v>
      </c>
      <c r="B3931" s="12">
        <v>550</v>
      </c>
      <c r="C3931" s="11" t="s">
        <v>25</v>
      </c>
      <c r="D3931" s="12">
        <v>2</v>
      </c>
      <c r="E3931" s="12">
        <v>2</v>
      </c>
      <c r="F3931" s="11" t="str">
        <f>VLOOKUP(B3931,'[1]Units SZ'!$A$2:$B$85,2,FALSE)</f>
        <v>BDU,FKU,TUU</v>
      </c>
      <c r="G3931" s="11">
        <v>284.64227675000001</v>
      </c>
      <c r="H3931" s="13" t="str">
        <f>VLOOKUP(B3931,'[1]Fire pivot (2)'!$A$3:$D$75,4,FALSE)</f>
        <v>Castle/ERSKINE/LION/MEADOW/Windy</v>
      </c>
    </row>
    <row r="3932" spans="1:8" x14ac:dyDescent="0.25">
      <c r="A3932" s="11" t="s">
        <v>13</v>
      </c>
      <c r="B3932" s="12">
        <v>550</v>
      </c>
      <c r="C3932" s="11" t="s">
        <v>23</v>
      </c>
      <c r="D3932" s="12">
        <v>1</v>
      </c>
      <c r="E3932" s="12">
        <v>1</v>
      </c>
      <c r="F3932" s="11" t="str">
        <f>VLOOKUP(B3932,'[1]Units SZ'!$A$2:$B$85,2,FALSE)</f>
        <v>BDU,FKU,TUU</v>
      </c>
      <c r="G3932" s="11">
        <v>284.64227675000001</v>
      </c>
      <c r="H3932" s="13" t="str">
        <f>VLOOKUP(B3932,'[1]Fire pivot (2)'!$A$3:$D$75,4,FALSE)</f>
        <v>Castle/ERSKINE/LION/MEADOW/Windy</v>
      </c>
    </row>
    <row r="3933" spans="1:8" x14ac:dyDescent="0.25">
      <c r="A3933" s="11" t="s">
        <v>11</v>
      </c>
      <c r="B3933" s="12">
        <v>550</v>
      </c>
      <c r="C3933" s="11" t="s">
        <v>0</v>
      </c>
      <c r="D3933" s="12">
        <v>1</v>
      </c>
      <c r="E3933" s="12">
        <v>1</v>
      </c>
      <c r="F3933" s="11" t="str">
        <f>VLOOKUP(B3933,'[1]Units SZ'!$A$2:$B$85,2,FALSE)</f>
        <v>BDU,FKU,TUU</v>
      </c>
      <c r="G3933" s="11">
        <v>284.64227675000001</v>
      </c>
      <c r="H3933" s="13" t="str">
        <f>VLOOKUP(B3933,'[1]Fire pivot (2)'!$A$3:$D$75,4,FALSE)</f>
        <v>Castle/ERSKINE/LION/MEADOW/Windy</v>
      </c>
    </row>
    <row r="3934" spans="1:8" x14ac:dyDescent="0.25">
      <c r="A3934" s="11" t="s">
        <v>11</v>
      </c>
      <c r="B3934" s="12">
        <v>550</v>
      </c>
      <c r="C3934" s="11" t="s">
        <v>2</v>
      </c>
      <c r="D3934" s="12">
        <v>2</v>
      </c>
      <c r="E3934" s="12">
        <v>2</v>
      </c>
      <c r="F3934" s="11" t="str">
        <f>VLOOKUP(B3934,'[1]Units SZ'!$A$2:$B$85,2,FALSE)</f>
        <v>BDU,FKU,TUU</v>
      </c>
      <c r="G3934" s="11">
        <v>284.64227675000001</v>
      </c>
      <c r="H3934" s="13" t="str">
        <f>VLOOKUP(B3934,'[1]Fire pivot (2)'!$A$3:$D$75,4,FALSE)</f>
        <v>Castle/ERSKINE/LION/MEADOW/Windy</v>
      </c>
    </row>
    <row r="3935" spans="1:8" x14ac:dyDescent="0.25">
      <c r="A3935" s="11" t="s">
        <v>11</v>
      </c>
      <c r="B3935" s="12">
        <v>550</v>
      </c>
      <c r="C3935" s="11" t="s">
        <v>7</v>
      </c>
      <c r="D3935" s="12">
        <v>2</v>
      </c>
      <c r="E3935" s="12">
        <v>2</v>
      </c>
      <c r="F3935" s="11" t="str">
        <f>VLOOKUP(B3935,'[1]Units SZ'!$A$2:$B$85,2,FALSE)</f>
        <v>BDU,FKU,TUU</v>
      </c>
      <c r="G3935" s="11">
        <v>284.64227675000001</v>
      </c>
      <c r="H3935" s="13" t="str">
        <f>VLOOKUP(B3935,'[1]Fire pivot (2)'!$A$3:$D$75,4,FALSE)</f>
        <v>Castle/ERSKINE/LION/MEADOW/Windy</v>
      </c>
    </row>
    <row r="3936" spans="1:8" x14ac:dyDescent="0.25">
      <c r="A3936" s="11" t="s">
        <v>11</v>
      </c>
      <c r="B3936" s="12">
        <v>550</v>
      </c>
      <c r="C3936" s="11" t="s">
        <v>20</v>
      </c>
      <c r="D3936" s="12">
        <v>0.93229034294766389</v>
      </c>
      <c r="E3936" s="12">
        <v>0.93229034294766389</v>
      </c>
      <c r="F3936" s="11" t="str">
        <f>VLOOKUP(B3936,'[1]Units SZ'!$A$2:$B$85,2,FALSE)</f>
        <v>BDU,FKU,TUU</v>
      </c>
      <c r="G3936" s="11">
        <v>284.64227675000001</v>
      </c>
      <c r="H3936" s="13" t="str">
        <f>VLOOKUP(B3936,'[1]Fire pivot (2)'!$A$3:$D$75,4,FALSE)</f>
        <v>Castle/ERSKINE/LION/MEADOW/Windy</v>
      </c>
    </row>
    <row r="3937" spans="1:8" x14ac:dyDescent="0.25">
      <c r="A3937" s="11" t="s">
        <v>11</v>
      </c>
      <c r="B3937" s="12">
        <v>550</v>
      </c>
      <c r="C3937" s="11" t="s">
        <v>27</v>
      </c>
      <c r="D3937" s="12">
        <v>2</v>
      </c>
      <c r="E3937" s="12">
        <v>2</v>
      </c>
      <c r="F3937" s="11" t="str">
        <f>VLOOKUP(B3937,'[1]Units SZ'!$A$2:$B$85,2,FALSE)</f>
        <v>BDU,FKU,TUU</v>
      </c>
      <c r="G3937" s="11">
        <v>284.64227675000001</v>
      </c>
      <c r="H3937" s="13" t="str">
        <f>VLOOKUP(B3937,'[1]Fire pivot (2)'!$A$3:$D$75,4,FALSE)</f>
        <v>Castle/ERSKINE/LION/MEADOW/Windy</v>
      </c>
    </row>
    <row r="3938" spans="1:8" x14ac:dyDescent="0.25">
      <c r="A3938" s="11" t="s">
        <v>11</v>
      </c>
      <c r="B3938" s="12">
        <v>550</v>
      </c>
      <c r="C3938" s="11" t="s">
        <v>26</v>
      </c>
      <c r="D3938" s="12">
        <v>2</v>
      </c>
      <c r="E3938" s="12">
        <v>2</v>
      </c>
      <c r="F3938" s="11" t="str">
        <f>VLOOKUP(B3938,'[1]Units SZ'!$A$2:$B$85,2,FALSE)</f>
        <v>BDU,FKU,TUU</v>
      </c>
      <c r="G3938" s="11">
        <v>284.64227675000001</v>
      </c>
      <c r="H3938" s="13" t="str">
        <f>VLOOKUP(B3938,'[1]Fire pivot (2)'!$A$3:$D$75,4,FALSE)</f>
        <v>Castle/ERSKINE/LION/MEADOW/Windy</v>
      </c>
    </row>
    <row r="3939" spans="1:8" x14ac:dyDescent="0.25">
      <c r="A3939" s="11" t="s">
        <v>11</v>
      </c>
      <c r="B3939" s="12">
        <v>550</v>
      </c>
      <c r="C3939" s="11" t="s">
        <v>25</v>
      </c>
      <c r="D3939" s="12">
        <v>1</v>
      </c>
      <c r="E3939" s="12">
        <v>1</v>
      </c>
      <c r="F3939" s="11" t="str">
        <f>VLOOKUP(B3939,'[1]Units SZ'!$A$2:$B$85,2,FALSE)</f>
        <v>BDU,FKU,TUU</v>
      </c>
      <c r="G3939" s="11">
        <v>284.64227675000001</v>
      </c>
      <c r="H3939" s="13" t="str">
        <f>VLOOKUP(B3939,'[1]Fire pivot (2)'!$A$3:$D$75,4,FALSE)</f>
        <v>Castle/ERSKINE/LION/MEADOW/Windy</v>
      </c>
    </row>
    <row r="3940" spans="1:8" x14ac:dyDescent="0.25">
      <c r="A3940" s="11" t="s">
        <v>11</v>
      </c>
      <c r="B3940" s="12">
        <v>550</v>
      </c>
      <c r="C3940" s="11" t="s">
        <v>23</v>
      </c>
      <c r="D3940" s="12">
        <v>1</v>
      </c>
      <c r="E3940" s="12">
        <v>1</v>
      </c>
      <c r="F3940" s="11" t="str">
        <f>VLOOKUP(B3940,'[1]Units SZ'!$A$2:$B$85,2,FALSE)</f>
        <v>BDU,FKU,TUU</v>
      </c>
      <c r="G3940" s="11">
        <v>284.64227675000001</v>
      </c>
      <c r="H3940" s="13" t="str">
        <f>VLOOKUP(B3940,'[1]Fire pivot (2)'!$A$3:$D$75,4,FALSE)</f>
        <v>Castle/ERSKINE/LION/MEADOW/Windy</v>
      </c>
    </row>
    <row r="3941" spans="1:8" x14ac:dyDescent="0.25">
      <c r="A3941" s="11" t="s">
        <v>36</v>
      </c>
      <c r="B3941" s="12">
        <v>550</v>
      </c>
      <c r="C3941" s="11" t="s">
        <v>19</v>
      </c>
      <c r="D3941" s="12">
        <v>1</v>
      </c>
      <c r="E3941" s="12">
        <v>1</v>
      </c>
      <c r="F3941" s="11" t="str">
        <f>VLOOKUP(B3941,'[1]Units SZ'!$A$2:$B$85,2,FALSE)</f>
        <v>BDU,FKU,TUU</v>
      </c>
      <c r="G3941" s="11">
        <v>284.64227675000001</v>
      </c>
      <c r="H3941" s="13" t="str">
        <f>VLOOKUP(B3941,'[1]Fire pivot (2)'!$A$3:$D$75,4,FALSE)</f>
        <v>Castle/ERSKINE/LION/MEADOW/Windy</v>
      </c>
    </row>
    <row r="3942" spans="1:8" x14ac:dyDescent="0.25">
      <c r="A3942" s="11" t="s">
        <v>36</v>
      </c>
      <c r="B3942" s="12">
        <v>550</v>
      </c>
      <c r="C3942" s="11" t="s">
        <v>23</v>
      </c>
      <c r="D3942" s="12">
        <v>1</v>
      </c>
      <c r="E3942" s="12">
        <v>1</v>
      </c>
      <c r="F3942" s="11" t="str">
        <f>VLOOKUP(B3942,'[1]Units SZ'!$A$2:$B$85,2,FALSE)</f>
        <v>BDU,FKU,TUU</v>
      </c>
      <c r="G3942" s="11">
        <v>284.64227675000001</v>
      </c>
      <c r="H3942" s="13" t="str">
        <f>VLOOKUP(B3942,'[1]Fire pivot (2)'!$A$3:$D$75,4,FALSE)</f>
        <v>Castle/ERSKINE/LION/MEADOW/Windy</v>
      </c>
    </row>
    <row r="3943" spans="1:8" x14ac:dyDescent="0.25">
      <c r="A3943" s="11" t="s">
        <v>29</v>
      </c>
      <c r="B3943" s="12">
        <v>550</v>
      </c>
      <c r="C3943" s="11" t="s">
        <v>25</v>
      </c>
      <c r="D3943" s="12">
        <v>1</v>
      </c>
      <c r="E3943" s="12">
        <v>1</v>
      </c>
      <c r="F3943" s="11" t="str">
        <f>VLOOKUP(B3943,'[1]Units SZ'!$A$2:$B$85,2,FALSE)</f>
        <v>BDU,FKU,TUU</v>
      </c>
      <c r="G3943" s="11">
        <v>284.64227675000001</v>
      </c>
      <c r="H3943" s="13" t="str">
        <f>VLOOKUP(B3943,'[1]Fire pivot (2)'!$A$3:$D$75,4,FALSE)</f>
        <v>Castle/ERSKINE/LION/MEADOW/Windy</v>
      </c>
    </row>
    <row r="3944" spans="1:8" x14ac:dyDescent="0.25">
      <c r="A3944" s="11" t="s">
        <v>6</v>
      </c>
      <c r="B3944" s="12">
        <v>550</v>
      </c>
      <c r="C3944" s="11" t="s">
        <v>8</v>
      </c>
      <c r="D3944" s="12">
        <v>0.90510054060468137</v>
      </c>
      <c r="E3944" s="12">
        <v>0.90510054060468137</v>
      </c>
      <c r="F3944" s="11" t="str">
        <f>VLOOKUP(B3944,'[1]Units SZ'!$A$2:$B$85,2,FALSE)</f>
        <v>BDU,FKU,TUU</v>
      </c>
      <c r="G3944" s="11">
        <v>284.64227675000001</v>
      </c>
      <c r="H3944" s="13" t="str">
        <f>VLOOKUP(B3944,'[1]Fire pivot (2)'!$A$3:$D$75,4,FALSE)</f>
        <v>Castle/ERSKINE/LION/MEADOW/Windy</v>
      </c>
    </row>
    <row r="3945" spans="1:8" x14ac:dyDescent="0.25">
      <c r="A3945" s="11" t="s">
        <v>6</v>
      </c>
      <c r="B3945" s="12">
        <v>550</v>
      </c>
      <c r="C3945" s="11" t="s">
        <v>7</v>
      </c>
      <c r="D3945" s="12">
        <v>1.0800193632445276</v>
      </c>
      <c r="E3945" s="12">
        <v>1.0800193632445276</v>
      </c>
      <c r="F3945" s="11" t="str">
        <f>VLOOKUP(B3945,'[1]Units SZ'!$A$2:$B$85,2,FALSE)</f>
        <v>BDU,FKU,TUU</v>
      </c>
      <c r="G3945" s="11">
        <v>284.64227675000001</v>
      </c>
      <c r="H3945" s="13" t="str">
        <f>VLOOKUP(B3945,'[1]Fire pivot (2)'!$A$3:$D$75,4,FALSE)</f>
        <v>Castle/ERSKINE/LION/MEADOW/Windy</v>
      </c>
    </row>
    <row r="3946" spans="1:8" x14ac:dyDescent="0.25">
      <c r="A3946" s="11" t="s">
        <v>6</v>
      </c>
      <c r="B3946" s="12">
        <v>550</v>
      </c>
      <c r="C3946" s="11" t="s">
        <v>27</v>
      </c>
      <c r="D3946" s="12">
        <v>1</v>
      </c>
      <c r="E3946" s="12">
        <v>1</v>
      </c>
      <c r="F3946" s="11" t="str">
        <f>VLOOKUP(B3946,'[1]Units SZ'!$A$2:$B$85,2,FALSE)</f>
        <v>BDU,FKU,TUU</v>
      </c>
      <c r="G3946" s="11">
        <v>284.64227675000001</v>
      </c>
      <c r="H3946" s="13" t="str">
        <f>VLOOKUP(B3946,'[1]Fire pivot (2)'!$A$3:$D$75,4,FALSE)</f>
        <v>Castle/ERSKINE/LION/MEADOW/Windy</v>
      </c>
    </row>
    <row r="3947" spans="1:8" x14ac:dyDescent="0.25">
      <c r="A3947" s="11" t="s">
        <v>6</v>
      </c>
      <c r="B3947" s="12">
        <v>550</v>
      </c>
      <c r="C3947" s="11" t="s">
        <v>26</v>
      </c>
      <c r="D3947" s="12">
        <v>1</v>
      </c>
      <c r="E3947" s="12">
        <v>1</v>
      </c>
      <c r="F3947" s="11" t="str">
        <f>VLOOKUP(B3947,'[1]Units SZ'!$A$2:$B$85,2,FALSE)</f>
        <v>BDU,FKU,TUU</v>
      </c>
      <c r="G3947" s="11">
        <v>284.64227675000001</v>
      </c>
      <c r="H3947" s="13" t="str">
        <f>VLOOKUP(B3947,'[1]Fire pivot (2)'!$A$3:$D$75,4,FALSE)</f>
        <v>Castle/ERSKINE/LION/MEADOW/Windy</v>
      </c>
    </row>
    <row r="3948" spans="1:8" x14ac:dyDescent="0.25">
      <c r="A3948" s="11" t="s">
        <v>6</v>
      </c>
      <c r="B3948" s="12">
        <v>550</v>
      </c>
      <c r="C3948" s="11" t="s">
        <v>25</v>
      </c>
      <c r="D3948" s="12">
        <v>1</v>
      </c>
      <c r="E3948" s="12">
        <v>1</v>
      </c>
      <c r="F3948" s="11" t="str">
        <f>VLOOKUP(B3948,'[1]Units SZ'!$A$2:$B$85,2,FALSE)</f>
        <v>BDU,FKU,TUU</v>
      </c>
      <c r="G3948" s="11">
        <v>284.64227675000001</v>
      </c>
      <c r="H3948" s="13" t="str">
        <f>VLOOKUP(B3948,'[1]Fire pivot (2)'!$A$3:$D$75,4,FALSE)</f>
        <v>Castle/ERSKINE/LION/MEADOW/Windy</v>
      </c>
    </row>
    <row r="3949" spans="1:8" x14ac:dyDescent="0.25">
      <c r="A3949" s="11" t="s">
        <v>6</v>
      </c>
      <c r="B3949" s="12">
        <v>550</v>
      </c>
      <c r="C3949" s="11" t="s">
        <v>23</v>
      </c>
      <c r="D3949" s="12">
        <v>1</v>
      </c>
      <c r="E3949" s="12">
        <v>1</v>
      </c>
      <c r="F3949" s="11" t="str">
        <f>VLOOKUP(B3949,'[1]Units SZ'!$A$2:$B$85,2,FALSE)</f>
        <v>BDU,FKU,TUU</v>
      </c>
      <c r="G3949" s="11">
        <v>284.64227675000001</v>
      </c>
      <c r="H3949" s="13" t="str">
        <f>VLOOKUP(B3949,'[1]Fire pivot (2)'!$A$3:$D$75,4,FALSE)</f>
        <v>Castle/ERSKINE/LION/MEADOW/Windy</v>
      </c>
    </row>
    <row r="3950" spans="1:8" x14ac:dyDescent="0.25">
      <c r="A3950" s="11" t="s">
        <v>22</v>
      </c>
      <c r="B3950" s="12">
        <v>550</v>
      </c>
      <c r="C3950" s="11" t="s">
        <v>25</v>
      </c>
      <c r="D3950" s="12">
        <v>1</v>
      </c>
      <c r="E3950" s="12">
        <v>1</v>
      </c>
      <c r="F3950" s="11" t="str">
        <f>VLOOKUP(B3950,'[1]Units SZ'!$A$2:$B$85,2,FALSE)</f>
        <v>BDU,FKU,TUU</v>
      </c>
      <c r="G3950" s="11">
        <v>284.64227675000001</v>
      </c>
      <c r="H3950" s="13" t="str">
        <f>VLOOKUP(B3950,'[1]Fire pivot (2)'!$A$3:$D$75,4,FALSE)</f>
        <v>Castle/ERSKINE/LION/MEADOW/Windy</v>
      </c>
    </row>
    <row r="3951" spans="1:8" x14ac:dyDescent="0.25">
      <c r="A3951" s="11" t="s">
        <v>4</v>
      </c>
      <c r="B3951" s="12">
        <v>550</v>
      </c>
      <c r="C3951" s="11" t="s">
        <v>7</v>
      </c>
      <c r="D3951" s="12">
        <v>1</v>
      </c>
      <c r="E3951" s="12">
        <v>1</v>
      </c>
      <c r="F3951" s="11" t="str">
        <f>VLOOKUP(B3951,'[1]Units SZ'!$A$2:$B$85,2,FALSE)</f>
        <v>BDU,FKU,TUU</v>
      </c>
      <c r="G3951" s="11">
        <v>284.64227675000001</v>
      </c>
      <c r="H3951" s="13" t="str">
        <f>VLOOKUP(B3951,'[1]Fire pivot (2)'!$A$3:$D$75,4,FALSE)</f>
        <v>Castle/ERSKINE/LION/MEADOW/Windy</v>
      </c>
    </row>
    <row r="3952" spans="1:8" x14ac:dyDescent="0.25">
      <c r="A3952" s="11" t="s">
        <v>4</v>
      </c>
      <c r="B3952" s="12">
        <v>550</v>
      </c>
      <c r="C3952" s="11" t="s">
        <v>27</v>
      </c>
      <c r="D3952" s="12">
        <v>1</v>
      </c>
      <c r="E3952" s="12">
        <v>1</v>
      </c>
      <c r="F3952" s="11" t="str">
        <f>VLOOKUP(B3952,'[1]Units SZ'!$A$2:$B$85,2,FALSE)</f>
        <v>BDU,FKU,TUU</v>
      </c>
      <c r="G3952" s="11">
        <v>284.64227675000001</v>
      </c>
      <c r="H3952" s="13" t="str">
        <f>VLOOKUP(B3952,'[1]Fire pivot (2)'!$A$3:$D$75,4,FALSE)</f>
        <v>Castle/ERSKINE/LION/MEADOW/Windy</v>
      </c>
    </row>
    <row r="3953" spans="1:8" x14ac:dyDescent="0.25">
      <c r="A3953" s="11" t="s">
        <v>4</v>
      </c>
      <c r="B3953" s="12">
        <v>550</v>
      </c>
      <c r="C3953" s="11" t="s">
        <v>26</v>
      </c>
      <c r="D3953" s="12">
        <v>1</v>
      </c>
      <c r="E3953" s="12">
        <v>1</v>
      </c>
      <c r="F3953" s="11" t="str">
        <f>VLOOKUP(B3953,'[1]Units SZ'!$A$2:$B$85,2,FALSE)</f>
        <v>BDU,FKU,TUU</v>
      </c>
      <c r="G3953" s="11">
        <v>284.64227675000001</v>
      </c>
      <c r="H3953" s="13" t="str">
        <f>VLOOKUP(B3953,'[1]Fire pivot (2)'!$A$3:$D$75,4,FALSE)</f>
        <v>Castle/ERSKINE/LION/MEADOW/Windy</v>
      </c>
    </row>
    <row r="3954" spans="1:8" x14ac:dyDescent="0.25">
      <c r="A3954" s="2" t="s">
        <v>1</v>
      </c>
      <c r="B3954" s="3">
        <v>560</v>
      </c>
      <c r="C3954" s="2" t="s">
        <v>7</v>
      </c>
      <c r="D3954" s="3">
        <v>11.032413918156665</v>
      </c>
      <c r="E3954" s="3">
        <v>11.032413918156665</v>
      </c>
      <c r="F3954" s="5" t="s">
        <v>37</v>
      </c>
      <c r="G3954" s="5">
        <v>284.64227675000001</v>
      </c>
      <c r="H3954" s="1" t="str">
        <f>VLOOKUP(B3954,'[1]Fire pivot (2)'!$A$3:$D$75,4,FALSE)</f>
        <v>CLEAR/ERSKINE/JAWBONE COMPLEX/Peak/SAND/STAGECOACH/TWINS</v>
      </c>
    </row>
    <row r="3955" spans="1:8" x14ac:dyDescent="0.25">
      <c r="A3955" s="2" t="s">
        <v>1</v>
      </c>
      <c r="B3955" s="3">
        <v>560</v>
      </c>
      <c r="C3955" s="2" t="s">
        <v>20</v>
      </c>
      <c r="D3955" s="3">
        <v>33.914550112926193</v>
      </c>
      <c r="E3955" s="3">
        <v>33.914550112926193</v>
      </c>
      <c r="F3955" s="5" t="s">
        <v>37</v>
      </c>
      <c r="G3955" s="5">
        <v>284.64227675000001</v>
      </c>
      <c r="H3955" s="1" t="str">
        <f>VLOOKUP(B3955,'[1]Fire pivot (2)'!$A$3:$D$75,4,FALSE)</f>
        <v>CLEAR/ERSKINE/JAWBONE COMPLEX/Peak/SAND/STAGECOACH/TWINS</v>
      </c>
    </row>
    <row r="3956" spans="1:8" x14ac:dyDescent="0.25">
      <c r="A3956" s="2" t="s">
        <v>1</v>
      </c>
      <c r="B3956" s="3">
        <v>560</v>
      </c>
      <c r="C3956" s="2" t="s">
        <v>19</v>
      </c>
      <c r="D3956" s="3">
        <v>23.132307275373609</v>
      </c>
      <c r="E3956" s="3">
        <v>23.132307275373609</v>
      </c>
      <c r="F3956" s="5" t="s">
        <v>37</v>
      </c>
      <c r="G3956" s="5">
        <v>284.64227675000001</v>
      </c>
      <c r="H3956" s="1" t="str">
        <f>VLOOKUP(B3956,'[1]Fire pivot (2)'!$A$3:$D$75,4,FALSE)</f>
        <v>CLEAR/ERSKINE/JAWBONE COMPLEX/Peak/SAND/STAGECOACH/TWINS</v>
      </c>
    </row>
    <row r="3957" spans="1:8" x14ac:dyDescent="0.25">
      <c r="A3957" s="11" t="s">
        <v>14</v>
      </c>
      <c r="B3957" s="12">
        <v>560</v>
      </c>
      <c r="C3957" s="11" t="s">
        <v>2</v>
      </c>
      <c r="D3957" s="12">
        <v>3.9018642124470189</v>
      </c>
      <c r="E3957" s="12">
        <v>3.9018642124470189</v>
      </c>
      <c r="F3957" s="15" t="s">
        <v>37</v>
      </c>
      <c r="G3957" s="15">
        <v>284.64227675000001</v>
      </c>
      <c r="H3957" s="13" t="str">
        <f>VLOOKUP(B3957,'[1]Fire pivot (2)'!$A$3:$D$75,4,FALSE)</f>
        <v>CLEAR/ERSKINE/JAWBONE COMPLEX/Peak/SAND/STAGECOACH/TWINS</v>
      </c>
    </row>
    <row r="3958" spans="1:8" x14ac:dyDescent="0.25">
      <c r="A3958" s="11" t="s">
        <v>14</v>
      </c>
      <c r="B3958" s="12">
        <v>560</v>
      </c>
      <c r="C3958" s="11" t="s">
        <v>8</v>
      </c>
      <c r="D3958" s="12">
        <v>3.5787632997196241</v>
      </c>
      <c r="E3958" s="12">
        <v>3.5787632997196241</v>
      </c>
      <c r="F3958" s="15" t="s">
        <v>37</v>
      </c>
      <c r="G3958" s="15">
        <v>284.64227675000001</v>
      </c>
      <c r="H3958" s="13" t="str">
        <f>VLOOKUP(B3958,'[1]Fire pivot (2)'!$A$3:$D$75,4,FALSE)</f>
        <v>CLEAR/ERSKINE/JAWBONE COMPLEX/Peak/SAND/STAGECOACH/TWINS</v>
      </c>
    </row>
    <row r="3959" spans="1:8" x14ac:dyDescent="0.25">
      <c r="A3959" s="11" t="s">
        <v>1</v>
      </c>
      <c r="B3959" s="12">
        <v>560</v>
      </c>
      <c r="C3959" s="11" t="s">
        <v>27</v>
      </c>
      <c r="D3959" s="12">
        <v>7.8653254205496266</v>
      </c>
      <c r="E3959" s="12">
        <v>7.8653254205496266</v>
      </c>
      <c r="F3959" s="15" t="s">
        <v>37</v>
      </c>
      <c r="G3959" s="15">
        <v>284.64227675000001</v>
      </c>
      <c r="H3959" s="13" t="str">
        <f>VLOOKUP(B3959,'[1]Fire pivot (2)'!$A$3:$D$75,4,FALSE)</f>
        <v>CLEAR/ERSKINE/JAWBONE COMPLEX/Peak/SAND/STAGECOACH/TWINS</v>
      </c>
    </row>
    <row r="3960" spans="1:8" x14ac:dyDescent="0.25">
      <c r="A3960" s="11" t="s">
        <v>11</v>
      </c>
      <c r="B3960" s="12">
        <v>560</v>
      </c>
      <c r="C3960" s="11" t="s">
        <v>20</v>
      </c>
      <c r="D3960" s="12">
        <v>4</v>
      </c>
      <c r="E3960" s="12">
        <v>4</v>
      </c>
      <c r="F3960" s="15" t="s">
        <v>37</v>
      </c>
      <c r="G3960" s="15">
        <v>284.64227675000001</v>
      </c>
      <c r="H3960" s="13" t="str">
        <f>VLOOKUP(B3960,'[1]Fire pivot (2)'!$A$3:$D$75,4,FALSE)</f>
        <v>CLEAR/ERSKINE/JAWBONE COMPLEX/Peak/SAND/STAGECOACH/TWINS</v>
      </c>
    </row>
    <row r="3961" spans="1:8" x14ac:dyDescent="0.25">
      <c r="A3961" s="21" t="s">
        <v>18</v>
      </c>
      <c r="B3961" s="21">
        <v>992</v>
      </c>
      <c r="C3961" s="21" t="s">
        <v>3</v>
      </c>
      <c r="D3961" s="22">
        <v>163.42666666666665</v>
      </c>
      <c r="E3961" s="22">
        <v>163.42666666666665</v>
      </c>
      <c r="F3961" s="21" t="str">
        <f>VLOOKUP(B3961,'[1]Units SZ'!$A$2:$B$85,2,FALSE)</f>
        <v>SLU</v>
      </c>
      <c r="G3961" s="21">
        <v>185.95381175</v>
      </c>
      <c r="H3961" s="23" t="str">
        <f>VLOOKUP(B3961,'[1]Fire pivot (2)'!$A$3:$D$75,4,FALSE)</f>
        <v>CHORRO/COPCO FIRE/EMIGDIO/GRAND/HILL/Lake/POWERHOUSE/SADDLE RIDGE/SNAIL/THOMAS/Towsley</v>
      </c>
    </row>
    <row r="3962" spans="1:8" x14ac:dyDescent="0.25">
      <c r="A3962" s="11" t="s">
        <v>15</v>
      </c>
      <c r="B3962" s="12">
        <v>992</v>
      </c>
      <c r="C3962" s="11" t="s">
        <v>32</v>
      </c>
      <c r="D3962" s="12">
        <v>2</v>
      </c>
      <c r="E3962" s="12">
        <v>2</v>
      </c>
      <c r="F3962" s="11" t="str">
        <f>VLOOKUP(B3962,'[1]Units SZ'!$A$2:$B$85,2,FALSE)</f>
        <v>SLU</v>
      </c>
      <c r="G3962" s="11">
        <v>185.95381175</v>
      </c>
      <c r="H3962" s="13" t="str">
        <f>VLOOKUP(B3962,'[1]Fire pivot (2)'!$A$3:$D$75,4,FALSE)</f>
        <v>CHORRO/COPCO FIRE/EMIGDIO/GRAND/HILL/Lake/POWERHOUSE/SADDLE RIDGE/SNAIL/THOMAS/Towsley</v>
      </c>
    </row>
    <row r="3963" spans="1:8" x14ac:dyDescent="0.25">
      <c r="A3963" s="11" t="s">
        <v>15</v>
      </c>
      <c r="B3963" s="12">
        <v>992</v>
      </c>
      <c r="C3963" s="11" t="s">
        <v>30</v>
      </c>
      <c r="D3963" s="12">
        <v>2</v>
      </c>
      <c r="E3963" s="12">
        <v>2</v>
      </c>
      <c r="F3963" s="11" t="str">
        <f>VLOOKUP(B3963,'[1]Units SZ'!$A$2:$B$85,2,FALSE)</f>
        <v>SLU</v>
      </c>
      <c r="G3963" s="11">
        <v>185.95381175</v>
      </c>
      <c r="H3963" s="13" t="str">
        <f>VLOOKUP(B3963,'[1]Fire pivot (2)'!$A$3:$D$75,4,FALSE)</f>
        <v>CHORRO/COPCO FIRE/EMIGDIO/GRAND/HILL/Lake/POWERHOUSE/SADDLE RIDGE/SNAIL/THOMAS/Towsley</v>
      </c>
    </row>
    <row r="3964" spans="1:8" x14ac:dyDescent="0.25">
      <c r="A3964" s="11" t="s">
        <v>15</v>
      </c>
      <c r="B3964" s="12">
        <v>992</v>
      </c>
      <c r="C3964" s="11" t="s">
        <v>12</v>
      </c>
      <c r="D3964" s="12">
        <v>2</v>
      </c>
      <c r="E3964" s="12">
        <v>2</v>
      </c>
      <c r="F3964" s="11" t="str">
        <f>VLOOKUP(B3964,'[1]Units SZ'!$A$2:$B$85,2,FALSE)</f>
        <v>SLU</v>
      </c>
      <c r="G3964" s="11">
        <v>185.95381175</v>
      </c>
      <c r="H3964" s="13" t="str">
        <f>VLOOKUP(B3964,'[1]Fire pivot (2)'!$A$3:$D$75,4,FALSE)</f>
        <v>CHORRO/COPCO FIRE/EMIGDIO/GRAND/HILL/Lake/POWERHOUSE/SADDLE RIDGE/SNAIL/THOMAS/Towsley</v>
      </c>
    </row>
    <row r="3965" spans="1:8" x14ac:dyDescent="0.25">
      <c r="A3965" s="11" t="s">
        <v>15</v>
      </c>
      <c r="B3965" s="12">
        <v>992</v>
      </c>
      <c r="C3965" s="11" t="s">
        <v>10</v>
      </c>
      <c r="D3965" s="12">
        <v>1.8148026329768538</v>
      </c>
      <c r="E3965" s="12">
        <v>1.8148026329768538</v>
      </c>
      <c r="F3965" s="11" t="str">
        <f>VLOOKUP(B3965,'[1]Units SZ'!$A$2:$B$85,2,FALSE)</f>
        <v>SLU</v>
      </c>
      <c r="G3965" s="11">
        <v>185.95381175</v>
      </c>
      <c r="H3965" s="13" t="str">
        <f>VLOOKUP(B3965,'[1]Fire pivot (2)'!$A$3:$D$75,4,FALSE)</f>
        <v>CHORRO/COPCO FIRE/EMIGDIO/GRAND/HILL/Lake/POWERHOUSE/SADDLE RIDGE/SNAIL/THOMAS/Towsley</v>
      </c>
    </row>
    <row r="3966" spans="1:8" x14ac:dyDescent="0.25">
      <c r="A3966" s="11" t="s">
        <v>15</v>
      </c>
      <c r="B3966" s="12">
        <v>992</v>
      </c>
      <c r="C3966" s="11" t="s">
        <v>9</v>
      </c>
      <c r="D3966" s="12">
        <v>2</v>
      </c>
      <c r="E3966" s="12">
        <v>2</v>
      </c>
      <c r="F3966" s="11" t="str">
        <f>VLOOKUP(B3966,'[1]Units SZ'!$A$2:$B$85,2,FALSE)</f>
        <v>SLU</v>
      </c>
      <c r="G3966" s="11">
        <v>185.95381175</v>
      </c>
      <c r="H3966" s="13" t="str">
        <f>VLOOKUP(B3966,'[1]Fire pivot (2)'!$A$3:$D$75,4,FALSE)</f>
        <v>CHORRO/COPCO FIRE/EMIGDIO/GRAND/HILL/Lake/POWERHOUSE/SADDLE RIDGE/SNAIL/THOMAS/Towsley</v>
      </c>
    </row>
    <row r="3967" spans="1:8" x14ac:dyDescent="0.25">
      <c r="A3967" s="11" t="s">
        <v>15</v>
      </c>
      <c r="B3967" s="12">
        <v>992</v>
      </c>
      <c r="C3967" s="11" t="s">
        <v>5</v>
      </c>
      <c r="D3967" s="12">
        <v>2</v>
      </c>
      <c r="E3967" s="12">
        <v>2</v>
      </c>
      <c r="F3967" s="11" t="str">
        <f>VLOOKUP(B3967,'[1]Units SZ'!$A$2:$B$85,2,FALSE)</f>
        <v>SLU</v>
      </c>
      <c r="G3967" s="11">
        <v>185.95381175</v>
      </c>
      <c r="H3967" s="13" t="str">
        <f>VLOOKUP(B3967,'[1]Fire pivot (2)'!$A$3:$D$75,4,FALSE)</f>
        <v>CHORRO/COPCO FIRE/EMIGDIO/GRAND/HILL/Lake/POWERHOUSE/SADDLE RIDGE/SNAIL/THOMAS/Towsley</v>
      </c>
    </row>
    <row r="3968" spans="1:8" x14ac:dyDescent="0.25">
      <c r="A3968" s="11" t="s">
        <v>15</v>
      </c>
      <c r="B3968" s="12">
        <v>992</v>
      </c>
      <c r="C3968" s="11" t="s">
        <v>17</v>
      </c>
      <c r="D3968" s="12">
        <v>2</v>
      </c>
      <c r="E3968" s="12">
        <v>2</v>
      </c>
      <c r="F3968" s="11" t="str">
        <f>VLOOKUP(B3968,'[1]Units SZ'!$A$2:$B$85,2,FALSE)</f>
        <v>SLU</v>
      </c>
      <c r="G3968" s="11">
        <v>185.95381175</v>
      </c>
      <c r="H3968" s="13" t="str">
        <f>VLOOKUP(B3968,'[1]Fire pivot (2)'!$A$3:$D$75,4,FALSE)</f>
        <v>CHORRO/COPCO FIRE/EMIGDIO/GRAND/HILL/Lake/POWERHOUSE/SADDLE RIDGE/SNAIL/THOMAS/Towsley</v>
      </c>
    </row>
    <row r="3969" spans="1:8" x14ac:dyDescent="0.25">
      <c r="A3969" s="11" t="s">
        <v>15</v>
      </c>
      <c r="B3969" s="12">
        <v>992</v>
      </c>
      <c r="C3969" s="11" t="s">
        <v>0</v>
      </c>
      <c r="D3969" s="12">
        <v>2</v>
      </c>
      <c r="E3969" s="12">
        <v>2</v>
      </c>
      <c r="F3969" s="11" t="str">
        <f>VLOOKUP(B3969,'[1]Units SZ'!$A$2:$B$85,2,FALSE)</f>
        <v>SLU</v>
      </c>
      <c r="G3969" s="11">
        <v>185.95381175</v>
      </c>
      <c r="H3969" s="13" t="str">
        <f>VLOOKUP(B3969,'[1]Fire pivot (2)'!$A$3:$D$75,4,FALSE)</f>
        <v>CHORRO/COPCO FIRE/EMIGDIO/GRAND/HILL/Lake/POWERHOUSE/SADDLE RIDGE/SNAIL/THOMAS/Towsley</v>
      </c>
    </row>
    <row r="3970" spans="1:8" x14ac:dyDescent="0.25">
      <c r="A3970" s="11" t="s">
        <v>15</v>
      </c>
      <c r="B3970" s="12">
        <v>992</v>
      </c>
      <c r="C3970" s="11" t="s">
        <v>3</v>
      </c>
      <c r="D3970" s="12">
        <v>3</v>
      </c>
      <c r="E3970" s="12">
        <v>3</v>
      </c>
      <c r="F3970" s="11" t="str">
        <f>VLOOKUP(B3970,'[1]Units SZ'!$A$2:$B$85,2,FALSE)</f>
        <v>SLU</v>
      </c>
      <c r="G3970" s="11">
        <v>185.95381175</v>
      </c>
      <c r="H3970" s="13" t="str">
        <f>VLOOKUP(B3970,'[1]Fire pivot (2)'!$A$3:$D$75,4,FALSE)</f>
        <v>CHORRO/COPCO FIRE/EMIGDIO/GRAND/HILL/Lake/POWERHOUSE/SADDLE RIDGE/SNAIL/THOMAS/Towsley</v>
      </c>
    </row>
    <row r="3971" spans="1:8" x14ac:dyDescent="0.25">
      <c r="A3971" s="11" t="s">
        <v>15</v>
      </c>
      <c r="B3971" s="12">
        <v>992</v>
      </c>
      <c r="C3971" s="11" t="s">
        <v>2</v>
      </c>
      <c r="D3971" s="12">
        <v>3</v>
      </c>
      <c r="E3971" s="12">
        <v>3</v>
      </c>
      <c r="F3971" s="11" t="str">
        <f>VLOOKUP(B3971,'[1]Units SZ'!$A$2:$B$85,2,FALSE)</f>
        <v>SLU</v>
      </c>
      <c r="G3971" s="11">
        <v>185.95381175</v>
      </c>
      <c r="H3971" s="13" t="str">
        <f>VLOOKUP(B3971,'[1]Fire pivot (2)'!$A$3:$D$75,4,FALSE)</f>
        <v>CHORRO/COPCO FIRE/EMIGDIO/GRAND/HILL/Lake/POWERHOUSE/SADDLE RIDGE/SNAIL/THOMAS/Towsley</v>
      </c>
    </row>
    <row r="3972" spans="1:8" x14ac:dyDescent="0.25">
      <c r="A3972" s="11" t="s">
        <v>15</v>
      </c>
      <c r="B3972" s="12">
        <v>992</v>
      </c>
      <c r="C3972" s="11" t="s">
        <v>8</v>
      </c>
      <c r="D3972" s="12">
        <v>3</v>
      </c>
      <c r="E3972" s="12">
        <v>3</v>
      </c>
      <c r="F3972" s="11" t="str">
        <f>VLOOKUP(B3972,'[1]Units SZ'!$A$2:$B$85,2,FALSE)</f>
        <v>SLU</v>
      </c>
      <c r="G3972" s="11">
        <v>185.95381175</v>
      </c>
      <c r="H3972" s="13" t="str">
        <f>VLOOKUP(B3972,'[1]Fire pivot (2)'!$A$3:$D$75,4,FALSE)</f>
        <v>CHORRO/COPCO FIRE/EMIGDIO/GRAND/HILL/Lake/POWERHOUSE/SADDLE RIDGE/SNAIL/THOMAS/Towsley</v>
      </c>
    </row>
    <row r="3973" spans="1:8" x14ac:dyDescent="0.25">
      <c r="A3973" s="11" t="s">
        <v>15</v>
      </c>
      <c r="B3973" s="12">
        <v>992</v>
      </c>
      <c r="C3973" s="11" t="s">
        <v>7</v>
      </c>
      <c r="D3973" s="12">
        <v>3</v>
      </c>
      <c r="E3973" s="12">
        <v>3</v>
      </c>
      <c r="F3973" s="11" t="str">
        <f>VLOOKUP(B3973,'[1]Units SZ'!$A$2:$B$85,2,FALSE)</f>
        <v>SLU</v>
      </c>
      <c r="G3973" s="11">
        <v>185.95381175</v>
      </c>
      <c r="H3973" s="13" t="str">
        <f>VLOOKUP(B3973,'[1]Fire pivot (2)'!$A$3:$D$75,4,FALSE)</f>
        <v>CHORRO/COPCO FIRE/EMIGDIO/GRAND/HILL/Lake/POWERHOUSE/SADDLE RIDGE/SNAIL/THOMAS/Towsley</v>
      </c>
    </row>
    <row r="3974" spans="1:8" x14ac:dyDescent="0.25">
      <c r="A3974" s="11" t="s">
        <v>15</v>
      </c>
      <c r="B3974" s="12">
        <v>992</v>
      </c>
      <c r="C3974" s="11" t="s">
        <v>20</v>
      </c>
      <c r="D3974" s="12">
        <v>3</v>
      </c>
      <c r="E3974" s="12">
        <v>3</v>
      </c>
      <c r="F3974" s="11" t="str">
        <f>VLOOKUP(B3974,'[1]Units SZ'!$A$2:$B$85,2,FALSE)</f>
        <v>SLU</v>
      </c>
      <c r="G3974" s="11">
        <v>185.95381175</v>
      </c>
      <c r="H3974" s="13" t="str">
        <f>VLOOKUP(B3974,'[1]Fire pivot (2)'!$A$3:$D$75,4,FALSE)</f>
        <v>CHORRO/COPCO FIRE/EMIGDIO/GRAND/HILL/Lake/POWERHOUSE/SADDLE RIDGE/SNAIL/THOMAS/Towsley</v>
      </c>
    </row>
    <row r="3975" spans="1:8" x14ac:dyDescent="0.25">
      <c r="A3975" s="11" t="s">
        <v>15</v>
      </c>
      <c r="B3975" s="12">
        <v>992</v>
      </c>
      <c r="C3975" s="11" t="s">
        <v>19</v>
      </c>
      <c r="D3975" s="12">
        <v>2</v>
      </c>
      <c r="E3975" s="12">
        <v>2</v>
      </c>
      <c r="F3975" s="11" t="str">
        <f>VLOOKUP(B3975,'[1]Units SZ'!$A$2:$B$85,2,FALSE)</f>
        <v>SLU</v>
      </c>
      <c r="G3975" s="11">
        <v>185.95381175</v>
      </c>
      <c r="H3975" s="13" t="str">
        <f>VLOOKUP(B3975,'[1]Fire pivot (2)'!$A$3:$D$75,4,FALSE)</f>
        <v>CHORRO/COPCO FIRE/EMIGDIO/GRAND/HILL/Lake/POWERHOUSE/SADDLE RIDGE/SNAIL/THOMAS/Towsley</v>
      </c>
    </row>
    <row r="3976" spans="1:8" x14ac:dyDescent="0.25">
      <c r="A3976" s="11" t="s">
        <v>15</v>
      </c>
      <c r="B3976" s="12">
        <v>992</v>
      </c>
      <c r="C3976" s="11" t="s">
        <v>27</v>
      </c>
      <c r="D3976" s="12">
        <v>1</v>
      </c>
      <c r="E3976" s="12">
        <v>1</v>
      </c>
      <c r="F3976" s="11" t="str">
        <f>VLOOKUP(B3976,'[1]Units SZ'!$A$2:$B$85,2,FALSE)</f>
        <v>SLU</v>
      </c>
      <c r="G3976" s="11">
        <v>185.95381175</v>
      </c>
      <c r="H3976" s="13" t="str">
        <f>VLOOKUP(B3976,'[1]Fire pivot (2)'!$A$3:$D$75,4,FALSE)</f>
        <v>CHORRO/COPCO FIRE/EMIGDIO/GRAND/HILL/Lake/POWERHOUSE/SADDLE RIDGE/SNAIL/THOMAS/Towsley</v>
      </c>
    </row>
    <row r="3977" spans="1:8" x14ac:dyDescent="0.25">
      <c r="A3977" s="11" t="s">
        <v>15</v>
      </c>
      <c r="B3977" s="12">
        <v>992</v>
      </c>
      <c r="C3977" s="11" t="s">
        <v>26</v>
      </c>
      <c r="D3977" s="12">
        <v>1</v>
      </c>
      <c r="E3977" s="12">
        <v>1</v>
      </c>
      <c r="F3977" s="11" t="str">
        <f>VLOOKUP(B3977,'[1]Units SZ'!$A$2:$B$85,2,FALSE)</f>
        <v>SLU</v>
      </c>
      <c r="G3977" s="11">
        <v>185.95381175</v>
      </c>
      <c r="H3977" s="13" t="str">
        <f>VLOOKUP(B3977,'[1]Fire pivot (2)'!$A$3:$D$75,4,FALSE)</f>
        <v>CHORRO/COPCO FIRE/EMIGDIO/GRAND/HILL/Lake/POWERHOUSE/SADDLE RIDGE/SNAIL/THOMAS/Towsley</v>
      </c>
    </row>
    <row r="3978" spans="1:8" x14ac:dyDescent="0.25">
      <c r="A3978" s="11" t="s">
        <v>14</v>
      </c>
      <c r="B3978" s="12">
        <v>992</v>
      </c>
      <c r="C3978" s="11" t="s">
        <v>32</v>
      </c>
      <c r="D3978" s="12">
        <v>2</v>
      </c>
      <c r="E3978" s="12">
        <v>2</v>
      </c>
      <c r="F3978" s="11" t="str">
        <f>VLOOKUP(B3978,'[1]Units SZ'!$A$2:$B$85,2,FALSE)</f>
        <v>SLU</v>
      </c>
      <c r="G3978" s="11">
        <v>185.95381175</v>
      </c>
      <c r="H3978" s="13" t="str">
        <f>VLOOKUP(B3978,'[1]Fire pivot (2)'!$A$3:$D$75,4,FALSE)</f>
        <v>CHORRO/COPCO FIRE/EMIGDIO/GRAND/HILL/Lake/POWERHOUSE/SADDLE RIDGE/SNAIL/THOMAS/Towsley</v>
      </c>
    </row>
    <row r="3979" spans="1:8" x14ac:dyDescent="0.25">
      <c r="A3979" s="11" t="s">
        <v>14</v>
      </c>
      <c r="B3979" s="12">
        <v>992</v>
      </c>
      <c r="C3979" s="11" t="s">
        <v>30</v>
      </c>
      <c r="D3979" s="12">
        <v>2</v>
      </c>
      <c r="E3979" s="12">
        <v>2</v>
      </c>
      <c r="F3979" s="11" t="str">
        <f>VLOOKUP(B3979,'[1]Units SZ'!$A$2:$B$85,2,FALSE)</f>
        <v>SLU</v>
      </c>
      <c r="G3979" s="11">
        <v>185.95381175</v>
      </c>
      <c r="H3979" s="13" t="str">
        <f>VLOOKUP(B3979,'[1]Fire pivot (2)'!$A$3:$D$75,4,FALSE)</f>
        <v>CHORRO/COPCO FIRE/EMIGDIO/GRAND/HILL/Lake/POWERHOUSE/SADDLE RIDGE/SNAIL/THOMAS/Towsley</v>
      </c>
    </row>
    <row r="3980" spans="1:8" x14ac:dyDescent="0.25">
      <c r="A3980" s="11" t="s">
        <v>14</v>
      </c>
      <c r="B3980" s="12">
        <v>992</v>
      </c>
      <c r="C3980" s="11" t="s">
        <v>12</v>
      </c>
      <c r="D3980" s="12">
        <v>1.5751617236301194</v>
      </c>
      <c r="E3980" s="12">
        <v>1.5751617236301194</v>
      </c>
      <c r="F3980" s="11" t="str">
        <f>VLOOKUP(B3980,'[1]Units SZ'!$A$2:$B$85,2,FALSE)</f>
        <v>SLU</v>
      </c>
      <c r="G3980" s="11">
        <v>185.95381175</v>
      </c>
      <c r="H3980" s="13" t="str">
        <f>VLOOKUP(B3980,'[1]Fire pivot (2)'!$A$3:$D$75,4,FALSE)</f>
        <v>CHORRO/COPCO FIRE/EMIGDIO/GRAND/HILL/Lake/POWERHOUSE/SADDLE RIDGE/SNAIL/THOMAS/Towsley</v>
      </c>
    </row>
    <row r="3981" spans="1:8" x14ac:dyDescent="0.25">
      <c r="A3981" s="11" t="s">
        <v>14</v>
      </c>
      <c r="B3981" s="12">
        <v>992</v>
      </c>
      <c r="C3981" s="11" t="s">
        <v>10</v>
      </c>
      <c r="D3981" s="12">
        <v>3.0008396173427978</v>
      </c>
      <c r="E3981" s="12">
        <v>3.0008396173427978</v>
      </c>
      <c r="F3981" s="11" t="str">
        <f>VLOOKUP(B3981,'[1]Units SZ'!$A$2:$B$85,2,FALSE)</f>
        <v>SLU</v>
      </c>
      <c r="G3981" s="11">
        <v>185.95381175</v>
      </c>
      <c r="H3981" s="13" t="str">
        <f>VLOOKUP(B3981,'[1]Fire pivot (2)'!$A$3:$D$75,4,FALSE)</f>
        <v>CHORRO/COPCO FIRE/EMIGDIO/GRAND/HILL/Lake/POWERHOUSE/SADDLE RIDGE/SNAIL/THOMAS/Towsley</v>
      </c>
    </row>
    <row r="3982" spans="1:8" x14ac:dyDescent="0.25">
      <c r="A3982" s="11" t="s">
        <v>14</v>
      </c>
      <c r="B3982" s="12">
        <v>992</v>
      </c>
      <c r="C3982" s="11" t="s">
        <v>9</v>
      </c>
      <c r="D3982" s="12">
        <v>2</v>
      </c>
      <c r="E3982" s="12">
        <v>2</v>
      </c>
      <c r="F3982" s="11" t="str">
        <f>VLOOKUP(B3982,'[1]Units SZ'!$A$2:$B$85,2,FALSE)</f>
        <v>SLU</v>
      </c>
      <c r="G3982" s="11">
        <v>185.95381175</v>
      </c>
      <c r="H3982" s="13" t="str">
        <f>VLOOKUP(B3982,'[1]Fire pivot (2)'!$A$3:$D$75,4,FALSE)</f>
        <v>CHORRO/COPCO FIRE/EMIGDIO/GRAND/HILL/Lake/POWERHOUSE/SADDLE RIDGE/SNAIL/THOMAS/Towsley</v>
      </c>
    </row>
    <row r="3983" spans="1:8" x14ac:dyDescent="0.25">
      <c r="A3983" s="11" t="s">
        <v>14</v>
      </c>
      <c r="B3983" s="12">
        <v>992</v>
      </c>
      <c r="C3983" s="11" t="s">
        <v>5</v>
      </c>
      <c r="D3983" s="12">
        <v>2</v>
      </c>
      <c r="E3983" s="12">
        <v>2</v>
      </c>
      <c r="F3983" s="11" t="str">
        <f>VLOOKUP(B3983,'[1]Units SZ'!$A$2:$B$85,2,FALSE)</f>
        <v>SLU</v>
      </c>
      <c r="G3983" s="11">
        <v>185.95381175</v>
      </c>
      <c r="H3983" s="13" t="str">
        <f>VLOOKUP(B3983,'[1]Fire pivot (2)'!$A$3:$D$75,4,FALSE)</f>
        <v>CHORRO/COPCO FIRE/EMIGDIO/GRAND/HILL/Lake/POWERHOUSE/SADDLE RIDGE/SNAIL/THOMAS/Towsley</v>
      </c>
    </row>
    <row r="3984" spans="1:8" x14ac:dyDescent="0.25">
      <c r="A3984" s="11" t="s">
        <v>14</v>
      </c>
      <c r="B3984" s="12">
        <v>992</v>
      </c>
      <c r="C3984" s="11" t="s">
        <v>17</v>
      </c>
      <c r="D3984" s="12">
        <v>2</v>
      </c>
      <c r="E3984" s="12">
        <v>2</v>
      </c>
      <c r="F3984" s="11" t="str">
        <f>VLOOKUP(B3984,'[1]Units SZ'!$A$2:$B$85,2,FALSE)</f>
        <v>SLU</v>
      </c>
      <c r="G3984" s="11">
        <v>185.95381175</v>
      </c>
      <c r="H3984" s="13" t="str">
        <f>VLOOKUP(B3984,'[1]Fire pivot (2)'!$A$3:$D$75,4,FALSE)</f>
        <v>CHORRO/COPCO FIRE/EMIGDIO/GRAND/HILL/Lake/POWERHOUSE/SADDLE RIDGE/SNAIL/THOMAS/Towsley</v>
      </c>
    </row>
    <row r="3985" spans="1:8" x14ac:dyDescent="0.25">
      <c r="A3985" s="11" t="s">
        <v>14</v>
      </c>
      <c r="B3985" s="12">
        <v>992</v>
      </c>
      <c r="C3985" s="11" t="s">
        <v>0</v>
      </c>
      <c r="D3985" s="12">
        <v>2</v>
      </c>
      <c r="E3985" s="12">
        <v>2</v>
      </c>
      <c r="F3985" s="11" t="str">
        <f>VLOOKUP(B3985,'[1]Units SZ'!$A$2:$B$85,2,FALSE)</f>
        <v>SLU</v>
      </c>
      <c r="G3985" s="11">
        <v>185.95381175</v>
      </c>
      <c r="H3985" s="13" t="str">
        <f>VLOOKUP(B3985,'[1]Fire pivot (2)'!$A$3:$D$75,4,FALSE)</f>
        <v>CHORRO/COPCO FIRE/EMIGDIO/GRAND/HILL/Lake/POWERHOUSE/SADDLE RIDGE/SNAIL/THOMAS/Towsley</v>
      </c>
    </row>
    <row r="3986" spans="1:8" x14ac:dyDescent="0.25">
      <c r="A3986" s="11" t="s">
        <v>14</v>
      </c>
      <c r="B3986" s="12">
        <v>992</v>
      </c>
      <c r="C3986" s="11" t="s">
        <v>3</v>
      </c>
      <c r="D3986" s="12">
        <v>3</v>
      </c>
      <c r="E3986" s="12">
        <v>3</v>
      </c>
      <c r="F3986" s="11" t="str">
        <f>VLOOKUP(B3986,'[1]Units SZ'!$A$2:$B$85,2,FALSE)</f>
        <v>SLU</v>
      </c>
      <c r="G3986" s="11">
        <v>185.95381175</v>
      </c>
      <c r="H3986" s="13" t="str">
        <f>VLOOKUP(B3986,'[1]Fire pivot (2)'!$A$3:$D$75,4,FALSE)</f>
        <v>CHORRO/COPCO FIRE/EMIGDIO/GRAND/HILL/Lake/POWERHOUSE/SADDLE RIDGE/SNAIL/THOMAS/Towsley</v>
      </c>
    </row>
    <row r="3987" spans="1:8" x14ac:dyDescent="0.25">
      <c r="A3987" s="11" t="s">
        <v>14</v>
      </c>
      <c r="B3987" s="12">
        <v>992</v>
      </c>
      <c r="C3987" s="11" t="s">
        <v>2</v>
      </c>
      <c r="D3987" s="12">
        <v>3</v>
      </c>
      <c r="E3987" s="12">
        <v>3</v>
      </c>
      <c r="F3987" s="11" t="str">
        <f>VLOOKUP(B3987,'[1]Units SZ'!$A$2:$B$85,2,FALSE)</f>
        <v>SLU</v>
      </c>
      <c r="G3987" s="11">
        <v>185.95381175</v>
      </c>
      <c r="H3987" s="13" t="str">
        <f>VLOOKUP(B3987,'[1]Fire pivot (2)'!$A$3:$D$75,4,FALSE)</f>
        <v>CHORRO/COPCO FIRE/EMIGDIO/GRAND/HILL/Lake/POWERHOUSE/SADDLE RIDGE/SNAIL/THOMAS/Towsley</v>
      </c>
    </row>
    <row r="3988" spans="1:8" x14ac:dyDescent="0.25">
      <c r="A3988" s="11" t="s">
        <v>14</v>
      </c>
      <c r="B3988" s="12">
        <v>992</v>
      </c>
      <c r="C3988" s="11" t="s">
        <v>8</v>
      </c>
      <c r="D3988" s="12">
        <v>2.0757186395892449</v>
      </c>
      <c r="E3988" s="12">
        <v>2.0757186395892449</v>
      </c>
      <c r="F3988" s="11" t="str">
        <f>VLOOKUP(B3988,'[1]Units SZ'!$A$2:$B$85,2,FALSE)</f>
        <v>SLU</v>
      </c>
      <c r="G3988" s="11">
        <v>185.95381175</v>
      </c>
      <c r="H3988" s="13" t="str">
        <f>VLOOKUP(B3988,'[1]Fire pivot (2)'!$A$3:$D$75,4,FALSE)</f>
        <v>CHORRO/COPCO FIRE/EMIGDIO/GRAND/HILL/Lake/POWERHOUSE/SADDLE RIDGE/SNAIL/THOMAS/Towsley</v>
      </c>
    </row>
    <row r="3989" spans="1:8" x14ac:dyDescent="0.25">
      <c r="A3989" s="11" t="s">
        <v>14</v>
      </c>
      <c r="B3989" s="12">
        <v>992</v>
      </c>
      <c r="C3989" s="11" t="s">
        <v>7</v>
      </c>
      <c r="D3989" s="12">
        <v>2.7581189015366592</v>
      </c>
      <c r="E3989" s="12">
        <v>2.7581189015366592</v>
      </c>
      <c r="F3989" s="11" t="str">
        <f>VLOOKUP(B3989,'[1]Units SZ'!$A$2:$B$85,2,FALSE)</f>
        <v>SLU</v>
      </c>
      <c r="G3989" s="11">
        <v>185.95381175</v>
      </c>
      <c r="H3989" s="13" t="str">
        <f>VLOOKUP(B3989,'[1]Fire pivot (2)'!$A$3:$D$75,4,FALSE)</f>
        <v>CHORRO/COPCO FIRE/EMIGDIO/GRAND/HILL/Lake/POWERHOUSE/SADDLE RIDGE/SNAIL/THOMAS/Towsley</v>
      </c>
    </row>
    <row r="3990" spans="1:8" x14ac:dyDescent="0.25">
      <c r="A3990" s="11" t="s">
        <v>14</v>
      </c>
      <c r="B3990" s="12">
        <v>992</v>
      </c>
      <c r="C3990" s="11" t="s">
        <v>20</v>
      </c>
      <c r="D3990" s="12">
        <v>3</v>
      </c>
      <c r="E3990" s="12">
        <v>3</v>
      </c>
      <c r="F3990" s="11" t="str">
        <f>VLOOKUP(B3990,'[1]Units SZ'!$A$2:$B$85,2,FALSE)</f>
        <v>SLU</v>
      </c>
      <c r="G3990" s="11">
        <v>185.95381175</v>
      </c>
      <c r="H3990" s="13" t="str">
        <f>VLOOKUP(B3990,'[1]Fire pivot (2)'!$A$3:$D$75,4,FALSE)</f>
        <v>CHORRO/COPCO FIRE/EMIGDIO/GRAND/HILL/Lake/POWERHOUSE/SADDLE RIDGE/SNAIL/THOMAS/Towsley</v>
      </c>
    </row>
    <row r="3991" spans="1:8" x14ac:dyDescent="0.25">
      <c r="A3991" s="11" t="s">
        <v>14</v>
      </c>
      <c r="B3991" s="12">
        <v>992</v>
      </c>
      <c r="C3991" s="11" t="s">
        <v>19</v>
      </c>
      <c r="D3991" s="12">
        <v>2</v>
      </c>
      <c r="E3991" s="12">
        <v>2</v>
      </c>
      <c r="F3991" s="11" t="str">
        <f>VLOOKUP(B3991,'[1]Units SZ'!$A$2:$B$85,2,FALSE)</f>
        <v>SLU</v>
      </c>
      <c r="G3991" s="11">
        <v>185.95381175</v>
      </c>
      <c r="H3991" s="13" t="str">
        <f>VLOOKUP(B3991,'[1]Fire pivot (2)'!$A$3:$D$75,4,FALSE)</f>
        <v>CHORRO/COPCO FIRE/EMIGDIO/GRAND/HILL/Lake/POWERHOUSE/SADDLE RIDGE/SNAIL/THOMAS/Towsley</v>
      </c>
    </row>
    <row r="3992" spans="1:8" x14ac:dyDescent="0.25">
      <c r="A3992" s="11" t="s">
        <v>14</v>
      </c>
      <c r="B3992" s="12">
        <v>992</v>
      </c>
      <c r="C3992" s="11" t="s">
        <v>27</v>
      </c>
      <c r="D3992" s="12">
        <v>1</v>
      </c>
      <c r="E3992" s="12">
        <v>1</v>
      </c>
      <c r="F3992" s="11" t="str">
        <f>VLOOKUP(B3992,'[1]Units SZ'!$A$2:$B$85,2,FALSE)</f>
        <v>SLU</v>
      </c>
      <c r="G3992" s="11">
        <v>185.95381175</v>
      </c>
      <c r="H3992" s="13" t="str">
        <f>VLOOKUP(B3992,'[1]Fire pivot (2)'!$A$3:$D$75,4,FALSE)</f>
        <v>CHORRO/COPCO FIRE/EMIGDIO/GRAND/HILL/Lake/POWERHOUSE/SADDLE RIDGE/SNAIL/THOMAS/Towsley</v>
      </c>
    </row>
    <row r="3993" spans="1:8" x14ac:dyDescent="0.25">
      <c r="A3993" s="11" t="s">
        <v>14</v>
      </c>
      <c r="B3993" s="12">
        <v>992</v>
      </c>
      <c r="C3993" s="11" t="s">
        <v>26</v>
      </c>
      <c r="D3993" s="12">
        <v>1</v>
      </c>
      <c r="E3993" s="12">
        <v>1</v>
      </c>
      <c r="F3993" s="11" t="str">
        <f>VLOOKUP(B3993,'[1]Units SZ'!$A$2:$B$85,2,FALSE)</f>
        <v>SLU</v>
      </c>
      <c r="G3993" s="11">
        <v>185.95381175</v>
      </c>
      <c r="H3993" s="13" t="str">
        <f>VLOOKUP(B3993,'[1]Fire pivot (2)'!$A$3:$D$75,4,FALSE)</f>
        <v>CHORRO/COPCO FIRE/EMIGDIO/GRAND/HILL/Lake/POWERHOUSE/SADDLE RIDGE/SNAIL/THOMAS/Towsley</v>
      </c>
    </row>
    <row r="3994" spans="1:8" x14ac:dyDescent="0.25">
      <c r="A3994" s="11" t="s">
        <v>1</v>
      </c>
      <c r="B3994" s="12">
        <v>992</v>
      </c>
      <c r="C3994" s="11" t="s">
        <v>3</v>
      </c>
      <c r="D3994" s="12">
        <v>2.4331575808081363</v>
      </c>
      <c r="E3994" s="12">
        <v>2.4331575808081363</v>
      </c>
      <c r="F3994" s="11" t="str">
        <f>VLOOKUP(B3994,'[1]Units SZ'!$A$2:$B$85,2,FALSE)</f>
        <v>SLU</v>
      </c>
      <c r="G3994" s="11">
        <v>185.95381175</v>
      </c>
      <c r="H3994" s="13" t="str">
        <f>VLOOKUP(B3994,'[1]Fire pivot (2)'!$A$3:$D$75,4,FALSE)</f>
        <v>CHORRO/COPCO FIRE/EMIGDIO/GRAND/HILL/Lake/POWERHOUSE/SADDLE RIDGE/SNAIL/THOMAS/Towsley</v>
      </c>
    </row>
    <row r="3995" spans="1:8" x14ac:dyDescent="0.25">
      <c r="A3995" s="11" t="s">
        <v>1</v>
      </c>
      <c r="B3995" s="12">
        <v>992</v>
      </c>
      <c r="C3995" s="11" t="s">
        <v>2</v>
      </c>
      <c r="D3995" s="12">
        <v>2.2725818396219166</v>
      </c>
      <c r="E3995" s="12">
        <v>2.2725818396219166</v>
      </c>
      <c r="F3995" s="11" t="str">
        <f>VLOOKUP(B3995,'[1]Units SZ'!$A$2:$B$85,2,FALSE)</f>
        <v>SLU</v>
      </c>
      <c r="G3995" s="11">
        <v>185.95381175</v>
      </c>
      <c r="H3995" s="13" t="str">
        <f>VLOOKUP(B3995,'[1]Fire pivot (2)'!$A$3:$D$75,4,FALSE)</f>
        <v>CHORRO/COPCO FIRE/EMIGDIO/GRAND/HILL/Lake/POWERHOUSE/SADDLE RIDGE/SNAIL/THOMAS/Towsley</v>
      </c>
    </row>
    <row r="3996" spans="1:8" x14ac:dyDescent="0.25">
      <c r="A3996" s="11" t="s">
        <v>1</v>
      </c>
      <c r="B3996" s="12">
        <v>992</v>
      </c>
      <c r="C3996" s="11" t="s">
        <v>8</v>
      </c>
      <c r="D3996" s="12">
        <v>-75.703179569027213</v>
      </c>
      <c r="E3996" s="12">
        <v>0</v>
      </c>
      <c r="F3996" s="11" t="str">
        <f>VLOOKUP(B3996,'[1]Units SZ'!$A$2:$B$85,2,FALSE)</f>
        <v>SLU</v>
      </c>
      <c r="G3996" s="11">
        <v>185.95381175</v>
      </c>
      <c r="H3996" s="13" t="str">
        <f>VLOOKUP(B3996,'[1]Fire pivot (2)'!$A$3:$D$75,4,FALSE)</f>
        <v>CHORRO/COPCO FIRE/EMIGDIO/GRAND/HILL/Lake/POWERHOUSE/SADDLE RIDGE/SNAIL/THOMAS/Towsley</v>
      </c>
    </row>
    <row r="3997" spans="1:8" x14ac:dyDescent="0.25">
      <c r="A3997" s="11" t="s">
        <v>1</v>
      </c>
      <c r="B3997" s="12">
        <v>992</v>
      </c>
      <c r="C3997" s="11" t="s">
        <v>7</v>
      </c>
      <c r="D3997" s="12">
        <v>3.6929073834660917</v>
      </c>
      <c r="E3997" s="12">
        <v>3.6929073834660917</v>
      </c>
      <c r="F3997" s="11" t="str">
        <f>VLOOKUP(B3997,'[1]Units SZ'!$A$2:$B$85,2,FALSE)</f>
        <v>SLU</v>
      </c>
      <c r="G3997" s="11">
        <v>185.95381175</v>
      </c>
      <c r="H3997" s="13" t="str">
        <f>VLOOKUP(B3997,'[1]Fire pivot (2)'!$A$3:$D$75,4,FALSE)</f>
        <v>CHORRO/COPCO FIRE/EMIGDIO/GRAND/HILL/Lake/POWERHOUSE/SADDLE RIDGE/SNAIL/THOMAS/Towsley</v>
      </c>
    </row>
    <row r="3998" spans="1:8" x14ac:dyDescent="0.25">
      <c r="A3998" s="11" t="s">
        <v>1</v>
      </c>
      <c r="B3998" s="12">
        <v>992</v>
      </c>
      <c r="C3998" s="11" t="s">
        <v>20</v>
      </c>
      <c r="D3998" s="12">
        <v>1.5483659450954661</v>
      </c>
      <c r="E3998" s="12">
        <v>1.5483659450954661</v>
      </c>
      <c r="F3998" s="11" t="str">
        <f>VLOOKUP(B3998,'[1]Units SZ'!$A$2:$B$85,2,FALSE)</f>
        <v>SLU</v>
      </c>
      <c r="G3998" s="11">
        <v>185.95381175</v>
      </c>
      <c r="H3998" s="13" t="str">
        <f>VLOOKUP(B3998,'[1]Fire pivot (2)'!$A$3:$D$75,4,FALSE)</f>
        <v>CHORRO/COPCO FIRE/EMIGDIO/GRAND/HILL/Lake/POWERHOUSE/SADDLE RIDGE/SNAIL/THOMAS/Towsley</v>
      </c>
    </row>
    <row r="3999" spans="1:8" x14ac:dyDescent="0.25">
      <c r="A3999" s="11" t="s">
        <v>1</v>
      </c>
      <c r="B3999" s="12">
        <v>992</v>
      </c>
      <c r="C3999" s="11" t="s">
        <v>19</v>
      </c>
      <c r="D3999" s="12">
        <v>1</v>
      </c>
      <c r="E3999" s="12">
        <v>1</v>
      </c>
      <c r="F3999" s="11" t="str">
        <f>VLOOKUP(B3999,'[1]Units SZ'!$A$2:$B$85,2,FALSE)</f>
        <v>SLU</v>
      </c>
      <c r="G3999" s="11">
        <v>185.95381175</v>
      </c>
      <c r="H3999" s="13" t="str">
        <f>VLOOKUP(B3999,'[1]Fire pivot (2)'!$A$3:$D$75,4,FALSE)</f>
        <v>CHORRO/COPCO FIRE/EMIGDIO/GRAND/HILL/Lake/POWERHOUSE/SADDLE RIDGE/SNAIL/THOMAS/Towsley</v>
      </c>
    </row>
    <row r="4000" spans="1:8" x14ac:dyDescent="0.25">
      <c r="A4000" s="11" t="s">
        <v>1</v>
      </c>
      <c r="B4000" s="12">
        <v>992</v>
      </c>
      <c r="C4000" s="11" t="s">
        <v>27</v>
      </c>
      <c r="D4000" s="12">
        <v>1</v>
      </c>
      <c r="E4000" s="12">
        <v>1</v>
      </c>
      <c r="F4000" s="11" t="str">
        <f>VLOOKUP(B4000,'[1]Units SZ'!$A$2:$B$85,2,FALSE)</f>
        <v>SLU</v>
      </c>
      <c r="G4000" s="11">
        <v>185.95381175</v>
      </c>
      <c r="H4000" s="13" t="str">
        <f>VLOOKUP(B4000,'[1]Fire pivot (2)'!$A$3:$D$75,4,FALSE)</f>
        <v>CHORRO/COPCO FIRE/EMIGDIO/GRAND/HILL/Lake/POWERHOUSE/SADDLE RIDGE/SNAIL/THOMAS/Towsley</v>
      </c>
    </row>
    <row r="4001" spans="1:8" x14ac:dyDescent="0.25">
      <c r="A4001" s="11" t="s">
        <v>1</v>
      </c>
      <c r="B4001" s="12">
        <v>992</v>
      </c>
      <c r="C4001" s="11" t="s">
        <v>26</v>
      </c>
      <c r="D4001" s="12">
        <v>1</v>
      </c>
      <c r="E4001" s="12">
        <v>1</v>
      </c>
      <c r="F4001" s="11" t="str">
        <f>VLOOKUP(B4001,'[1]Units SZ'!$A$2:$B$85,2,FALSE)</f>
        <v>SLU</v>
      </c>
      <c r="G4001" s="11">
        <v>185.95381175</v>
      </c>
      <c r="H4001" s="13" t="str">
        <f>VLOOKUP(B4001,'[1]Fire pivot (2)'!$A$3:$D$75,4,FALSE)</f>
        <v>CHORRO/COPCO FIRE/EMIGDIO/GRAND/HILL/Lake/POWERHOUSE/SADDLE RIDGE/SNAIL/THOMAS/Towsley</v>
      </c>
    </row>
    <row r="4002" spans="1:8" x14ac:dyDescent="0.25">
      <c r="A4002" s="11" t="s">
        <v>13</v>
      </c>
      <c r="B4002" s="12">
        <v>992</v>
      </c>
      <c r="C4002" s="11" t="s">
        <v>3</v>
      </c>
      <c r="D4002" s="12">
        <v>1</v>
      </c>
      <c r="E4002" s="12">
        <v>1</v>
      </c>
      <c r="F4002" s="11" t="str">
        <f>VLOOKUP(B4002,'[1]Units SZ'!$A$2:$B$85,2,FALSE)</f>
        <v>SLU</v>
      </c>
      <c r="G4002" s="11">
        <v>185.95381175</v>
      </c>
      <c r="H4002" s="13" t="str">
        <f>VLOOKUP(B4002,'[1]Fire pivot (2)'!$A$3:$D$75,4,FALSE)</f>
        <v>CHORRO/COPCO FIRE/EMIGDIO/GRAND/HILL/Lake/POWERHOUSE/SADDLE RIDGE/SNAIL/THOMAS/Towsley</v>
      </c>
    </row>
    <row r="4003" spans="1:8" x14ac:dyDescent="0.25">
      <c r="A4003" s="11" t="s">
        <v>13</v>
      </c>
      <c r="B4003" s="12">
        <v>992</v>
      </c>
      <c r="C4003" s="11" t="s">
        <v>2</v>
      </c>
      <c r="D4003" s="12">
        <v>1</v>
      </c>
      <c r="E4003" s="12">
        <v>1</v>
      </c>
      <c r="F4003" s="11" t="str">
        <f>VLOOKUP(B4003,'[1]Units SZ'!$A$2:$B$85,2,FALSE)</f>
        <v>SLU</v>
      </c>
      <c r="G4003" s="11">
        <v>185.95381175</v>
      </c>
      <c r="H4003" s="13" t="str">
        <f>VLOOKUP(B4003,'[1]Fire pivot (2)'!$A$3:$D$75,4,FALSE)</f>
        <v>CHORRO/COPCO FIRE/EMIGDIO/GRAND/HILL/Lake/POWERHOUSE/SADDLE RIDGE/SNAIL/THOMAS/Towsley</v>
      </c>
    </row>
    <row r="4004" spans="1:8" x14ac:dyDescent="0.25">
      <c r="A4004" s="11" t="s">
        <v>13</v>
      </c>
      <c r="B4004" s="12">
        <v>992</v>
      </c>
      <c r="C4004" s="11" t="s">
        <v>8</v>
      </c>
      <c r="D4004" s="12">
        <v>1</v>
      </c>
      <c r="E4004" s="12">
        <v>1</v>
      </c>
      <c r="F4004" s="11" t="str">
        <f>VLOOKUP(B4004,'[1]Units SZ'!$A$2:$B$85,2,FALSE)</f>
        <v>SLU</v>
      </c>
      <c r="G4004" s="11">
        <v>185.95381175</v>
      </c>
      <c r="H4004" s="13" t="str">
        <f>VLOOKUP(B4004,'[1]Fire pivot (2)'!$A$3:$D$75,4,FALSE)</f>
        <v>CHORRO/COPCO FIRE/EMIGDIO/GRAND/HILL/Lake/POWERHOUSE/SADDLE RIDGE/SNAIL/THOMAS/Towsley</v>
      </c>
    </row>
    <row r="4005" spans="1:8" x14ac:dyDescent="0.25">
      <c r="A4005" s="11" t="s">
        <v>13</v>
      </c>
      <c r="B4005" s="12">
        <v>992</v>
      </c>
      <c r="C4005" s="11" t="s">
        <v>7</v>
      </c>
      <c r="D4005" s="12">
        <v>1</v>
      </c>
      <c r="E4005" s="12">
        <v>1</v>
      </c>
      <c r="F4005" s="11" t="str">
        <f>VLOOKUP(B4005,'[1]Units SZ'!$A$2:$B$85,2,FALSE)</f>
        <v>SLU</v>
      </c>
      <c r="G4005" s="11">
        <v>185.95381175</v>
      </c>
      <c r="H4005" s="13" t="str">
        <f>VLOOKUP(B4005,'[1]Fire pivot (2)'!$A$3:$D$75,4,FALSE)</f>
        <v>CHORRO/COPCO FIRE/EMIGDIO/GRAND/HILL/Lake/POWERHOUSE/SADDLE RIDGE/SNAIL/THOMAS/Towsley</v>
      </c>
    </row>
    <row r="4006" spans="1:8" x14ac:dyDescent="0.25">
      <c r="A4006" s="11" t="s">
        <v>13</v>
      </c>
      <c r="B4006" s="12">
        <v>992</v>
      </c>
      <c r="C4006" s="11" t="s">
        <v>20</v>
      </c>
      <c r="D4006" s="12">
        <v>1</v>
      </c>
      <c r="E4006" s="12">
        <v>1</v>
      </c>
      <c r="F4006" s="11" t="str">
        <f>VLOOKUP(B4006,'[1]Units SZ'!$A$2:$B$85,2,FALSE)</f>
        <v>SLU</v>
      </c>
      <c r="G4006" s="11">
        <v>185.95381175</v>
      </c>
      <c r="H4006" s="13" t="str">
        <f>VLOOKUP(B4006,'[1]Fire pivot (2)'!$A$3:$D$75,4,FALSE)</f>
        <v>CHORRO/COPCO FIRE/EMIGDIO/GRAND/HILL/Lake/POWERHOUSE/SADDLE RIDGE/SNAIL/THOMAS/Towsley</v>
      </c>
    </row>
    <row r="4007" spans="1:8" x14ac:dyDescent="0.25">
      <c r="A4007" s="11" t="s">
        <v>13</v>
      </c>
      <c r="B4007" s="12">
        <v>992</v>
      </c>
      <c r="C4007" s="11" t="s">
        <v>19</v>
      </c>
      <c r="D4007" s="12">
        <v>1</v>
      </c>
      <c r="E4007" s="12">
        <v>1</v>
      </c>
      <c r="F4007" s="11" t="str">
        <f>VLOOKUP(B4007,'[1]Units SZ'!$A$2:$B$85,2,FALSE)</f>
        <v>SLU</v>
      </c>
      <c r="G4007" s="11">
        <v>185.95381175</v>
      </c>
      <c r="H4007" s="13" t="str">
        <f>VLOOKUP(B4007,'[1]Fire pivot (2)'!$A$3:$D$75,4,FALSE)</f>
        <v>CHORRO/COPCO FIRE/EMIGDIO/GRAND/HILL/Lake/POWERHOUSE/SADDLE RIDGE/SNAIL/THOMAS/Towsley</v>
      </c>
    </row>
    <row r="4008" spans="1:8" x14ac:dyDescent="0.25">
      <c r="A4008" s="11" t="s">
        <v>13</v>
      </c>
      <c r="B4008" s="12">
        <v>992</v>
      </c>
      <c r="C4008" s="11" t="s">
        <v>27</v>
      </c>
      <c r="D4008" s="12">
        <v>1</v>
      </c>
      <c r="E4008" s="12">
        <v>1</v>
      </c>
      <c r="F4008" s="11" t="str">
        <f>VLOOKUP(B4008,'[1]Units SZ'!$A$2:$B$85,2,FALSE)</f>
        <v>SLU</v>
      </c>
      <c r="G4008" s="11">
        <v>185.95381175</v>
      </c>
      <c r="H4008" s="13" t="str">
        <f>VLOOKUP(B4008,'[1]Fire pivot (2)'!$A$3:$D$75,4,FALSE)</f>
        <v>CHORRO/COPCO FIRE/EMIGDIO/GRAND/HILL/Lake/POWERHOUSE/SADDLE RIDGE/SNAIL/THOMAS/Towsley</v>
      </c>
    </row>
    <row r="4009" spans="1:8" x14ac:dyDescent="0.25">
      <c r="A4009" s="11" t="s">
        <v>13</v>
      </c>
      <c r="B4009" s="12">
        <v>992</v>
      </c>
      <c r="C4009" s="11" t="s">
        <v>26</v>
      </c>
      <c r="D4009" s="12">
        <v>1</v>
      </c>
      <c r="E4009" s="12">
        <v>1</v>
      </c>
      <c r="F4009" s="11" t="str">
        <f>VLOOKUP(B4009,'[1]Units SZ'!$A$2:$B$85,2,FALSE)</f>
        <v>SLU</v>
      </c>
      <c r="G4009" s="11">
        <v>185.95381175</v>
      </c>
      <c r="H4009" s="13" t="str">
        <f>VLOOKUP(B4009,'[1]Fire pivot (2)'!$A$3:$D$75,4,FALSE)</f>
        <v>CHORRO/COPCO FIRE/EMIGDIO/GRAND/HILL/Lake/POWERHOUSE/SADDLE RIDGE/SNAIL/THOMAS/Towsley</v>
      </c>
    </row>
    <row r="4010" spans="1:8" x14ac:dyDescent="0.25">
      <c r="A4010" s="11" t="s">
        <v>11</v>
      </c>
      <c r="B4010" s="12">
        <v>992</v>
      </c>
      <c r="C4010" s="11" t="s">
        <v>32</v>
      </c>
      <c r="D4010" s="12">
        <v>2</v>
      </c>
      <c r="E4010" s="12">
        <v>2</v>
      </c>
      <c r="F4010" s="11" t="str">
        <f>VLOOKUP(B4010,'[1]Units SZ'!$A$2:$B$85,2,FALSE)</f>
        <v>SLU</v>
      </c>
      <c r="G4010" s="11">
        <v>185.95381175</v>
      </c>
      <c r="H4010" s="13" t="str">
        <f>VLOOKUP(B4010,'[1]Fire pivot (2)'!$A$3:$D$75,4,FALSE)</f>
        <v>CHORRO/COPCO FIRE/EMIGDIO/GRAND/HILL/Lake/POWERHOUSE/SADDLE RIDGE/SNAIL/THOMAS/Towsley</v>
      </c>
    </row>
    <row r="4011" spans="1:8" x14ac:dyDescent="0.25">
      <c r="A4011" s="11" t="s">
        <v>11</v>
      </c>
      <c r="B4011" s="12">
        <v>992</v>
      </c>
      <c r="C4011" s="11" t="s">
        <v>30</v>
      </c>
      <c r="D4011" s="12">
        <v>2</v>
      </c>
      <c r="E4011" s="12">
        <v>2</v>
      </c>
      <c r="F4011" s="11" t="str">
        <f>VLOOKUP(B4011,'[1]Units SZ'!$A$2:$B$85,2,FALSE)</f>
        <v>SLU</v>
      </c>
      <c r="G4011" s="11">
        <v>185.95381175</v>
      </c>
      <c r="H4011" s="13" t="str">
        <f>VLOOKUP(B4011,'[1]Fire pivot (2)'!$A$3:$D$75,4,FALSE)</f>
        <v>CHORRO/COPCO FIRE/EMIGDIO/GRAND/HILL/Lake/POWERHOUSE/SADDLE RIDGE/SNAIL/THOMAS/Towsley</v>
      </c>
    </row>
    <row r="4012" spans="1:8" x14ac:dyDescent="0.25">
      <c r="A4012" s="11" t="s">
        <v>11</v>
      </c>
      <c r="B4012" s="12">
        <v>992</v>
      </c>
      <c r="C4012" s="11" t="s">
        <v>12</v>
      </c>
      <c r="D4012" s="12">
        <v>2</v>
      </c>
      <c r="E4012" s="12">
        <v>2</v>
      </c>
      <c r="F4012" s="11" t="str">
        <f>VLOOKUP(B4012,'[1]Units SZ'!$A$2:$B$85,2,FALSE)</f>
        <v>SLU</v>
      </c>
      <c r="G4012" s="11">
        <v>185.95381175</v>
      </c>
      <c r="H4012" s="13" t="str">
        <f>VLOOKUP(B4012,'[1]Fire pivot (2)'!$A$3:$D$75,4,FALSE)</f>
        <v>CHORRO/COPCO FIRE/EMIGDIO/GRAND/HILL/Lake/POWERHOUSE/SADDLE RIDGE/SNAIL/THOMAS/Towsley</v>
      </c>
    </row>
    <row r="4013" spans="1:8" x14ac:dyDescent="0.25">
      <c r="A4013" s="11" t="s">
        <v>11</v>
      </c>
      <c r="B4013" s="12">
        <v>992</v>
      </c>
      <c r="C4013" s="11" t="s">
        <v>10</v>
      </c>
      <c r="D4013" s="12">
        <v>1.9376447272411073</v>
      </c>
      <c r="E4013" s="12">
        <v>1.9376447272411073</v>
      </c>
      <c r="F4013" s="11" t="str">
        <f>VLOOKUP(B4013,'[1]Units SZ'!$A$2:$B$85,2,FALSE)</f>
        <v>SLU</v>
      </c>
      <c r="G4013" s="11">
        <v>185.95381175</v>
      </c>
      <c r="H4013" s="13" t="str">
        <f>VLOOKUP(B4013,'[1]Fire pivot (2)'!$A$3:$D$75,4,FALSE)</f>
        <v>CHORRO/COPCO FIRE/EMIGDIO/GRAND/HILL/Lake/POWERHOUSE/SADDLE RIDGE/SNAIL/THOMAS/Towsley</v>
      </c>
    </row>
    <row r="4014" spans="1:8" x14ac:dyDescent="0.25">
      <c r="A4014" s="11" t="s">
        <v>11</v>
      </c>
      <c r="B4014" s="12">
        <v>992</v>
      </c>
      <c r="C4014" s="11" t="s">
        <v>9</v>
      </c>
      <c r="D4014" s="12">
        <v>2</v>
      </c>
      <c r="E4014" s="12">
        <v>2</v>
      </c>
      <c r="F4014" s="11" t="str">
        <f>VLOOKUP(B4014,'[1]Units SZ'!$A$2:$B$85,2,FALSE)</f>
        <v>SLU</v>
      </c>
      <c r="G4014" s="11">
        <v>185.95381175</v>
      </c>
      <c r="H4014" s="13" t="str">
        <f>VLOOKUP(B4014,'[1]Fire pivot (2)'!$A$3:$D$75,4,FALSE)</f>
        <v>CHORRO/COPCO FIRE/EMIGDIO/GRAND/HILL/Lake/POWERHOUSE/SADDLE RIDGE/SNAIL/THOMAS/Towsley</v>
      </c>
    </row>
    <row r="4015" spans="1:8" x14ac:dyDescent="0.25">
      <c r="A4015" s="11" t="s">
        <v>11</v>
      </c>
      <c r="B4015" s="12">
        <v>992</v>
      </c>
      <c r="C4015" s="11" t="s">
        <v>5</v>
      </c>
      <c r="D4015" s="12">
        <v>2</v>
      </c>
      <c r="E4015" s="12">
        <v>2</v>
      </c>
      <c r="F4015" s="11" t="str">
        <f>VLOOKUP(B4015,'[1]Units SZ'!$A$2:$B$85,2,FALSE)</f>
        <v>SLU</v>
      </c>
      <c r="G4015" s="11">
        <v>185.95381175</v>
      </c>
      <c r="H4015" s="13" t="str">
        <f>VLOOKUP(B4015,'[1]Fire pivot (2)'!$A$3:$D$75,4,FALSE)</f>
        <v>CHORRO/COPCO FIRE/EMIGDIO/GRAND/HILL/Lake/POWERHOUSE/SADDLE RIDGE/SNAIL/THOMAS/Towsley</v>
      </c>
    </row>
    <row r="4016" spans="1:8" x14ac:dyDescent="0.25">
      <c r="A4016" s="11" t="s">
        <v>11</v>
      </c>
      <c r="B4016" s="12">
        <v>992</v>
      </c>
      <c r="C4016" s="11" t="s">
        <v>17</v>
      </c>
      <c r="D4016" s="12">
        <v>2</v>
      </c>
      <c r="E4016" s="12">
        <v>2</v>
      </c>
      <c r="F4016" s="11" t="str">
        <f>VLOOKUP(B4016,'[1]Units SZ'!$A$2:$B$85,2,FALSE)</f>
        <v>SLU</v>
      </c>
      <c r="G4016" s="11">
        <v>185.95381175</v>
      </c>
      <c r="H4016" s="13" t="str">
        <f>VLOOKUP(B4016,'[1]Fire pivot (2)'!$A$3:$D$75,4,FALSE)</f>
        <v>CHORRO/COPCO FIRE/EMIGDIO/GRAND/HILL/Lake/POWERHOUSE/SADDLE RIDGE/SNAIL/THOMAS/Towsley</v>
      </c>
    </row>
    <row r="4017" spans="1:8" x14ac:dyDescent="0.25">
      <c r="A4017" s="11" t="s">
        <v>11</v>
      </c>
      <c r="B4017" s="12">
        <v>992</v>
      </c>
      <c r="C4017" s="11" t="s">
        <v>0</v>
      </c>
      <c r="D4017" s="12">
        <v>2</v>
      </c>
      <c r="E4017" s="12">
        <v>2</v>
      </c>
      <c r="F4017" s="11" t="str">
        <f>VLOOKUP(B4017,'[1]Units SZ'!$A$2:$B$85,2,FALSE)</f>
        <v>SLU</v>
      </c>
      <c r="G4017" s="11">
        <v>185.95381175</v>
      </c>
      <c r="H4017" s="13" t="str">
        <f>VLOOKUP(B4017,'[1]Fire pivot (2)'!$A$3:$D$75,4,FALSE)</f>
        <v>CHORRO/COPCO FIRE/EMIGDIO/GRAND/HILL/Lake/POWERHOUSE/SADDLE RIDGE/SNAIL/THOMAS/Towsley</v>
      </c>
    </row>
    <row r="4018" spans="1:8" x14ac:dyDescent="0.25">
      <c r="A4018" s="11" t="s">
        <v>11</v>
      </c>
      <c r="B4018" s="12">
        <v>992</v>
      </c>
      <c r="C4018" s="11" t="s">
        <v>3</v>
      </c>
      <c r="D4018" s="12">
        <v>3</v>
      </c>
      <c r="E4018" s="12">
        <v>3</v>
      </c>
      <c r="F4018" s="11" t="str">
        <f>VLOOKUP(B4018,'[1]Units SZ'!$A$2:$B$85,2,FALSE)</f>
        <v>SLU</v>
      </c>
      <c r="G4018" s="11">
        <v>185.95381175</v>
      </c>
      <c r="H4018" s="13" t="str">
        <f>VLOOKUP(B4018,'[1]Fire pivot (2)'!$A$3:$D$75,4,FALSE)</f>
        <v>CHORRO/COPCO FIRE/EMIGDIO/GRAND/HILL/Lake/POWERHOUSE/SADDLE RIDGE/SNAIL/THOMAS/Towsley</v>
      </c>
    </row>
    <row r="4019" spans="1:8" x14ac:dyDescent="0.25">
      <c r="A4019" s="11" t="s">
        <v>11</v>
      </c>
      <c r="B4019" s="12">
        <v>992</v>
      </c>
      <c r="C4019" s="11" t="s">
        <v>2</v>
      </c>
      <c r="D4019" s="12">
        <v>3</v>
      </c>
      <c r="E4019" s="12">
        <v>3</v>
      </c>
      <c r="F4019" s="11" t="str">
        <f>VLOOKUP(B4019,'[1]Units SZ'!$A$2:$B$85,2,FALSE)</f>
        <v>SLU</v>
      </c>
      <c r="G4019" s="11">
        <v>185.95381175</v>
      </c>
      <c r="H4019" s="13" t="str">
        <f>VLOOKUP(B4019,'[1]Fire pivot (2)'!$A$3:$D$75,4,FALSE)</f>
        <v>CHORRO/COPCO FIRE/EMIGDIO/GRAND/HILL/Lake/POWERHOUSE/SADDLE RIDGE/SNAIL/THOMAS/Towsley</v>
      </c>
    </row>
    <row r="4020" spans="1:8" x14ac:dyDescent="0.25">
      <c r="A4020" s="11" t="s">
        <v>11</v>
      </c>
      <c r="B4020" s="12">
        <v>992</v>
      </c>
      <c r="C4020" s="11" t="s">
        <v>8</v>
      </c>
      <c r="D4020" s="12">
        <v>3</v>
      </c>
      <c r="E4020" s="12">
        <v>3</v>
      </c>
      <c r="F4020" s="11" t="str">
        <f>VLOOKUP(B4020,'[1]Units SZ'!$A$2:$B$85,2,FALSE)</f>
        <v>SLU</v>
      </c>
      <c r="G4020" s="11">
        <v>185.95381175</v>
      </c>
      <c r="H4020" s="13" t="str">
        <f>VLOOKUP(B4020,'[1]Fire pivot (2)'!$A$3:$D$75,4,FALSE)</f>
        <v>CHORRO/COPCO FIRE/EMIGDIO/GRAND/HILL/Lake/POWERHOUSE/SADDLE RIDGE/SNAIL/THOMAS/Towsley</v>
      </c>
    </row>
    <row r="4021" spans="1:8" x14ac:dyDescent="0.25">
      <c r="A4021" s="11" t="s">
        <v>11</v>
      </c>
      <c r="B4021" s="12">
        <v>992</v>
      </c>
      <c r="C4021" s="11" t="s">
        <v>7</v>
      </c>
      <c r="D4021" s="12">
        <v>3</v>
      </c>
      <c r="E4021" s="12">
        <v>3</v>
      </c>
      <c r="F4021" s="11" t="str">
        <f>VLOOKUP(B4021,'[1]Units SZ'!$A$2:$B$85,2,FALSE)</f>
        <v>SLU</v>
      </c>
      <c r="G4021" s="11">
        <v>185.95381175</v>
      </c>
      <c r="H4021" s="13" t="str">
        <f>VLOOKUP(B4021,'[1]Fire pivot (2)'!$A$3:$D$75,4,FALSE)</f>
        <v>CHORRO/COPCO FIRE/EMIGDIO/GRAND/HILL/Lake/POWERHOUSE/SADDLE RIDGE/SNAIL/THOMAS/Towsley</v>
      </c>
    </row>
    <row r="4022" spans="1:8" x14ac:dyDescent="0.25">
      <c r="A4022" s="11" t="s">
        <v>11</v>
      </c>
      <c r="B4022" s="12">
        <v>992</v>
      </c>
      <c r="C4022" s="11" t="s">
        <v>20</v>
      </c>
      <c r="D4022" s="12">
        <v>3</v>
      </c>
      <c r="E4022" s="12">
        <v>3</v>
      </c>
      <c r="F4022" s="11" t="str">
        <f>VLOOKUP(B4022,'[1]Units SZ'!$A$2:$B$85,2,FALSE)</f>
        <v>SLU</v>
      </c>
      <c r="G4022" s="11">
        <v>185.95381175</v>
      </c>
      <c r="H4022" s="13" t="str">
        <f>VLOOKUP(B4022,'[1]Fire pivot (2)'!$A$3:$D$75,4,FALSE)</f>
        <v>CHORRO/COPCO FIRE/EMIGDIO/GRAND/HILL/Lake/POWERHOUSE/SADDLE RIDGE/SNAIL/THOMAS/Towsley</v>
      </c>
    </row>
    <row r="4023" spans="1:8" x14ac:dyDescent="0.25">
      <c r="A4023" s="11" t="s">
        <v>11</v>
      </c>
      <c r="B4023" s="12">
        <v>992</v>
      </c>
      <c r="C4023" s="11" t="s">
        <v>19</v>
      </c>
      <c r="D4023" s="12">
        <v>2</v>
      </c>
      <c r="E4023" s="12">
        <v>2</v>
      </c>
      <c r="F4023" s="11" t="str">
        <f>VLOOKUP(B4023,'[1]Units SZ'!$A$2:$B$85,2,FALSE)</f>
        <v>SLU</v>
      </c>
      <c r="G4023" s="11">
        <v>185.95381175</v>
      </c>
      <c r="H4023" s="13" t="str">
        <f>VLOOKUP(B4023,'[1]Fire pivot (2)'!$A$3:$D$75,4,FALSE)</f>
        <v>CHORRO/COPCO FIRE/EMIGDIO/GRAND/HILL/Lake/POWERHOUSE/SADDLE RIDGE/SNAIL/THOMAS/Towsley</v>
      </c>
    </row>
    <row r="4024" spans="1:8" x14ac:dyDescent="0.25">
      <c r="A4024" s="11" t="s">
        <v>11</v>
      </c>
      <c r="B4024" s="12">
        <v>992</v>
      </c>
      <c r="C4024" s="11" t="s">
        <v>27</v>
      </c>
      <c r="D4024" s="12">
        <v>1</v>
      </c>
      <c r="E4024" s="12">
        <v>1</v>
      </c>
      <c r="F4024" s="11" t="str">
        <f>VLOOKUP(B4024,'[1]Units SZ'!$A$2:$B$85,2,FALSE)</f>
        <v>SLU</v>
      </c>
      <c r="G4024" s="11">
        <v>185.95381175</v>
      </c>
      <c r="H4024" s="13" t="str">
        <f>VLOOKUP(B4024,'[1]Fire pivot (2)'!$A$3:$D$75,4,FALSE)</f>
        <v>CHORRO/COPCO FIRE/EMIGDIO/GRAND/HILL/Lake/POWERHOUSE/SADDLE RIDGE/SNAIL/THOMAS/Towsley</v>
      </c>
    </row>
    <row r="4025" spans="1:8" x14ac:dyDescent="0.25">
      <c r="A4025" s="11" t="s">
        <v>11</v>
      </c>
      <c r="B4025" s="12">
        <v>992</v>
      </c>
      <c r="C4025" s="11" t="s">
        <v>26</v>
      </c>
      <c r="D4025" s="12">
        <v>1</v>
      </c>
      <c r="E4025" s="12">
        <v>1</v>
      </c>
      <c r="F4025" s="11" t="str">
        <f>VLOOKUP(B4025,'[1]Units SZ'!$A$2:$B$85,2,FALSE)</f>
        <v>SLU</v>
      </c>
      <c r="G4025" s="11">
        <v>185.95381175</v>
      </c>
      <c r="H4025" s="13" t="str">
        <f>VLOOKUP(B4025,'[1]Fire pivot (2)'!$A$3:$D$75,4,FALSE)</f>
        <v>CHORRO/COPCO FIRE/EMIGDIO/GRAND/HILL/Lake/POWERHOUSE/SADDLE RIDGE/SNAIL/THOMAS/Towsley</v>
      </c>
    </row>
    <row r="4026" spans="1:8" x14ac:dyDescent="0.25">
      <c r="A4026" s="11" t="s">
        <v>6</v>
      </c>
      <c r="B4026" s="12">
        <v>992</v>
      </c>
      <c r="C4026" s="11" t="s">
        <v>32</v>
      </c>
      <c r="D4026" s="12">
        <v>1</v>
      </c>
      <c r="E4026" s="12">
        <v>1</v>
      </c>
      <c r="F4026" s="11" t="str">
        <f>VLOOKUP(B4026,'[1]Units SZ'!$A$2:$B$85,2,FALSE)</f>
        <v>SLU</v>
      </c>
      <c r="G4026" s="11">
        <v>185.95381175</v>
      </c>
      <c r="H4026" s="13" t="str">
        <f>VLOOKUP(B4026,'[1]Fire pivot (2)'!$A$3:$D$75,4,FALSE)</f>
        <v>CHORRO/COPCO FIRE/EMIGDIO/GRAND/HILL/Lake/POWERHOUSE/SADDLE RIDGE/SNAIL/THOMAS/Towsley</v>
      </c>
    </row>
    <row r="4027" spans="1:8" x14ac:dyDescent="0.25">
      <c r="A4027" s="11" t="s">
        <v>6</v>
      </c>
      <c r="B4027" s="12">
        <v>992</v>
      </c>
      <c r="C4027" s="11" t="s">
        <v>30</v>
      </c>
      <c r="D4027" s="12">
        <v>1</v>
      </c>
      <c r="E4027" s="12">
        <v>1</v>
      </c>
      <c r="F4027" s="11" t="str">
        <f>VLOOKUP(B4027,'[1]Units SZ'!$A$2:$B$85,2,FALSE)</f>
        <v>SLU</v>
      </c>
      <c r="G4027" s="11">
        <v>185.95381175</v>
      </c>
      <c r="H4027" s="13" t="str">
        <f>VLOOKUP(B4027,'[1]Fire pivot (2)'!$A$3:$D$75,4,FALSE)</f>
        <v>CHORRO/COPCO FIRE/EMIGDIO/GRAND/HILL/Lake/POWERHOUSE/SADDLE RIDGE/SNAIL/THOMAS/Towsley</v>
      </c>
    </row>
    <row r="4028" spans="1:8" x14ac:dyDescent="0.25">
      <c r="A4028" s="11" t="s">
        <v>6</v>
      </c>
      <c r="B4028" s="12">
        <v>992</v>
      </c>
      <c r="C4028" s="11" t="s">
        <v>12</v>
      </c>
      <c r="D4028" s="12">
        <v>0.71078605510145665</v>
      </c>
      <c r="E4028" s="12">
        <v>0.71078605510145665</v>
      </c>
      <c r="F4028" s="11" t="str">
        <f>VLOOKUP(B4028,'[1]Units SZ'!$A$2:$B$85,2,FALSE)</f>
        <v>SLU</v>
      </c>
      <c r="G4028" s="11">
        <v>185.95381175</v>
      </c>
      <c r="H4028" s="13" t="str">
        <f>VLOOKUP(B4028,'[1]Fire pivot (2)'!$A$3:$D$75,4,FALSE)</f>
        <v>CHORRO/COPCO FIRE/EMIGDIO/GRAND/HILL/Lake/POWERHOUSE/SADDLE RIDGE/SNAIL/THOMAS/Towsley</v>
      </c>
    </row>
    <row r="4029" spans="1:8" x14ac:dyDescent="0.25">
      <c r="A4029" s="11" t="s">
        <v>6</v>
      </c>
      <c r="B4029" s="12">
        <v>992</v>
      </c>
      <c r="C4029" s="11" t="s">
        <v>10</v>
      </c>
      <c r="D4029" s="12">
        <v>2.4726417633040843</v>
      </c>
      <c r="E4029" s="12">
        <v>2.4726417633040843</v>
      </c>
      <c r="F4029" s="11" t="str">
        <f>VLOOKUP(B4029,'[1]Units SZ'!$A$2:$B$85,2,FALSE)</f>
        <v>SLU</v>
      </c>
      <c r="G4029" s="11">
        <v>185.95381175</v>
      </c>
      <c r="H4029" s="13" t="str">
        <f>VLOOKUP(B4029,'[1]Fire pivot (2)'!$A$3:$D$75,4,FALSE)</f>
        <v>CHORRO/COPCO FIRE/EMIGDIO/GRAND/HILL/Lake/POWERHOUSE/SADDLE RIDGE/SNAIL/THOMAS/Towsley</v>
      </c>
    </row>
    <row r="4030" spans="1:8" x14ac:dyDescent="0.25">
      <c r="A4030" s="11" t="s">
        <v>6</v>
      </c>
      <c r="B4030" s="12">
        <v>992</v>
      </c>
      <c r="C4030" s="11" t="s">
        <v>9</v>
      </c>
      <c r="D4030" s="12">
        <v>1</v>
      </c>
      <c r="E4030" s="12">
        <v>1</v>
      </c>
      <c r="F4030" s="11" t="str">
        <f>VLOOKUP(B4030,'[1]Units SZ'!$A$2:$B$85,2,FALSE)</f>
        <v>SLU</v>
      </c>
      <c r="G4030" s="11">
        <v>185.95381175</v>
      </c>
      <c r="H4030" s="13" t="str">
        <f>VLOOKUP(B4030,'[1]Fire pivot (2)'!$A$3:$D$75,4,FALSE)</f>
        <v>CHORRO/COPCO FIRE/EMIGDIO/GRAND/HILL/Lake/POWERHOUSE/SADDLE RIDGE/SNAIL/THOMAS/Towsley</v>
      </c>
    </row>
    <row r="4031" spans="1:8" x14ac:dyDescent="0.25">
      <c r="A4031" s="11" t="s">
        <v>6</v>
      </c>
      <c r="B4031" s="12">
        <v>992</v>
      </c>
      <c r="C4031" s="11" t="s">
        <v>5</v>
      </c>
      <c r="D4031" s="12">
        <v>1</v>
      </c>
      <c r="E4031" s="12">
        <v>1</v>
      </c>
      <c r="F4031" s="11" t="str">
        <f>VLOOKUP(B4031,'[1]Units SZ'!$A$2:$B$85,2,FALSE)</f>
        <v>SLU</v>
      </c>
      <c r="G4031" s="11">
        <v>185.95381175</v>
      </c>
      <c r="H4031" s="13" t="str">
        <f>VLOOKUP(B4031,'[1]Fire pivot (2)'!$A$3:$D$75,4,FALSE)</f>
        <v>CHORRO/COPCO FIRE/EMIGDIO/GRAND/HILL/Lake/POWERHOUSE/SADDLE RIDGE/SNAIL/THOMAS/Towsley</v>
      </c>
    </row>
    <row r="4032" spans="1:8" x14ac:dyDescent="0.25">
      <c r="A4032" s="11" t="s">
        <v>6</v>
      </c>
      <c r="B4032" s="12">
        <v>992</v>
      </c>
      <c r="C4032" s="11" t="s">
        <v>17</v>
      </c>
      <c r="D4032" s="12">
        <v>1</v>
      </c>
      <c r="E4032" s="12">
        <v>1</v>
      </c>
      <c r="F4032" s="11" t="str">
        <f>VLOOKUP(B4032,'[1]Units SZ'!$A$2:$B$85,2,FALSE)</f>
        <v>SLU</v>
      </c>
      <c r="G4032" s="11">
        <v>185.95381175</v>
      </c>
      <c r="H4032" s="13" t="str">
        <f>VLOOKUP(B4032,'[1]Fire pivot (2)'!$A$3:$D$75,4,FALSE)</f>
        <v>CHORRO/COPCO FIRE/EMIGDIO/GRAND/HILL/Lake/POWERHOUSE/SADDLE RIDGE/SNAIL/THOMAS/Towsley</v>
      </c>
    </row>
    <row r="4033" spans="1:8" x14ac:dyDescent="0.25">
      <c r="A4033" s="11" t="s">
        <v>6</v>
      </c>
      <c r="B4033" s="12">
        <v>992</v>
      </c>
      <c r="C4033" s="11" t="s">
        <v>0</v>
      </c>
      <c r="D4033" s="12">
        <v>1</v>
      </c>
      <c r="E4033" s="12">
        <v>1</v>
      </c>
      <c r="F4033" s="11" t="str">
        <f>VLOOKUP(B4033,'[1]Units SZ'!$A$2:$B$85,2,FALSE)</f>
        <v>SLU</v>
      </c>
      <c r="G4033" s="11">
        <v>185.95381175</v>
      </c>
      <c r="H4033" s="13" t="str">
        <f>VLOOKUP(B4033,'[1]Fire pivot (2)'!$A$3:$D$75,4,FALSE)</f>
        <v>CHORRO/COPCO FIRE/EMIGDIO/GRAND/HILL/Lake/POWERHOUSE/SADDLE RIDGE/SNAIL/THOMAS/Towsley</v>
      </c>
    </row>
    <row r="4034" spans="1:8" x14ac:dyDescent="0.25">
      <c r="A4034" s="11" t="s">
        <v>6</v>
      </c>
      <c r="B4034" s="12">
        <v>992</v>
      </c>
      <c r="C4034" s="11" t="s">
        <v>3</v>
      </c>
      <c r="D4034" s="12">
        <v>1</v>
      </c>
      <c r="E4034" s="12">
        <v>1</v>
      </c>
      <c r="F4034" s="11" t="str">
        <f>VLOOKUP(B4034,'[1]Units SZ'!$A$2:$B$85,2,FALSE)</f>
        <v>SLU</v>
      </c>
      <c r="G4034" s="11">
        <v>185.95381175</v>
      </c>
      <c r="H4034" s="13" t="str">
        <f>VLOOKUP(B4034,'[1]Fire pivot (2)'!$A$3:$D$75,4,FALSE)</f>
        <v>CHORRO/COPCO FIRE/EMIGDIO/GRAND/HILL/Lake/POWERHOUSE/SADDLE RIDGE/SNAIL/THOMAS/Towsley</v>
      </c>
    </row>
    <row r="4035" spans="1:8" x14ac:dyDescent="0.25">
      <c r="A4035" s="11" t="s">
        <v>6</v>
      </c>
      <c r="B4035" s="12">
        <v>992</v>
      </c>
      <c r="C4035" s="11" t="s">
        <v>2</v>
      </c>
      <c r="D4035" s="12">
        <v>1</v>
      </c>
      <c r="E4035" s="12">
        <v>1</v>
      </c>
      <c r="F4035" s="11" t="str">
        <f>VLOOKUP(B4035,'[1]Units SZ'!$A$2:$B$85,2,FALSE)</f>
        <v>SLU</v>
      </c>
      <c r="G4035" s="11">
        <v>185.95381175</v>
      </c>
      <c r="H4035" s="13" t="str">
        <f>VLOOKUP(B4035,'[1]Fire pivot (2)'!$A$3:$D$75,4,FALSE)</f>
        <v>CHORRO/COPCO FIRE/EMIGDIO/GRAND/HILL/Lake/POWERHOUSE/SADDLE RIDGE/SNAIL/THOMAS/Towsley</v>
      </c>
    </row>
    <row r="4036" spans="1:8" x14ac:dyDescent="0.25">
      <c r="A4036" s="11" t="s">
        <v>6</v>
      </c>
      <c r="B4036" s="12">
        <v>992</v>
      </c>
      <c r="C4036" s="11" t="s">
        <v>8</v>
      </c>
      <c r="D4036" s="12">
        <v>1</v>
      </c>
      <c r="E4036" s="12">
        <v>1</v>
      </c>
      <c r="F4036" s="11" t="str">
        <f>VLOOKUP(B4036,'[1]Units SZ'!$A$2:$B$85,2,FALSE)</f>
        <v>SLU</v>
      </c>
      <c r="G4036" s="11">
        <v>185.95381175</v>
      </c>
      <c r="H4036" s="13" t="str">
        <f>VLOOKUP(B4036,'[1]Fire pivot (2)'!$A$3:$D$75,4,FALSE)</f>
        <v>CHORRO/COPCO FIRE/EMIGDIO/GRAND/HILL/Lake/POWERHOUSE/SADDLE RIDGE/SNAIL/THOMAS/Towsley</v>
      </c>
    </row>
    <row r="4037" spans="1:8" x14ac:dyDescent="0.25">
      <c r="A4037" s="11" t="s">
        <v>6</v>
      </c>
      <c r="B4037" s="12">
        <v>992</v>
      </c>
      <c r="C4037" s="11" t="s">
        <v>7</v>
      </c>
      <c r="D4037" s="12">
        <v>1</v>
      </c>
      <c r="E4037" s="12">
        <v>1</v>
      </c>
      <c r="F4037" s="11" t="str">
        <f>VLOOKUP(B4037,'[1]Units SZ'!$A$2:$B$85,2,FALSE)</f>
        <v>SLU</v>
      </c>
      <c r="G4037" s="11">
        <v>185.95381175</v>
      </c>
      <c r="H4037" s="13" t="str">
        <f>VLOOKUP(B4037,'[1]Fire pivot (2)'!$A$3:$D$75,4,FALSE)</f>
        <v>CHORRO/COPCO FIRE/EMIGDIO/GRAND/HILL/Lake/POWERHOUSE/SADDLE RIDGE/SNAIL/THOMAS/Towsley</v>
      </c>
    </row>
    <row r="4038" spans="1:8" x14ac:dyDescent="0.25">
      <c r="A4038" s="11" t="s">
        <v>6</v>
      </c>
      <c r="B4038" s="12">
        <v>992</v>
      </c>
      <c r="C4038" s="11" t="s">
        <v>20</v>
      </c>
      <c r="D4038" s="12">
        <v>1</v>
      </c>
      <c r="E4038" s="12">
        <v>1</v>
      </c>
      <c r="F4038" s="11" t="str">
        <f>VLOOKUP(B4038,'[1]Units SZ'!$A$2:$B$85,2,FALSE)</f>
        <v>SLU</v>
      </c>
      <c r="G4038" s="11">
        <v>185.95381175</v>
      </c>
      <c r="H4038" s="13" t="str">
        <f>VLOOKUP(B4038,'[1]Fire pivot (2)'!$A$3:$D$75,4,FALSE)</f>
        <v>CHORRO/COPCO FIRE/EMIGDIO/GRAND/HILL/Lake/POWERHOUSE/SADDLE RIDGE/SNAIL/THOMAS/Towsley</v>
      </c>
    </row>
    <row r="4039" spans="1:8" x14ac:dyDescent="0.25">
      <c r="A4039" s="11" t="s">
        <v>6</v>
      </c>
      <c r="B4039" s="12">
        <v>992</v>
      </c>
      <c r="C4039" s="11" t="s">
        <v>19</v>
      </c>
      <c r="D4039" s="12">
        <v>1</v>
      </c>
      <c r="E4039" s="12">
        <v>1</v>
      </c>
      <c r="F4039" s="11" t="str">
        <f>VLOOKUP(B4039,'[1]Units SZ'!$A$2:$B$85,2,FALSE)</f>
        <v>SLU</v>
      </c>
      <c r="G4039" s="11">
        <v>185.95381175</v>
      </c>
      <c r="H4039" s="13" t="str">
        <f>VLOOKUP(B4039,'[1]Fire pivot (2)'!$A$3:$D$75,4,FALSE)</f>
        <v>CHORRO/COPCO FIRE/EMIGDIO/GRAND/HILL/Lake/POWERHOUSE/SADDLE RIDGE/SNAIL/THOMAS/Towsley</v>
      </c>
    </row>
    <row r="4040" spans="1:8" x14ac:dyDescent="0.25">
      <c r="A4040" s="11" t="s">
        <v>4</v>
      </c>
      <c r="B4040" s="12">
        <v>992</v>
      </c>
      <c r="C4040" s="11" t="s">
        <v>3</v>
      </c>
      <c r="D4040" s="12">
        <v>1</v>
      </c>
      <c r="E4040" s="12">
        <v>1</v>
      </c>
      <c r="F4040" s="11" t="str">
        <f>VLOOKUP(B4040,'[1]Units SZ'!$A$2:$B$85,2,FALSE)</f>
        <v>SLU</v>
      </c>
      <c r="G4040" s="11">
        <v>185.95381175</v>
      </c>
      <c r="H4040" s="13" t="str">
        <f>VLOOKUP(B4040,'[1]Fire pivot (2)'!$A$3:$D$75,4,FALSE)</f>
        <v>CHORRO/COPCO FIRE/EMIGDIO/GRAND/HILL/Lake/POWERHOUSE/SADDLE RIDGE/SNAIL/THOMAS/Towsley</v>
      </c>
    </row>
    <row r="4041" spans="1:8" x14ac:dyDescent="0.25">
      <c r="A4041" s="11" t="s">
        <v>4</v>
      </c>
      <c r="B4041" s="12">
        <v>992</v>
      </c>
      <c r="C4041" s="11" t="s">
        <v>2</v>
      </c>
      <c r="D4041" s="12">
        <v>1</v>
      </c>
      <c r="E4041" s="12">
        <v>1</v>
      </c>
      <c r="F4041" s="11" t="str">
        <f>VLOOKUP(B4041,'[1]Units SZ'!$A$2:$B$85,2,FALSE)</f>
        <v>SLU</v>
      </c>
      <c r="G4041" s="11">
        <v>185.95381175</v>
      </c>
      <c r="H4041" s="13" t="str">
        <f>VLOOKUP(B4041,'[1]Fire pivot (2)'!$A$3:$D$75,4,FALSE)</f>
        <v>CHORRO/COPCO FIRE/EMIGDIO/GRAND/HILL/Lake/POWERHOUSE/SADDLE RIDGE/SNAIL/THOMAS/Towsley</v>
      </c>
    </row>
    <row r="4042" spans="1:8" x14ac:dyDescent="0.25">
      <c r="A4042" s="11" t="s">
        <v>4</v>
      </c>
      <c r="B4042" s="12">
        <v>992</v>
      </c>
      <c r="C4042" s="11" t="s">
        <v>8</v>
      </c>
      <c r="D4042" s="12">
        <v>-28.36363636363636</v>
      </c>
      <c r="E4042" s="12">
        <v>0</v>
      </c>
      <c r="F4042" s="11" t="str">
        <f>VLOOKUP(B4042,'[1]Units SZ'!$A$2:$B$85,2,FALSE)</f>
        <v>SLU</v>
      </c>
      <c r="G4042" s="11">
        <v>185.95381175</v>
      </c>
      <c r="H4042" s="13" t="str">
        <f>VLOOKUP(B4042,'[1]Fire pivot (2)'!$A$3:$D$75,4,FALSE)</f>
        <v>CHORRO/COPCO FIRE/EMIGDIO/GRAND/HILL/Lake/POWERHOUSE/SADDLE RIDGE/SNAIL/THOMAS/Towsley</v>
      </c>
    </row>
    <row r="4043" spans="1:8" x14ac:dyDescent="0.25">
      <c r="A4043" s="11" t="s">
        <v>4</v>
      </c>
      <c r="B4043" s="12">
        <v>992</v>
      </c>
      <c r="C4043" s="11" t="s">
        <v>7</v>
      </c>
      <c r="D4043" s="12">
        <v>1</v>
      </c>
      <c r="E4043" s="12">
        <v>1</v>
      </c>
      <c r="F4043" s="11" t="str">
        <f>VLOOKUP(B4043,'[1]Units SZ'!$A$2:$B$85,2,FALSE)</f>
        <v>SLU</v>
      </c>
      <c r="G4043" s="11">
        <v>185.95381175</v>
      </c>
      <c r="H4043" s="13" t="str">
        <f>VLOOKUP(B4043,'[1]Fire pivot (2)'!$A$3:$D$75,4,FALSE)</f>
        <v>CHORRO/COPCO FIRE/EMIGDIO/GRAND/HILL/Lake/POWERHOUSE/SADDLE RIDGE/SNAIL/THOMAS/Towsley</v>
      </c>
    </row>
    <row r="4044" spans="1:8" x14ac:dyDescent="0.25">
      <c r="A4044" s="11" t="s">
        <v>4</v>
      </c>
      <c r="B4044" s="12">
        <v>992</v>
      </c>
      <c r="C4044" s="11" t="s">
        <v>20</v>
      </c>
      <c r="D4044" s="12">
        <v>1</v>
      </c>
      <c r="E4044" s="12">
        <v>1</v>
      </c>
      <c r="F4044" s="11" t="str">
        <f>VLOOKUP(B4044,'[1]Units SZ'!$A$2:$B$85,2,FALSE)</f>
        <v>SLU</v>
      </c>
      <c r="G4044" s="11">
        <v>185.95381175</v>
      </c>
      <c r="H4044" s="13" t="str">
        <f>VLOOKUP(B4044,'[1]Fire pivot (2)'!$A$3:$D$75,4,FALSE)</f>
        <v>CHORRO/COPCO FIRE/EMIGDIO/GRAND/HILL/Lake/POWERHOUSE/SADDLE RIDGE/SNAIL/THOMAS/Towsley</v>
      </c>
    </row>
    <row r="4045" spans="1:8" x14ac:dyDescent="0.25">
      <c r="A4045" s="11" t="s">
        <v>4</v>
      </c>
      <c r="B4045" s="12">
        <v>992</v>
      </c>
      <c r="C4045" s="11" t="s">
        <v>19</v>
      </c>
      <c r="D4045" s="12">
        <v>2</v>
      </c>
      <c r="E4045" s="12">
        <v>2</v>
      </c>
      <c r="F4045" s="11" t="str">
        <f>VLOOKUP(B4045,'[1]Units SZ'!$A$2:$B$85,2,FALSE)</f>
        <v>SLU</v>
      </c>
      <c r="G4045" s="11">
        <v>185.95381175</v>
      </c>
      <c r="H4045" s="13" t="str">
        <f>VLOOKUP(B4045,'[1]Fire pivot (2)'!$A$3:$D$75,4,FALSE)</f>
        <v>CHORRO/COPCO FIRE/EMIGDIO/GRAND/HILL/Lake/POWERHOUSE/SADDLE RIDGE/SNAIL/THOMAS/Towsley</v>
      </c>
    </row>
    <row r="4046" spans="1:8" x14ac:dyDescent="0.25">
      <c r="A4046" s="11" t="s">
        <v>4</v>
      </c>
      <c r="B4046" s="12">
        <v>992</v>
      </c>
      <c r="C4046" s="11" t="s">
        <v>27</v>
      </c>
      <c r="D4046" s="12">
        <v>1</v>
      </c>
      <c r="E4046" s="12">
        <v>1</v>
      </c>
      <c r="F4046" s="11" t="str">
        <f>VLOOKUP(B4046,'[1]Units SZ'!$A$2:$B$85,2,FALSE)</f>
        <v>SLU</v>
      </c>
      <c r="G4046" s="11">
        <v>185.95381175</v>
      </c>
      <c r="H4046" s="13" t="str">
        <f>VLOOKUP(B4046,'[1]Fire pivot (2)'!$A$3:$D$75,4,FALSE)</f>
        <v>CHORRO/COPCO FIRE/EMIGDIO/GRAND/HILL/Lake/POWERHOUSE/SADDLE RIDGE/SNAIL/THOMAS/Towsley</v>
      </c>
    </row>
    <row r="4047" spans="1:8" x14ac:dyDescent="0.25">
      <c r="A4047" s="11" t="s">
        <v>4</v>
      </c>
      <c r="B4047" s="12">
        <v>992</v>
      </c>
      <c r="C4047" s="11" t="s">
        <v>26</v>
      </c>
      <c r="D4047" s="12">
        <v>1</v>
      </c>
      <c r="E4047" s="12">
        <v>1</v>
      </c>
      <c r="F4047" s="11" t="str">
        <f>VLOOKUP(B4047,'[1]Units SZ'!$A$2:$B$85,2,FALSE)</f>
        <v>SLU</v>
      </c>
      <c r="G4047" s="11">
        <v>185.95381175</v>
      </c>
      <c r="H4047" s="13" t="str">
        <f>VLOOKUP(B4047,'[1]Fire pivot (2)'!$A$3:$D$75,4,FALSE)</f>
        <v>CHORRO/COPCO FIRE/EMIGDIO/GRAND/HILL/Lake/POWERHOUSE/SADDLE RIDGE/SNAIL/THOMAS/Towsley</v>
      </c>
    </row>
    <row r="4048" spans="1:8" x14ac:dyDescent="0.25">
      <c r="A4048" s="21" t="s">
        <v>40</v>
      </c>
      <c r="B4048" s="22">
        <v>92</v>
      </c>
      <c r="C4048" s="21" t="s">
        <v>33</v>
      </c>
      <c r="D4048" s="22">
        <v>304.63225551392122</v>
      </c>
      <c r="E4048" s="22">
        <v>304.63225551392122</v>
      </c>
      <c r="F4048" s="21" t="str">
        <f>VLOOKUP(B4048,'[1]Units SZ'!$A$2:$B$85,2,FALSE)</f>
        <v>HUU</v>
      </c>
      <c r="G4048" s="21">
        <v>163.52938599999999</v>
      </c>
      <c r="H4048" s="23" t="str">
        <f>VLOOKUP(B4048,'[1]Fire pivot (2)'!$A$3:$D$75,4,FALSE)</f>
        <v>QUEEN/RED/REDWOOD/TULLEY</v>
      </c>
    </row>
    <row r="4049" spans="1:8" x14ac:dyDescent="0.25">
      <c r="A4049" s="21" t="s">
        <v>40</v>
      </c>
      <c r="B4049" s="22">
        <v>92</v>
      </c>
      <c r="C4049" s="21" t="s">
        <v>30</v>
      </c>
      <c r="D4049" s="22">
        <v>205.75338054313096</v>
      </c>
      <c r="E4049" s="22">
        <v>205.75338054313096</v>
      </c>
      <c r="F4049" s="21" t="str">
        <f>VLOOKUP(B4049,'[1]Units SZ'!$A$2:$B$85,2,FALSE)</f>
        <v>HUU</v>
      </c>
      <c r="G4049" s="21">
        <v>163.52938599999999</v>
      </c>
      <c r="H4049" s="23" t="str">
        <f>VLOOKUP(B4049,'[1]Fire pivot (2)'!$A$3:$D$75,4,FALSE)</f>
        <v>QUEEN/RED/REDWOOD/TULLEY</v>
      </c>
    </row>
    <row r="4050" spans="1:8" x14ac:dyDescent="0.25">
      <c r="A4050" s="21" t="s">
        <v>40</v>
      </c>
      <c r="B4050" s="22">
        <v>92</v>
      </c>
      <c r="C4050" s="21" t="s">
        <v>12</v>
      </c>
      <c r="D4050" s="22">
        <v>132.6506002985368</v>
      </c>
      <c r="E4050" s="22">
        <v>132.6506002985368</v>
      </c>
      <c r="F4050" s="21" t="str">
        <f>VLOOKUP(B4050,'[1]Units SZ'!$A$2:$B$85,2,FALSE)</f>
        <v>HUU</v>
      </c>
      <c r="G4050" s="21">
        <v>163.52938599999999</v>
      </c>
      <c r="H4050" s="23" t="str">
        <f>VLOOKUP(B4050,'[1]Fire pivot (2)'!$A$3:$D$75,4,FALSE)</f>
        <v>QUEEN/RED/REDWOOD/TULLEY</v>
      </c>
    </row>
    <row r="4051" spans="1:8" x14ac:dyDescent="0.25">
      <c r="A4051" s="21" t="s">
        <v>15</v>
      </c>
      <c r="B4051" s="22">
        <v>92</v>
      </c>
      <c r="C4051" s="21" t="s">
        <v>32</v>
      </c>
      <c r="D4051" s="22">
        <v>199.45802712337627</v>
      </c>
      <c r="E4051" s="22">
        <v>199.45802712337627</v>
      </c>
      <c r="F4051" s="21" t="str">
        <f>VLOOKUP(B4051,'[1]Units SZ'!$A$2:$B$85,2,FALSE)</f>
        <v>HUU</v>
      </c>
      <c r="G4051" s="21">
        <v>163.52938599999999</v>
      </c>
      <c r="H4051" s="23" t="str">
        <f>VLOOKUP(B4051,'[1]Fire pivot (2)'!$A$3:$D$75,4,FALSE)</f>
        <v>QUEEN/RED/REDWOOD/TULLEY</v>
      </c>
    </row>
    <row r="4052" spans="1:8" x14ac:dyDescent="0.25">
      <c r="A4052" s="21" t="s">
        <v>15</v>
      </c>
      <c r="B4052" s="22">
        <v>92</v>
      </c>
      <c r="C4052" s="21" t="s">
        <v>30</v>
      </c>
      <c r="D4052" s="22">
        <v>314.64302951455204</v>
      </c>
      <c r="E4052" s="22">
        <v>314.64302951455204</v>
      </c>
      <c r="F4052" s="21" t="str">
        <f>VLOOKUP(B4052,'[1]Units SZ'!$A$2:$B$85,2,FALSE)</f>
        <v>HUU</v>
      </c>
      <c r="G4052" s="21">
        <v>163.52938599999999</v>
      </c>
      <c r="H4052" s="23" t="str">
        <f>VLOOKUP(B4052,'[1]Fire pivot (2)'!$A$3:$D$75,4,FALSE)</f>
        <v>QUEEN/RED/REDWOOD/TULLEY</v>
      </c>
    </row>
    <row r="4053" spans="1:8" x14ac:dyDescent="0.25">
      <c r="A4053" s="21" t="s">
        <v>15</v>
      </c>
      <c r="B4053" s="22">
        <v>92</v>
      </c>
      <c r="C4053" s="21" t="s">
        <v>12</v>
      </c>
      <c r="D4053" s="22">
        <v>345.97792283151864</v>
      </c>
      <c r="E4053" s="22">
        <v>345.97792283151864</v>
      </c>
      <c r="F4053" s="21" t="str">
        <f>VLOOKUP(B4053,'[1]Units SZ'!$A$2:$B$85,2,FALSE)</f>
        <v>HUU</v>
      </c>
      <c r="G4053" s="21">
        <v>163.52938599999999</v>
      </c>
      <c r="H4053" s="23" t="str">
        <f>VLOOKUP(B4053,'[1]Fire pivot (2)'!$A$3:$D$75,4,FALSE)</f>
        <v>QUEEN/RED/REDWOOD/TULLEY</v>
      </c>
    </row>
    <row r="4054" spans="1:8" x14ac:dyDescent="0.25">
      <c r="A4054" s="21" t="s">
        <v>15</v>
      </c>
      <c r="B4054" s="22">
        <v>92</v>
      </c>
      <c r="C4054" s="21" t="s">
        <v>10</v>
      </c>
      <c r="D4054" s="22">
        <v>224.79286572857856</v>
      </c>
      <c r="E4054" s="22">
        <v>224.79286572857856</v>
      </c>
      <c r="F4054" s="21" t="str">
        <f>VLOOKUP(B4054,'[1]Units SZ'!$A$2:$B$85,2,FALSE)</f>
        <v>HUU</v>
      </c>
      <c r="G4054" s="21">
        <v>163.52938599999999</v>
      </c>
      <c r="H4054" s="23" t="str">
        <f>VLOOKUP(B4054,'[1]Fire pivot (2)'!$A$3:$D$75,4,FALSE)</f>
        <v>QUEEN/RED/REDWOOD/TULLEY</v>
      </c>
    </row>
    <row r="4055" spans="1:8" x14ac:dyDescent="0.25">
      <c r="A4055" s="21" t="s">
        <v>15</v>
      </c>
      <c r="B4055" s="22">
        <v>92</v>
      </c>
      <c r="C4055" s="21" t="s">
        <v>9</v>
      </c>
      <c r="D4055" s="22">
        <v>161.27501049146562</v>
      </c>
      <c r="E4055" s="22">
        <v>161.27501049146562</v>
      </c>
      <c r="F4055" s="21" t="str">
        <f>VLOOKUP(B4055,'[1]Units SZ'!$A$2:$B$85,2,FALSE)</f>
        <v>HUU</v>
      </c>
      <c r="G4055" s="21">
        <v>163.52938599999999</v>
      </c>
      <c r="H4055" s="23" t="str">
        <f>VLOOKUP(B4055,'[1]Fire pivot (2)'!$A$3:$D$75,4,FALSE)</f>
        <v>QUEEN/RED/REDWOOD/TULLEY</v>
      </c>
    </row>
    <row r="4056" spans="1:8" x14ac:dyDescent="0.25">
      <c r="A4056" s="2" t="s">
        <v>40</v>
      </c>
      <c r="B4056" s="3">
        <v>92</v>
      </c>
      <c r="C4056" s="2" t="s">
        <v>10</v>
      </c>
      <c r="D4056" s="3">
        <v>44.035826674279917</v>
      </c>
      <c r="E4056" s="3">
        <v>44.035826674279917</v>
      </c>
      <c r="F4056" s="2" t="str">
        <f>VLOOKUP(B4056,'[1]Units SZ'!$A$2:$B$85,2,FALSE)</f>
        <v>HUU</v>
      </c>
      <c r="G4056" s="2">
        <v>163.52938599999999</v>
      </c>
      <c r="H4056" s="1" t="str">
        <f>VLOOKUP(B4056,'[1]Fire pivot (2)'!$A$3:$D$75,4,FALSE)</f>
        <v>QUEEN/RED/REDWOOD/TULLEY</v>
      </c>
    </row>
    <row r="4057" spans="1:8" x14ac:dyDescent="0.25">
      <c r="A4057" s="2" t="s">
        <v>15</v>
      </c>
      <c r="B4057" s="3">
        <v>92</v>
      </c>
      <c r="C4057" s="2" t="s">
        <v>33</v>
      </c>
      <c r="D4057" s="3">
        <v>60.068078956984088</v>
      </c>
      <c r="E4057" s="3">
        <v>60.068078956984088</v>
      </c>
      <c r="F4057" s="2" t="str">
        <f>VLOOKUP(B4057,'[1]Units SZ'!$A$2:$B$85,2,FALSE)</f>
        <v>HUU</v>
      </c>
      <c r="G4057" s="2">
        <v>163.52938599999999</v>
      </c>
      <c r="H4057" s="1" t="str">
        <f>VLOOKUP(B4057,'[1]Fire pivot (2)'!$A$3:$D$75,4,FALSE)</f>
        <v>QUEEN/RED/REDWOOD/TULLEY</v>
      </c>
    </row>
    <row r="4058" spans="1:8" x14ac:dyDescent="0.25">
      <c r="A4058" s="2" t="s">
        <v>15</v>
      </c>
      <c r="B4058" s="3">
        <v>92</v>
      </c>
      <c r="C4058" s="2" t="s">
        <v>5</v>
      </c>
      <c r="D4058" s="3">
        <v>96.58209349169303</v>
      </c>
      <c r="E4058" s="3">
        <v>96.58209349169303</v>
      </c>
      <c r="F4058" s="2" t="str">
        <f>VLOOKUP(B4058,'[1]Units SZ'!$A$2:$B$85,2,FALSE)</f>
        <v>HUU</v>
      </c>
      <c r="G4058" s="2">
        <v>163.52938599999999</v>
      </c>
      <c r="H4058" s="1" t="str">
        <f>VLOOKUP(B4058,'[1]Fire pivot (2)'!$A$3:$D$75,4,FALSE)</f>
        <v>QUEEN/RED/REDWOOD/TULLEY</v>
      </c>
    </row>
    <row r="4059" spans="1:8" x14ac:dyDescent="0.25">
      <c r="A4059" s="2" t="s">
        <v>15</v>
      </c>
      <c r="B4059" s="3">
        <v>92</v>
      </c>
      <c r="C4059" s="2" t="s">
        <v>17</v>
      </c>
      <c r="D4059" s="3">
        <v>67.188422118766155</v>
      </c>
      <c r="E4059" s="3">
        <v>67.188422118766155</v>
      </c>
      <c r="F4059" s="2" t="str">
        <f>VLOOKUP(B4059,'[1]Units SZ'!$A$2:$B$85,2,FALSE)</f>
        <v>HUU</v>
      </c>
      <c r="G4059" s="2">
        <v>163.52938599999999</v>
      </c>
      <c r="H4059" s="1" t="str">
        <f>VLOOKUP(B4059,'[1]Fire pivot (2)'!$A$3:$D$75,4,FALSE)</f>
        <v>QUEEN/RED/REDWOOD/TULLEY</v>
      </c>
    </row>
    <row r="4060" spans="1:8" x14ac:dyDescent="0.25">
      <c r="A4060" s="2" t="s">
        <v>15</v>
      </c>
      <c r="B4060" s="3">
        <v>92</v>
      </c>
      <c r="C4060" s="2" t="s">
        <v>0</v>
      </c>
      <c r="D4060" s="3">
        <v>28.824311840824816</v>
      </c>
      <c r="E4060" s="3">
        <v>28.824311840824816</v>
      </c>
      <c r="F4060" s="2" t="str">
        <f>VLOOKUP(B4060,'[1]Units SZ'!$A$2:$B$85,2,FALSE)</f>
        <v>HUU</v>
      </c>
      <c r="G4060" s="2">
        <v>163.52938599999999</v>
      </c>
      <c r="H4060" s="1" t="str">
        <f>VLOOKUP(B4060,'[1]Fire pivot (2)'!$A$3:$D$75,4,FALSE)</f>
        <v>QUEEN/RED/REDWOOD/TULLEY</v>
      </c>
    </row>
    <row r="4061" spans="1:8" x14ac:dyDescent="0.25">
      <c r="A4061" s="2" t="s">
        <v>14</v>
      </c>
      <c r="B4061" s="3">
        <v>92</v>
      </c>
      <c r="C4061" s="2" t="s">
        <v>33</v>
      </c>
      <c r="D4061" s="3">
        <v>55.500859916772448</v>
      </c>
      <c r="E4061" s="3">
        <v>55.500859916772448</v>
      </c>
      <c r="F4061" s="2" t="str">
        <f>VLOOKUP(B4061,'[1]Units SZ'!$A$2:$B$85,2,FALSE)</f>
        <v>HUU</v>
      </c>
      <c r="G4061" s="2">
        <v>163.52938599999999</v>
      </c>
      <c r="H4061" s="1" t="str">
        <f>VLOOKUP(B4061,'[1]Fire pivot (2)'!$A$3:$D$75,4,FALSE)</f>
        <v>QUEEN/RED/REDWOOD/TULLEY</v>
      </c>
    </row>
    <row r="4062" spans="1:8" x14ac:dyDescent="0.25">
      <c r="A4062" s="2" t="s">
        <v>14</v>
      </c>
      <c r="B4062" s="3">
        <v>92</v>
      </c>
      <c r="C4062" s="2" t="s">
        <v>32</v>
      </c>
      <c r="D4062" s="3">
        <v>82.125437711183778</v>
      </c>
      <c r="E4062" s="3">
        <v>82.125437711183778</v>
      </c>
      <c r="F4062" s="2" t="str">
        <f>VLOOKUP(B4062,'[1]Units SZ'!$A$2:$B$85,2,FALSE)</f>
        <v>HUU</v>
      </c>
      <c r="G4062" s="2">
        <v>163.52938599999999</v>
      </c>
      <c r="H4062" s="1" t="str">
        <f>VLOOKUP(B4062,'[1]Fire pivot (2)'!$A$3:$D$75,4,FALSE)</f>
        <v>QUEEN/RED/REDWOOD/TULLEY</v>
      </c>
    </row>
    <row r="4063" spans="1:8" x14ac:dyDescent="0.25">
      <c r="A4063" s="2" t="s">
        <v>14</v>
      </c>
      <c r="B4063" s="3">
        <v>92</v>
      </c>
      <c r="C4063" s="2" t="s">
        <v>30</v>
      </c>
      <c r="D4063" s="3">
        <v>78.500256924417812</v>
      </c>
      <c r="E4063" s="3">
        <v>78.500256924417812</v>
      </c>
      <c r="F4063" s="2" t="str">
        <f>VLOOKUP(B4063,'[1]Units SZ'!$A$2:$B$85,2,FALSE)</f>
        <v>HUU</v>
      </c>
      <c r="G4063" s="2">
        <v>163.52938599999999</v>
      </c>
      <c r="H4063" s="1" t="str">
        <f>VLOOKUP(B4063,'[1]Fire pivot (2)'!$A$3:$D$75,4,FALSE)</f>
        <v>QUEEN/RED/REDWOOD/TULLEY</v>
      </c>
    </row>
    <row r="4064" spans="1:8" x14ac:dyDescent="0.25">
      <c r="A4064" s="2" t="s">
        <v>14</v>
      </c>
      <c r="B4064" s="3">
        <v>92</v>
      </c>
      <c r="C4064" s="2" t="s">
        <v>12</v>
      </c>
      <c r="D4064" s="3">
        <v>79.503065775146965</v>
      </c>
      <c r="E4064" s="3">
        <v>79.503065775146965</v>
      </c>
      <c r="F4064" s="2" t="str">
        <f>VLOOKUP(B4064,'[1]Units SZ'!$A$2:$B$85,2,FALSE)</f>
        <v>HUU</v>
      </c>
      <c r="G4064" s="2">
        <v>163.52938599999999</v>
      </c>
      <c r="H4064" s="1" t="str">
        <f>VLOOKUP(B4064,'[1]Fire pivot (2)'!$A$3:$D$75,4,FALSE)</f>
        <v>QUEEN/RED/REDWOOD/TULLEY</v>
      </c>
    </row>
    <row r="4065" spans="1:8" x14ac:dyDescent="0.25">
      <c r="A4065" s="2" t="s">
        <v>14</v>
      </c>
      <c r="B4065" s="3">
        <v>92</v>
      </c>
      <c r="C4065" s="2" t="s">
        <v>10</v>
      </c>
      <c r="D4065" s="3">
        <v>60.860612603868752</v>
      </c>
      <c r="E4065" s="3">
        <v>60.860612603868752</v>
      </c>
      <c r="F4065" s="2" t="str">
        <f>VLOOKUP(B4065,'[1]Units SZ'!$A$2:$B$85,2,FALSE)</f>
        <v>HUU</v>
      </c>
      <c r="G4065" s="2">
        <v>163.52938599999999</v>
      </c>
      <c r="H4065" s="1" t="str">
        <f>VLOOKUP(B4065,'[1]Fire pivot (2)'!$A$3:$D$75,4,FALSE)</f>
        <v>QUEEN/RED/REDWOOD/TULLEY</v>
      </c>
    </row>
    <row r="4066" spans="1:8" x14ac:dyDescent="0.25">
      <c r="A4066" s="2" t="s">
        <v>14</v>
      </c>
      <c r="B4066" s="3">
        <v>92</v>
      </c>
      <c r="C4066" s="2" t="s">
        <v>9</v>
      </c>
      <c r="D4066" s="3">
        <v>35.742287466080363</v>
      </c>
      <c r="E4066" s="3">
        <v>35.742287466080363</v>
      </c>
      <c r="F4066" s="2" t="str">
        <f>VLOOKUP(B4066,'[1]Units SZ'!$A$2:$B$85,2,FALSE)</f>
        <v>HUU</v>
      </c>
      <c r="G4066" s="2">
        <v>163.52938599999999</v>
      </c>
      <c r="H4066" s="1" t="str">
        <f>VLOOKUP(B4066,'[1]Fire pivot (2)'!$A$3:$D$75,4,FALSE)</f>
        <v>QUEEN/RED/REDWOOD/TULLEY</v>
      </c>
    </row>
    <row r="4067" spans="1:8" x14ac:dyDescent="0.25">
      <c r="A4067" s="2" t="s">
        <v>14</v>
      </c>
      <c r="B4067" s="3">
        <v>92</v>
      </c>
      <c r="C4067" s="2" t="s">
        <v>5</v>
      </c>
      <c r="D4067" s="3">
        <v>21.487853016400752</v>
      </c>
      <c r="E4067" s="3">
        <v>21.487853016400752</v>
      </c>
      <c r="F4067" s="2" t="str">
        <f>VLOOKUP(B4067,'[1]Units SZ'!$A$2:$B$85,2,FALSE)</f>
        <v>HUU</v>
      </c>
      <c r="G4067" s="2">
        <v>163.52938599999999</v>
      </c>
      <c r="H4067" s="1" t="str">
        <f>VLOOKUP(B4067,'[1]Fire pivot (2)'!$A$3:$D$75,4,FALSE)</f>
        <v>QUEEN/RED/REDWOOD/TULLEY</v>
      </c>
    </row>
    <row r="4068" spans="1:8" x14ac:dyDescent="0.25">
      <c r="A4068" s="2" t="s">
        <v>11</v>
      </c>
      <c r="B4068" s="3">
        <v>92</v>
      </c>
      <c r="C4068" s="2" t="s">
        <v>33</v>
      </c>
      <c r="D4068" s="3">
        <v>26.009125472745541</v>
      </c>
      <c r="E4068" s="3">
        <v>26.009125472745541</v>
      </c>
      <c r="F4068" s="2" t="str">
        <f>VLOOKUP(B4068,'[1]Units SZ'!$A$2:$B$85,2,FALSE)</f>
        <v>HUU</v>
      </c>
      <c r="G4068" s="2">
        <v>163.52938599999999</v>
      </c>
      <c r="H4068" s="1" t="str">
        <f>VLOOKUP(B4068,'[1]Fire pivot (2)'!$A$3:$D$75,4,FALSE)</f>
        <v>QUEEN/RED/REDWOOD/TULLEY</v>
      </c>
    </row>
    <row r="4069" spans="1:8" x14ac:dyDescent="0.25">
      <c r="A4069" s="2" t="s">
        <v>11</v>
      </c>
      <c r="B4069" s="3">
        <v>92</v>
      </c>
      <c r="C4069" s="2" t="s">
        <v>32</v>
      </c>
      <c r="D4069" s="3">
        <v>39.017459398389178</v>
      </c>
      <c r="E4069" s="3">
        <v>39.017459398389178</v>
      </c>
      <c r="F4069" s="2" t="str">
        <f>VLOOKUP(B4069,'[1]Units SZ'!$A$2:$B$85,2,FALSE)</f>
        <v>HUU</v>
      </c>
      <c r="G4069" s="2">
        <v>163.52938599999999</v>
      </c>
      <c r="H4069" s="1" t="str">
        <f>VLOOKUP(B4069,'[1]Fire pivot (2)'!$A$3:$D$75,4,FALSE)</f>
        <v>QUEEN/RED/REDWOOD/TULLEY</v>
      </c>
    </row>
    <row r="4070" spans="1:8" x14ac:dyDescent="0.25">
      <c r="A4070" s="2" t="s">
        <v>11</v>
      </c>
      <c r="B4070" s="3">
        <v>92</v>
      </c>
      <c r="C4070" s="2" t="s">
        <v>30</v>
      </c>
      <c r="D4070" s="3">
        <v>37.318606766452056</v>
      </c>
      <c r="E4070" s="3">
        <v>37.318606766452056</v>
      </c>
      <c r="F4070" s="2" t="str">
        <f>VLOOKUP(B4070,'[1]Units SZ'!$A$2:$B$85,2,FALSE)</f>
        <v>HUU</v>
      </c>
      <c r="G4070" s="2">
        <v>163.52938599999999</v>
      </c>
      <c r="H4070" s="1" t="str">
        <f>VLOOKUP(B4070,'[1]Fire pivot (2)'!$A$3:$D$75,4,FALSE)</f>
        <v>QUEEN/RED/REDWOOD/TULLEY</v>
      </c>
    </row>
    <row r="4071" spans="1:8" x14ac:dyDescent="0.25">
      <c r="A4071" s="2" t="s">
        <v>11</v>
      </c>
      <c r="B4071" s="3">
        <v>92</v>
      </c>
      <c r="C4071" s="2" t="s">
        <v>12</v>
      </c>
      <c r="D4071" s="3">
        <v>37.788548696413258</v>
      </c>
      <c r="E4071" s="3">
        <v>37.788548696413258</v>
      </c>
      <c r="F4071" s="2" t="str">
        <f>VLOOKUP(B4071,'[1]Units SZ'!$A$2:$B$85,2,FALSE)</f>
        <v>HUU</v>
      </c>
      <c r="G4071" s="2">
        <v>163.52938599999999</v>
      </c>
      <c r="H4071" s="1" t="str">
        <f>VLOOKUP(B4071,'[1]Fire pivot (2)'!$A$3:$D$75,4,FALSE)</f>
        <v>QUEEN/RED/REDWOOD/TULLEY</v>
      </c>
    </row>
    <row r="4072" spans="1:8" x14ac:dyDescent="0.25">
      <c r="A4072" s="2" t="s">
        <v>11</v>
      </c>
      <c r="B4072" s="3">
        <v>92</v>
      </c>
      <c r="C4072" s="2" t="s">
        <v>10</v>
      </c>
      <c r="D4072" s="3">
        <v>29.052217324635201</v>
      </c>
      <c r="E4072" s="3">
        <v>29.052217324635201</v>
      </c>
      <c r="F4072" s="2" t="str">
        <f>VLOOKUP(B4072,'[1]Units SZ'!$A$2:$B$85,2,FALSE)</f>
        <v>HUU</v>
      </c>
      <c r="G4072" s="2">
        <v>163.52938599999999</v>
      </c>
      <c r="H4072" s="1" t="str">
        <f>VLOOKUP(B4072,'[1]Fire pivot (2)'!$A$3:$D$75,4,FALSE)</f>
        <v>QUEEN/RED/REDWOOD/TULLEY</v>
      </c>
    </row>
    <row r="4073" spans="1:8" x14ac:dyDescent="0.25">
      <c r="A4073" s="2" t="s">
        <v>11</v>
      </c>
      <c r="B4073" s="3">
        <v>92</v>
      </c>
      <c r="C4073" s="2" t="s">
        <v>9</v>
      </c>
      <c r="D4073" s="3">
        <v>17.281126369402518</v>
      </c>
      <c r="E4073" s="3">
        <v>17.281126369402518</v>
      </c>
      <c r="F4073" s="2" t="str">
        <f>VLOOKUP(B4073,'[1]Units SZ'!$A$2:$B$85,2,FALSE)</f>
        <v>HUU</v>
      </c>
      <c r="G4073" s="2">
        <v>163.52938599999999</v>
      </c>
      <c r="H4073" s="1" t="str">
        <f>VLOOKUP(B4073,'[1]Fire pivot (2)'!$A$3:$D$75,4,FALSE)</f>
        <v>QUEEN/RED/REDWOOD/TULLEY</v>
      </c>
    </row>
    <row r="4074" spans="1:8" x14ac:dyDescent="0.25">
      <c r="A4074" s="2" t="s">
        <v>11</v>
      </c>
      <c r="B4074" s="3">
        <v>92</v>
      </c>
      <c r="C4074" s="2" t="s">
        <v>5</v>
      </c>
      <c r="D4074" s="3">
        <v>10.706954379819614</v>
      </c>
      <c r="E4074" s="3">
        <v>10.706954379819614</v>
      </c>
      <c r="F4074" s="2" t="str">
        <f>VLOOKUP(B4074,'[1]Units SZ'!$A$2:$B$85,2,FALSE)</f>
        <v>HUU</v>
      </c>
      <c r="G4074" s="2">
        <v>163.52938599999999</v>
      </c>
      <c r="H4074" s="1" t="str">
        <f>VLOOKUP(B4074,'[1]Fire pivot (2)'!$A$3:$D$75,4,FALSE)</f>
        <v>QUEEN/RED/REDWOOD/TULLEY</v>
      </c>
    </row>
    <row r="4075" spans="1:8" x14ac:dyDescent="0.25">
      <c r="A4075" s="2" t="s">
        <v>4</v>
      </c>
      <c r="B4075" s="3">
        <v>92</v>
      </c>
      <c r="C4075" s="2" t="s">
        <v>0</v>
      </c>
      <c r="D4075" s="3">
        <v>14.442559508168728</v>
      </c>
      <c r="E4075" s="3">
        <v>14.442559508168728</v>
      </c>
      <c r="F4075" s="2" t="str">
        <f>VLOOKUP(B4075,'[1]Units SZ'!$A$2:$B$85,2,FALSE)</f>
        <v>HUU</v>
      </c>
      <c r="G4075" s="2">
        <v>163.52938599999999</v>
      </c>
      <c r="H4075" s="1" t="str">
        <f>VLOOKUP(B4075,'[1]Fire pivot (2)'!$A$3:$D$75,4,FALSE)</f>
        <v>QUEEN/RED/REDWOOD/TULLEY</v>
      </c>
    </row>
    <row r="4076" spans="1:8" x14ac:dyDescent="0.25">
      <c r="A4076" s="11" t="s">
        <v>40</v>
      </c>
      <c r="B4076" s="12">
        <v>92</v>
      </c>
      <c r="C4076" s="11" t="s">
        <v>9</v>
      </c>
      <c r="D4076" s="12">
        <v>2.2624784240860643</v>
      </c>
      <c r="E4076" s="12">
        <v>2.2624784240860643</v>
      </c>
      <c r="F4076" s="11" t="str">
        <f>VLOOKUP(B4076,'[1]Units SZ'!$A$2:$B$85,2,FALSE)</f>
        <v>HUU</v>
      </c>
      <c r="G4076" s="11">
        <v>163.52938599999999</v>
      </c>
      <c r="H4076" s="13" t="str">
        <f>VLOOKUP(B4076,'[1]Fire pivot (2)'!$A$3:$D$75,4,FALSE)</f>
        <v>QUEEN/RED/REDWOOD/TULLEY</v>
      </c>
    </row>
    <row r="4077" spans="1:8" x14ac:dyDescent="0.25">
      <c r="A4077" s="11" t="s">
        <v>40</v>
      </c>
      <c r="B4077" s="12">
        <v>92</v>
      </c>
      <c r="C4077" s="11" t="s">
        <v>5</v>
      </c>
      <c r="D4077" s="12">
        <v>1</v>
      </c>
      <c r="E4077" s="12">
        <v>1</v>
      </c>
      <c r="F4077" s="11" t="str">
        <f>VLOOKUP(B4077,'[1]Units SZ'!$A$2:$B$85,2,FALSE)</f>
        <v>HUU</v>
      </c>
      <c r="G4077" s="11">
        <v>163.52938599999999</v>
      </c>
      <c r="H4077" s="13" t="str">
        <f>VLOOKUP(B4077,'[1]Fire pivot (2)'!$A$3:$D$75,4,FALSE)</f>
        <v>QUEEN/RED/REDWOOD/TULLEY</v>
      </c>
    </row>
    <row r="4078" spans="1:8" x14ac:dyDescent="0.25">
      <c r="A4078" s="11" t="s">
        <v>15</v>
      </c>
      <c r="B4078" s="12">
        <v>92</v>
      </c>
      <c r="C4078" s="11" t="s">
        <v>3</v>
      </c>
      <c r="D4078" s="12">
        <v>7.6087520610420709</v>
      </c>
      <c r="E4078" s="12">
        <v>7.6087520610420709</v>
      </c>
      <c r="F4078" s="11" t="str">
        <f>VLOOKUP(B4078,'[1]Units SZ'!$A$2:$B$85,2,FALSE)</f>
        <v>HUU</v>
      </c>
      <c r="G4078" s="11">
        <v>163.52938599999999</v>
      </c>
      <c r="H4078" s="13" t="str">
        <f>VLOOKUP(B4078,'[1]Fire pivot (2)'!$A$3:$D$75,4,FALSE)</f>
        <v>QUEEN/RED/REDWOOD/TULLEY</v>
      </c>
    </row>
    <row r="4079" spans="1:8" x14ac:dyDescent="0.25">
      <c r="A4079" s="11" t="s">
        <v>15</v>
      </c>
      <c r="B4079" s="12">
        <v>92</v>
      </c>
      <c r="C4079" s="11" t="s">
        <v>2</v>
      </c>
      <c r="D4079" s="12">
        <v>1</v>
      </c>
      <c r="E4079" s="12">
        <v>1</v>
      </c>
      <c r="F4079" s="11" t="str">
        <f>VLOOKUP(B4079,'[1]Units SZ'!$A$2:$B$85,2,FALSE)</f>
        <v>HUU</v>
      </c>
      <c r="G4079" s="11">
        <v>163.52938599999999</v>
      </c>
      <c r="H4079" s="13" t="str">
        <f>VLOOKUP(B4079,'[1]Fire pivot (2)'!$A$3:$D$75,4,FALSE)</f>
        <v>QUEEN/RED/REDWOOD/TULLEY</v>
      </c>
    </row>
    <row r="4080" spans="1:8" x14ac:dyDescent="0.25">
      <c r="A4080" s="11" t="s">
        <v>14</v>
      </c>
      <c r="B4080" s="12">
        <v>92</v>
      </c>
      <c r="C4080" s="11" t="s">
        <v>17</v>
      </c>
      <c r="D4080" s="12">
        <v>10.321160944362468</v>
      </c>
      <c r="E4080" s="12">
        <v>10.321160944362468</v>
      </c>
      <c r="F4080" s="11" t="str">
        <f>VLOOKUP(B4080,'[1]Units SZ'!$A$2:$B$85,2,FALSE)</f>
        <v>HUU</v>
      </c>
      <c r="G4080" s="11">
        <v>163.52938599999999</v>
      </c>
      <c r="H4080" s="13" t="str">
        <f>VLOOKUP(B4080,'[1]Fire pivot (2)'!$A$3:$D$75,4,FALSE)</f>
        <v>QUEEN/RED/REDWOOD/TULLEY</v>
      </c>
    </row>
    <row r="4081" spans="1:8" x14ac:dyDescent="0.25">
      <c r="A4081" s="11" t="s">
        <v>14</v>
      </c>
      <c r="B4081" s="12">
        <v>92</v>
      </c>
      <c r="C4081" s="11" t="s">
        <v>0</v>
      </c>
      <c r="D4081" s="12">
        <v>2.6590393331781712</v>
      </c>
      <c r="E4081" s="12">
        <v>2.6590393331781712</v>
      </c>
      <c r="F4081" s="11" t="str">
        <f>VLOOKUP(B4081,'[1]Units SZ'!$A$2:$B$85,2,FALSE)</f>
        <v>HUU</v>
      </c>
      <c r="G4081" s="11">
        <v>163.52938599999999</v>
      </c>
      <c r="H4081" s="13" t="str">
        <f>VLOOKUP(B4081,'[1]Fire pivot (2)'!$A$3:$D$75,4,FALSE)</f>
        <v>QUEEN/RED/REDWOOD/TULLEY</v>
      </c>
    </row>
    <row r="4082" spans="1:8" x14ac:dyDescent="0.25">
      <c r="A4082" s="11" t="s">
        <v>14</v>
      </c>
      <c r="B4082" s="12">
        <v>92</v>
      </c>
      <c r="C4082" s="11" t="s">
        <v>3</v>
      </c>
      <c r="D4082" s="12">
        <v>2</v>
      </c>
      <c r="E4082" s="12">
        <v>2</v>
      </c>
      <c r="F4082" s="11" t="str">
        <f>VLOOKUP(B4082,'[1]Units SZ'!$A$2:$B$85,2,FALSE)</f>
        <v>HUU</v>
      </c>
      <c r="G4082" s="11">
        <v>163.52938599999999</v>
      </c>
      <c r="H4082" s="13" t="str">
        <f>VLOOKUP(B4082,'[1]Fire pivot (2)'!$A$3:$D$75,4,FALSE)</f>
        <v>QUEEN/RED/REDWOOD/TULLEY</v>
      </c>
    </row>
    <row r="4083" spans="1:8" x14ac:dyDescent="0.25">
      <c r="A4083" s="11" t="s">
        <v>1</v>
      </c>
      <c r="B4083" s="12">
        <v>92</v>
      </c>
      <c r="C4083" s="11" t="s">
        <v>32</v>
      </c>
      <c r="D4083" s="12">
        <v>1</v>
      </c>
      <c r="E4083" s="12">
        <v>1</v>
      </c>
      <c r="F4083" s="11" t="str">
        <f>VLOOKUP(B4083,'[1]Units SZ'!$A$2:$B$85,2,FALSE)</f>
        <v>HUU</v>
      </c>
      <c r="G4083" s="11">
        <v>163.52938599999999</v>
      </c>
      <c r="H4083" s="13" t="str">
        <f>VLOOKUP(B4083,'[1]Fire pivot (2)'!$A$3:$D$75,4,FALSE)</f>
        <v>QUEEN/RED/REDWOOD/TULLEY</v>
      </c>
    </row>
    <row r="4084" spans="1:8" x14ac:dyDescent="0.25">
      <c r="A4084" s="11" t="s">
        <v>1</v>
      </c>
      <c r="B4084" s="12">
        <v>92</v>
      </c>
      <c r="C4084" s="11" t="s">
        <v>30</v>
      </c>
      <c r="D4084" s="12">
        <v>1</v>
      </c>
      <c r="E4084" s="12">
        <v>1</v>
      </c>
      <c r="F4084" s="11" t="str">
        <f>VLOOKUP(B4084,'[1]Units SZ'!$A$2:$B$85,2,FALSE)</f>
        <v>HUU</v>
      </c>
      <c r="G4084" s="11">
        <v>163.52938599999999</v>
      </c>
      <c r="H4084" s="13" t="str">
        <f>VLOOKUP(B4084,'[1]Fire pivot (2)'!$A$3:$D$75,4,FALSE)</f>
        <v>QUEEN/RED/REDWOOD/TULLEY</v>
      </c>
    </row>
    <row r="4085" spans="1:8" x14ac:dyDescent="0.25">
      <c r="A4085" s="11" t="s">
        <v>1</v>
      </c>
      <c r="B4085" s="12">
        <v>92</v>
      </c>
      <c r="C4085" s="11" t="s">
        <v>12</v>
      </c>
      <c r="D4085" s="12">
        <v>2</v>
      </c>
      <c r="E4085" s="12">
        <v>2</v>
      </c>
      <c r="F4085" s="11" t="str">
        <f>VLOOKUP(B4085,'[1]Units SZ'!$A$2:$B$85,2,FALSE)</f>
        <v>HUU</v>
      </c>
      <c r="G4085" s="11">
        <v>163.52938599999999</v>
      </c>
      <c r="H4085" s="13" t="str">
        <f>VLOOKUP(B4085,'[1]Fire pivot (2)'!$A$3:$D$75,4,FALSE)</f>
        <v>QUEEN/RED/REDWOOD/TULLEY</v>
      </c>
    </row>
    <row r="4086" spans="1:8" x14ac:dyDescent="0.25">
      <c r="A4086" s="11" t="s">
        <v>1</v>
      </c>
      <c r="B4086" s="12">
        <v>92</v>
      </c>
      <c r="C4086" s="11" t="s">
        <v>10</v>
      </c>
      <c r="D4086" s="12">
        <v>1</v>
      </c>
      <c r="E4086" s="12">
        <v>1</v>
      </c>
      <c r="F4086" s="11" t="str">
        <f>VLOOKUP(B4086,'[1]Units SZ'!$A$2:$B$85,2,FALSE)</f>
        <v>HUU</v>
      </c>
      <c r="G4086" s="11">
        <v>163.52938599999999</v>
      </c>
      <c r="H4086" s="13" t="str">
        <f>VLOOKUP(B4086,'[1]Fire pivot (2)'!$A$3:$D$75,4,FALSE)</f>
        <v>QUEEN/RED/REDWOOD/TULLEY</v>
      </c>
    </row>
    <row r="4087" spans="1:8" x14ac:dyDescent="0.25">
      <c r="A4087" s="11" t="s">
        <v>1</v>
      </c>
      <c r="B4087" s="12">
        <v>92</v>
      </c>
      <c r="C4087" s="11" t="s">
        <v>9</v>
      </c>
      <c r="D4087" s="12">
        <v>1</v>
      </c>
      <c r="E4087" s="12">
        <v>1</v>
      </c>
      <c r="F4087" s="11" t="str">
        <f>VLOOKUP(B4087,'[1]Units SZ'!$A$2:$B$85,2,FALSE)</f>
        <v>HUU</v>
      </c>
      <c r="G4087" s="11">
        <v>163.52938599999999</v>
      </c>
      <c r="H4087" s="13" t="str">
        <f>VLOOKUP(B4087,'[1]Fire pivot (2)'!$A$3:$D$75,4,FALSE)</f>
        <v>QUEEN/RED/REDWOOD/TULLEY</v>
      </c>
    </row>
    <row r="4088" spans="1:8" x14ac:dyDescent="0.25">
      <c r="A4088" s="11" t="s">
        <v>1</v>
      </c>
      <c r="B4088" s="12">
        <v>92</v>
      </c>
      <c r="C4088" s="11" t="s">
        <v>5</v>
      </c>
      <c r="D4088" s="12">
        <v>0.6522810316272083</v>
      </c>
      <c r="E4088" s="12">
        <v>0.6522810316272083</v>
      </c>
      <c r="F4088" s="11" t="str">
        <f>VLOOKUP(B4088,'[1]Units SZ'!$A$2:$B$85,2,FALSE)</f>
        <v>HUU</v>
      </c>
      <c r="G4088" s="11">
        <v>163.52938599999999</v>
      </c>
      <c r="H4088" s="13" t="str">
        <f>VLOOKUP(B4088,'[1]Fire pivot (2)'!$A$3:$D$75,4,FALSE)</f>
        <v>QUEEN/RED/REDWOOD/TULLEY</v>
      </c>
    </row>
    <row r="4089" spans="1:8" x14ac:dyDescent="0.25">
      <c r="A4089" s="11" t="s">
        <v>1</v>
      </c>
      <c r="B4089" s="12">
        <v>92</v>
      </c>
      <c r="C4089" s="11" t="s">
        <v>17</v>
      </c>
      <c r="D4089" s="12">
        <v>1.3116487453458017</v>
      </c>
      <c r="E4089" s="12">
        <v>1.3116487453458017</v>
      </c>
      <c r="F4089" s="11" t="str">
        <f>VLOOKUP(B4089,'[1]Units SZ'!$A$2:$B$85,2,FALSE)</f>
        <v>HUU</v>
      </c>
      <c r="G4089" s="11">
        <v>163.52938599999999</v>
      </c>
      <c r="H4089" s="13" t="str">
        <f>VLOOKUP(B4089,'[1]Fire pivot (2)'!$A$3:$D$75,4,FALSE)</f>
        <v>QUEEN/RED/REDWOOD/TULLEY</v>
      </c>
    </row>
    <row r="4090" spans="1:8" x14ac:dyDescent="0.25">
      <c r="A4090" s="11" t="s">
        <v>1</v>
      </c>
      <c r="B4090" s="12">
        <v>92</v>
      </c>
      <c r="C4090" s="11" t="s">
        <v>0</v>
      </c>
      <c r="D4090" s="12">
        <v>1.2884222574816577</v>
      </c>
      <c r="E4090" s="12">
        <v>1.2884222574816577</v>
      </c>
      <c r="F4090" s="11" t="str">
        <f>VLOOKUP(B4090,'[1]Units SZ'!$A$2:$B$85,2,FALSE)</f>
        <v>HUU</v>
      </c>
      <c r="G4090" s="11">
        <v>163.52938599999999</v>
      </c>
      <c r="H4090" s="13" t="str">
        <f>VLOOKUP(B4090,'[1]Fire pivot (2)'!$A$3:$D$75,4,FALSE)</f>
        <v>QUEEN/RED/REDWOOD/TULLEY</v>
      </c>
    </row>
    <row r="4091" spans="1:8" x14ac:dyDescent="0.25">
      <c r="A4091" s="11" t="s">
        <v>1</v>
      </c>
      <c r="B4091" s="12">
        <v>92</v>
      </c>
      <c r="C4091" s="11" t="s">
        <v>3</v>
      </c>
      <c r="D4091" s="12">
        <v>1</v>
      </c>
      <c r="E4091" s="12">
        <v>1</v>
      </c>
      <c r="F4091" s="11" t="str">
        <f>VLOOKUP(B4091,'[1]Units SZ'!$A$2:$B$85,2,FALSE)</f>
        <v>HUU</v>
      </c>
      <c r="G4091" s="11">
        <v>163.52938599999999</v>
      </c>
      <c r="H4091" s="13" t="str">
        <f>VLOOKUP(B4091,'[1]Fire pivot (2)'!$A$3:$D$75,4,FALSE)</f>
        <v>QUEEN/RED/REDWOOD/TULLEY</v>
      </c>
    </row>
    <row r="4092" spans="1:8" x14ac:dyDescent="0.25">
      <c r="A4092" s="11" t="s">
        <v>31</v>
      </c>
      <c r="B4092" s="12">
        <v>92</v>
      </c>
      <c r="C4092" s="11" t="s">
        <v>32</v>
      </c>
      <c r="D4092" s="12">
        <v>1</v>
      </c>
      <c r="E4092" s="12">
        <v>1</v>
      </c>
      <c r="F4092" s="11" t="str">
        <f>VLOOKUP(B4092,'[1]Units SZ'!$A$2:$B$85,2,FALSE)</f>
        <v>HUU</v>
      </c>
      <c r="G4092" s="11">
        <v>163.52938599999999</v>
      </c>
      <c r="H4092" s="13" t="str">
        <f>VLOOKUP(B4092,'[1]Fire pivot (2)'!$A$3:$D$75,4,FALSE)</f>
        <v>QUEEN/RED/REDWOOD/TULLEY</v>
      </c>
    </row>
    <row r="4093" spans="1:8" x14ac:dyDescent="0.25">
      <c r="A4093" s="11" t="s">
        <v>31</v>
      </c>
      <c r="B4093" s="12">
        <v>92</v>
      </c>
      <c r="C4093" s="11" t="s">
        <v>30</v>
      </c>
      <c r="D4093" s="12">
        <v>1</v>
      </c>
      <c r="E4093" s="12">
        <v>1</v>
      </c>
      <c r="F4093" s="11" t="str">
        <f>VLOOKUP(B4093,'[1]Units SZ'!$A$2:$B$85,2,FALSE)</f>
        <v>HUU</v>
      </c>
      <c r="G4093" s="11">
        <v>163.52938599999999</v>
      </c>
      <c r="H4093" s="13" t="str">
        <f>VLOOKUP(B4093,'[1]Fire pivot (2)'!$A$3:$D$75,4,FALSE)</f>
        <v>QUEEN/RED/REDWOOD/TULLEY</v>
      </c>
    </row>
    <row r="4094" spans="1:8" x14ac:dyDescent="0.25">
      <c r="A4094" s="11" t="s">
        <v>31</v>
      </c>
      <c r="B4094" s="12">
        <v>92</v>
      </c>
      <c r="C4094" s="11" t="s">
        <v>12</v>
      </c>
      <c r="D4094" s="12">
        <v>1</v>
      </c>
      <c r="E4094" s="12">
        <v>1</v>
      </c>
      <c r="F4094" s="11" t="str">
        <f>VLOOKUP(B4094,'[1]Units SZ'!$A$2:$B$85,2,FALSE)</f>
        <v>HUU</v>
      </c>
      <c r="G4094" s="11">
        <v>163.52938599999999</v>
      </c>
      <c r="H4094" s="13" t="str">
        <f>VLOOKUP(B4094,'[1]Fire pivot (2)'!$A$3:$D$75,4,FALSE)</f>
        <v>QUEEN/RED/REDWOOD/TULLEY</v>
      </c>
    </row>
    <row r="4095" spans="1:8" x14ac:dyDescent="0.25">
      <c r="A4095" s="11" t="s">
        <v>31</v>
      </c>
      <c r="B4095" s="12">
        <v>92</v>
      </c>
      <c r="C4095" s="11" t="s">
        <v>10</v>
      </c>
      <c r="D4095" s="12">
        <v>1</v>
      </c>
      <c r="E4095" s="12">
        <v>1</v>
      </c>
      <c r="F4095" s="11" t="str">
        <f>VLOOKUP(B4095,'[1]Units SZ'!$A$2:$B$85,2,FALSE)</f>
        <v>HUU</v>
      </c>
      <c r="G4095" s="11">
        <v>163.52938599999999</v>
      </c>
      <c r="H4095" s="13" t="str">
        <f>VLOOKUP(B4095,'[1]Fire pivot (2)'!$A$3:$D$75,4,FALSE)</f>
        <v>QUEEN/RED/REDWOOD/TULLEY</v>
      </c>
    </row>
    <row r="4096" spans="1:8" x14ac:dyDescent="0.25">
      <c r="A4096" s="11" t="s">
        <v>31</v>
      </c>
      <c r="B4096" s="12">
        <v>92</v>
      </c>
      <c r="C4096" s="11" t="s">
        <v>9</v>
      </c>
      <c r="D4096" s="12">
        <v>1</v>
      </c>
      <c r="E4096" s="12">
        <v>1</v>
      </c>
      <c r="F4096" s="11" t="str">
        <f>VLOOKUP(B4096,'[1]Units SZ'!$A$2:$B$85,2,FALSE)</f>
        <v>HUU</v>
      </c>
      <c r="G4096" s="11">
        <v>163.52938599999999</v>
      </c>
      <c r="H4096" s="13" t="str">
        <f>VLOOKUP(B4096,'[1]Fire pivot (2)'!$A$3:$D$75,4,FALSE)</f>
        <v>QUEEN/RED/REDWOOD/TULLEY</v>
      </c>
    </row>
    <row r="4097" spans="1:8" x14ac:dyDescent="0.25">
      <c r="A4097" s="11" t="s">
        <v>31</v>
      </c>
      <c r="B4097" s="12">
        <v>92</v>
      </c>
      <c r="C4097" s="11" t="s">
        <v>5</v>
      </c>
      <c r="D4097" s="12">
        <v>1</v>
      </c>
      <c r="E4097" s="12">
        <v>1</v>
      </c>
      <c r="F4097" s="11" t="str">
        <f>VLOOKUP(B4097,'[1]Units SZ'!$A$2:$B$85,2,FALSE)</f>
        <v>HUU</v>
      </c>
      <c r="G4097" s="11">
        <v>163.52938599999999</v>
      </c>
      <c r="H4097" s="13" t="str">
        <f>VLOOKUP(B4097,'[1]Fire pivot (2)'!$A$3:$D$75,4,FALSE)</f>
        <v>QUEEN/RED/REDWOOD/TULLEY</v>
      </c>
    </row>
    <row r="4098" spans="1:8" x14ac:dyDescent="0.25">
      <c r="A4098" s="11" t="s">
        <v>31</v>
      </c>
      <c r="B4098" s="12">
        <v>92</v>
      </c>
      <c r="C4098" s="11" t="s">
        <v>17</v>
      </c>
      <c r="D4098" s="12">
        <v>1</v>
      </c>
      <c r="E4098" s="12">
        <v>1</v>
      </c>
      <c r="F4098" s="11" t="str">
        <f>VLOOKUP(B4098,'[1]Units SZ'!$A$2:$B$85,2,FALSE)</f>
        <v>HUU</v>
      </c>
      <c r="G4098" s="11">
        <v>163.52938599999999</v>
      </c>
      <c r="H4098" s="13" t="str">
        <f>VLOOKUP(B4098,'[1]Fire pivot (2)'!$A$3:$D$75,4,FALSE)</f>
        <v>QUEEN/RED/REDWOOD/TULLEY</v>
      </c>
    </row>
    <row r="4099" spans="1:8" x14ac:dyDescent="0.25">
      <c r="A4099" s="11" t="s">
        <v>31</v>
      </c>
      <c r="B4099" s="12">
        <v>92</v>
      </c>
      <c r="C4099" s="11" t="s">
        <v>0</v>
      </c>
      <c r="D4099" s="12">
        <v>1</v>
      </c>
      <c r="E4099" s="12">
        <v>1</v>
      </c>
      <c r="F4099" s="11" t="str">
        <f>VLOOKUP(B4099,'[1]Units SZ'!$A$2:$B$85,2,FALSE)</f>
        <v>HUU</v>
      </c>
      <c r="G4099" s="11">
        <v>163.52938599999999</v>
      </c>
      <c r="H4099" s="13" t="str">
        <f>VLOOKUP(B4099,'[1]Fire pivot (2)'!$A$3:$D$75,4,FALSE)</f>
        <v>QUEEN/RED/REDWOOD/TULLEY</v>
      </c>
    </row>
    <row r="4100" spans="1:8" x14ac:dyDescent="0.25">
      <c r="A4100" s="11" t="s">
        <v>31</v>
      </c>
      <c r="B4100" s="12">
        <v>92</v>
      </c>
      <c r="C4100" s="11" t="s">
        <v>3</v>
      </c>
      <c r="D4100" s="12">
        <v>1</v>
      </c>
      <c r="E4100" s="12">
        <v>1</v>
      </c>
      <c r="F4100" s="11" t="str">
        <f>VLOOKUP(B4100,'[1]Units SZ'!$A$2:$B$85,2,FALSE)</f>
        <v>HUU</v>
      </c>
      <c r="G4100" s="11">
        <v>163.52938599999999</v>
      </c>
      <c r="H4100" s="13" t="str">
        <f>VLOOKUP(B4100,'[1]Fire pivot (2)'!$A$3:$D$75,4,FALSE)</f>
        <v>QUEEN/RED/REDWOOD/TULLEY</v>
      </c>
    </row>
    <row r="4101" spans="1:8" x14ac:dyDescent="0.25">
      <c r="A4101" s="11" t="s">
        <v>13</v>
      </c>
      <c r="B4101" s="12">
        <v>92</v>
      </c>
      <c r="C4101" s="11" t="s">
        <v>32</v>
      </c>
      <c r="D4101" s="12">
        <v>1</v>
      </c>
      <c r="E4101" s="12">
        <v>1</v>
      </c>
      <c r="F4101" s="11" t="str">
        <f>VLOOKUP(B4101,'[1]Units SZ'!$A$2:$B$85,2,FALSE)</f>
        <v>HUU</v>
      </c>
      <c r="G4101" s="11">
        <v>163.52938599999999</v>
      </c>
      <c r="H4101" s="13" t="str">
        <f>VLOOKUP(B4101,'[1]Fire pivot (2)'!$A$3:$D$75,4,FALSE)</f>
        <v>QUEEN/RED/REDWOOD/TULLEY</v>
      </c>
    </row>
    <row r="4102" spans="1:8" x14ac:dyDescent="0.25">
      <c r="A4102" s="11" t="s">
        <v>13</v>
      </c>
      <c r="B4102" s="12">
        <v>92</v>
      </c>
      <c r="C4102" s="11" t="s">
        <v>30</v>
      </c>
      <c r="D4102" s="12">
        <v>1</v>
      </c>
      <c r="E4102" s="12">
        <v>1</v>
      </c>
      <c r="F4102" s="11" t="str">
        <f>VLOOKUP(B4102,'[1]Units SZ'!$A$2:$B$85,2,FALSE)</f>
        <v>HUU</v>
      </c>
      <c r="G4102" s="11">
        <v>163.52938599999999</v>
      </c>
      <c r="H4102" s="13" t="str">
        <f>VLOOKUP(B4102,'[1]Fire pivot (2)'!$A$3:$D$75,4,FALSE)</f>
        <v>QUEEN/RED/REDWOOD/TULLEY</v>
      </c>
    </row>
    <row r="4103" spans="1:8" x14ac:dyDescent="0.25">
      <c r="A4103" s="11" t="s">
        <v>13</v>
      </c>
      <c r="B4103" s="12">
        <v>92</v>
      </c>
      <c r="C4103" s="11" t="s">
        <v>12</v>
      </c>
      <c r="D4103" s="12">
        <v>1</v>
      </c>
      <c r="E4103" s="12">
        <v>1</v>
      </c>
      <c r="F4103" s="11" t="str">
        <f>VLOOKUP(B4103,'[1]Units SZ'!$A$2:$B$85,2,FALSE)</f>
        <v>HUU</v>
      </c>
      <c r="G4103" s="11">
        <v>163.52938599999999</v>
      </c>
      <c r="H4103" s="13" t="str">
        <f>VLOOKUP(B4103,'[1]Fire pivot (2)'!$A$3:$D$75,4,FALSE)</f>
        <v>QUEEN/RED/REDWOOD/TULLEY</v>
      </c>
    </row>
    <row r="4104" spans="1:8" x14ac:dyDescent="0.25">
      <c r="A4104" s="11" t="s">
        <v>13</v>
      </c>
      <c r="B4104" s="12">
        <v>92</v>
      </c>
      <c r="C4104" s="11" t="s">
        <v>10</v>
      </c>
      <c r="D4104" s="12">
        <v>1</v>
      </c>
      <c r="E4104" s="12">
        <v>1</v>
      </c>
      <c r="F4104" s="11" t="str">
        <f>VLOOKUP(B4104,'[1]Units SZ'!$A$2:$B$85,2,FALSE)</f>
        <v>HUU</v>
      </c>
      <c r="G4104" s="11">
        <v>163.52938599999999</v>
      </c>
      <c r="H4104" s="13" t="str">
        <f>VLOOKUP(B4104,'[1]Fire pivot (2)'!$A$3:$D$75,4,FALSE)</f>
        <v>QUEEN/RED/REDWOOD/TULLEY</v>
      </c>
    </row>
    <row r="4105" spans="1:8" x14ac:dyDescent="0.25">
      <c r="A4105" s="11" t="s">
        <v>13</v>
      </c>
      <c r="B4105" s="12">
        <v>92</v>
      </c>
      <c r="C4105" s="11" t="s">
        <v>9</v>
      </c>
      <c r="D4105" s="12">
        <v>1</v>
      </c>
      <c r="E4105" s="12">
        <v>1</v>
      </c>
      <c r="F4105" s="11" t="str">
        <f>VLOOKUP(B4105,'[1]Units SZ'!$A$2:$B$85,2,FALSE)</f>
        <v>HUU</v>
      </c>
      <c r="G4105" s="11">
        <v>163.52938599999999</v>
      </c>
      <c r="H4105" s="13" t="str">
        <f>VLOOKUP(B4105,'[1]Fire pivot (2)'!$A$3:$D$75,4,FALSE)</f>
        <v>QUEEN/RED/REDWOOD/TULLEY</v>
      </c>
    </row>
    <row r="4106" spans="1:8" x14ac:dyDescent="0.25">
      <c r="A4106" s="11" t="s">
        <v>13</v>
      </c>
      <c r="B4106" s="12">
        <v>92</v>
      </c>
      <c r="C4106" s="11" t="s">
        <v>5</v>
      </c>
      <c r="D4106" s="12">
        <v>1</v>
      </c>
      <c r="E4106" s="12">
        <v>1</v>
      </c>
      <c r="F4106" s="11" t="str">
        <f>VLOOKUP(B4106,'[1]Units SZ'!$A$2:$B$85,2,FALSE)</f>
        <v>HUU</v>
      </c>
      <c r="G4106" s="11">
        <v>163.52938599999999</v>
      </c>
      <c r="H4106" s="13" t="str">
        <f>VLOOKUP(B4106,'[1]Fire pivot (2)'!$A$3:$D$75,4,FALSE)</f>
        <v>QUEEN/RED/REDWOOD/TULLEY</v>
      </c>
    </row>
    <row r="4107" spans="1:8" x14ac:dyDescent="0.25">
      <c r="A4107" s="11" t="s">
        <v>13</v>
      </c>
      <c r="B4107" s="12">
        <v>92</v>
      </c>
      <c r="C4107" s="11" t="s">
        <v>17</v>
      </c>
      <c r="D4107" s="12">
        <v>1</v>
      </c>
      <c r="E4107" s="12">
        <v>1</v>
      </c>
      <c r="F4107" s="11" t="str">
        <f>VLOOKUP(B4107,'[1]Units SZ'!$A$2:$B$85,2,FALSE)</f>
        <v>HUU</v>
      </c>
      <c r="G4107" s="11">
        <v>163.52938599999999</v>
      </c>
      <c r="H4107" s="13" t="str">
        <f>VLOOKUP(B4107,'[1]Fire pivot (2)'!$A$3:$D$75,4,FALSE)</f>
        <v>QUEEN/RED/REDWOOD/TULLEY</v>
      </c>
    </row>
    <row r="4108" spans="1:8" x14ac:dyDescent="0.25">
      <c r="A4108" s="11" t="s">
        <v>13</v>
      </c>
      <c r="B4108" s="12">
        <v>92</v>
      </c>
      <c r="C4108" s="11" t="s">
        <v>0</v>
      </c>
      <c r="D4108" s="12">
        <v>1</v>
      </c>
      <c r="E4108" s="12">
        <v>1</v>
      </c>
      <c r="F4108" s="11" t="str">
        <f>VLOOKUP(B4108,'[1]Units SZ'!$A$2:$B$85,2,FALSE)</f>
        <v>HUU</v>
      </c>
      <c r="G4108" s="11">
        <v>163.52938599999999</v>
      </c>
      <c r="H4108" s="13" t="str">
        <f>VLOOKUP(B4108,'[1]Fire pivot (2)'!$A$3:$D$75,4,FALSE)</f>
        <v>QUEEN/RED/REDWOOD/TULLEY</v>
      </c>
    </row>
    <row r="4109" spans="1:8" x14ac:dyDescent="0.25">
      <c r="A4109" s="11" t="s">
        <v>13</v>
      </c>
      <c r="B4109" s="12">
        <v>92</v>
      </c>
      <c r="C4109" s="11" t="s">
        <v>3</v>
      </c>
      <c r="D4109" s="12">
        <v>1</v>
      </c>
      <c r="E4109" s="12">
        <v>1</v>
      </c>
      <c r="F4109" s="11" t="str">
        <f>VLOOKUP(B4109,'[1]Units SZ'!$A$2:$B$85,2,FALSE)</f>
        <v>HUU</v>
      </c>
      <c r="G4109" s="11">
        <v>163.52938599999999</v>
      </c>
      <c r="H4109" s="13" t="str">
        <f>VLOOKUP(B4109,'[1]Fire pivot (2)'!$A$3:$D$75,4,FALSE)</f>
        <v>QUEEN/RED/REDWOOD/TULLEY</v>
      </c>
    </row>
    <row r="4110" spans="1:8" x14ac:dyDescent="0.25">
      <c r="A4110" s="11" t="s">
        <v>11</v>
      </c>
      <c r="B4110" s="12">
        <v>92</v>
      </c>
      <c r="C4110" s="11" t="s">
        <v>17</v>
      </c>
      <c r="D4110" s="12">
        <v>4.8367605552215958</v>
      </c>
      <c r="E4110" s="12">
        <v>4.8367605552215958</v>
      </c>
      <c r="F4110" s="11" t="str">
        <f>VLOOKUP(B4110,'[1]Units SZ'!$A$2:$B$85,2,FALSE)</f>
        <v>HUU</v>
      </c>
      <c r="G4110" s="11">
        <v>163.52938599999999</v>
      </c>
      <c r="H4110" s="13" t="str">
        <f>VLOOKUP(B4110,'[1]Fire pivot (2)'!$A$3:$D$75,4,FALSE)</f>
        <v>QUEEN/RED/REDWOOD/TULLEY</v>
      </c>
    </row>
    <row r="4111" spans="1:8" x14ac:dyDescent="0.25">
      <c r="A4111" s="11" t="s">
        <v>11</v>
      </c>
      <c r="B4111" s="12">
        <v>92</v>
      </c>
      <c r="C4111" s="11" t="s">
        <v>0</v>
      </c>
      <c r="D4111" s="12">
        <v>1.2460939840807161</v>
      </c>
      <c r="E4111" s="12">
        <v>1.2460939840807161</v>
      </c>
      <c r="F4111" s="11" t="str">
        <f>VLOOKUP(B4111,'[1]Units SZ'!$A$2:$B$85,2,FALSE)</f>
        <v>HUU</v>
      </c>
      <c r="G4111" s="11">
        <v>163.52938599999999</v>
      </c>
      <c r="H4111" s="13" t="str">
        <f>VLOOKUP(B4111,'[1]Fire pivot (2)'!$A$3:$D$75,4,FALSE)</f>
        <v>QUEEN/RED/REDWOOD/TULLEY</v>
      </c>
    </row>
    <row r="4112" spans="1:8" x14ac:dyDescent="0.25">
      <c r="A4112" s="11" t="s">
        <v>11</v>
      </c>
      <c r="B4112" s="12">
        <v>92</v>
      </c>
      <c r="C4112" s="11" t="s">
        <v>3</v>
      </c>
      <c r="D4112" s="12">
        <v>2</v>
      </c>
      <c r="E4112" s="12">
        <v>2</v>
      </c>
      <c r="F4112" s="11" t="str">
        <f>VLOOKUP(B4112,'[1]Units SZ'!$A$2:$B$85,2,FALSE)</f>
        <v>HUU</v>
      </c>
      <c r="G4112" s="11">
        <v>163.52938599999999</v>
      </c>
      <c r="H4112" s="13" t="str">
        <f>VLOOKUP(B4112,'[1]Fire pivot (2)'!$A$3:$D$75,4,FALSE)</f>
        <v>QUEEN/RED/REDWOOD/TULLEY</v>
      </c>
    </row>
    <row r="4113" spans="1:8" x14ac:dyDescent="0.25">
      <c r="A4113" s="11" t="s">
        <v>39</v>
      </c>
      <c r="B4113" s="12">
        <v>92</v>
      </c>
      <c r="C4113" s="11" t="s">
        <v>32</v>
      </c>
      <c r="D4113" s="12">
        <v>1</v>
      </c>
      <c r="E4113" s="12">
        <v>1</v>
      </c>
      <c r="F4113" s="11" t="str">
        <f>VLOOKUP(B4113,'[1]Units SZ'!$A$2:$B$85,2,FALSE)</f>
        <v>HUU</v>
      </c>
      <c r="G4113" s="11">
        <v>163.52938599999999</v>
      </c>
      <c r="H4113" s="13" t="str">
        <f>VLOOKUP(B4113,'[1]Fire pivot (2)'!$A$3:$D$75,4,FALSE)</f>
        <v>QUEEN/RED/REDWOOD/TULLEY</v>
      </c>
    </row>
    <row r="4114" spans="1:8" x14ac:dyDescent="0.25">
      <c r="A4114" s="11" t="s">
        <v>39</v>
      </c>
      <c r="B4114" s="12">
        <v>92</v>
      </c>
      <c r="C4114" s="11" t="s">
        <v>30</v>
      </c>
      <c r="D4114" s="12">
        <v>1</v>
      </c>
      <c r="E4114" s="12">
        <v>1</v>
      </c>
      <c r="F4114" s="11" t="str">
        <f>VLOOKUP(B4114,'[1]Units SZ'!$A$2:$B$85,2,FALSE)</f>
        <v>HUU</v>
      </c>
      <c r="G4114" s="11">
        <v>163.52938599999999</v>
      </c>
      <c r="H4114" s="13" t="str">
        <f>VLOOKUP(B4114,'[1]Fire pivot (2)'!$A$3:$D$75,4,FALSE)</f>
        <v>QUEEN/RED/REDWOOD/TULLEY</v>
      </c>
    </row>
    <row r="4115" spans="1:8" x14ac:dyDescent="0.25">
      <c r="A4115" s="11" t="s">
        <v>39</v>
      </c>
      <c r="B4115" s="12">
        <v>92</v>
      </c>
      <c r="C4115" s="11" t="s">
        <v>12</v>
      </c>
      <c r="D4115" s="12">
        <v>1</v>
      </c>
      <c r="E4115" s="12">
        <v>1</v>
      </c>
      <c r="F4115" s="11" t="str">
        <f>VLOOKUP(B4115,'[1]Units SZ'!$A$2:$B$85,2,FALSE)</f>
        <v>HUU</v>
      </c>
      <c r="G4115" s="11">
        <v>163.52938599999999</v>
      </c>
      <c r="H4115" s="13" t="str">
        <f>VLOOKUP(B4115,'[1]Fire pivot (2)'!$A$3:$D$75,4,FALSE)</f>
        <v>QUEEN/RED/REDWOOD/TULLEY</v>
      </c>
    </row>
    <row r="4116" spans="1:8" x14ac:dyDescent="0.25">
      <c r="A4116" s="11" t="s">
        <v>39</v>
      </c>
      <c r="B4116" s="12">
        <v>92</v>
      </c>
      <c r="C4116" s="11" t="s">
        <v>10</v>
      </c>
      <c r="D4116" s="12">
        <v>1</v>
      </c>
      <c r="E4116" s="12">
        <v>1</v>
      </c>
      <c r="F4116" s="11" t="str">
        <f>VLOOKUP(B4116,'[1]Units SZ'!$A$2:$B$85,2,FALSE)</f>
        <v>HUU</v>
      </c>
      <c r="G4116" s="11">
        <v>163.52938599999999</v>
      </c>
      <c r="H4116" s="13" t="str">
        <f>VLOOKUP(B4116,'[1]Fire pivot (2)'!$A$3:$D$75,4,FALSE)</f>
        <v>QUEEN/RED/REDWOOD/TULLEY</v>
      </c>
    </row>
    <row r="4117" spans="1:8" x14ac:dyDescent="0.25">
      <c r="A4117" s="11" t="s">
        <v>39</v>
      </c>
      <c r="B4117" s="12">
        <v>92</v>
      </c>
      <c r="C4117" s="11" t="s">
        <v>9</v>
      </c>
      <c r="D4117" s="12">
        <v>1</v>
      </c>
      <c r="E4117" s="12">
        <v>1</v>
      </c>
      <c r="F4117" s="11" t="str">
        <f>VLOOKUP(B4117,'[1]Units SZ'!$A$2:$B$85,2,FALSE)</f>
        <v>HUU</v>
      </c>
      <c r="G4117" s="11">
        <v>163.52938599999999</v>
      </c>
      <c r="H4117" s="13" t="str">
        <f>VLOOKUP(B4117,'[1]Fire pivot (2)'!$A$3:$D$75,4,FALSE)</f>
        <v>QUEEN/RED/REDWOOD/TULLEY</v>
      </c>
    </row>
    <row r="4118" spans="1:8" x14ac:dyDescent="0.25">
      <c r="A4118" s="11" t="s">
        <v>39</v>
      </c>
      <c r="B4118" s="12">
        <v>92</v>
      </c>
      <c r="C4118" s="11" t="s">
        <v>5</v>
      </c>
      <c r="D4118" s="12">
        <v>0.92572473972725955</v>
      </c>
      <c r="E4118" s="12">
        <v>0.92572473972725955</v>
      </c>
      <c r="F4118" s="11" t="str">
        <f>VLOOKUP(B4118,'[1]Units SZ'!$A$2:$B$85,2,FALSE)</f>
        <v>HUU</v>
      </c>
      <c r="G4118" s="11">
        <v>163.52938599999999</v>
      </c>
      <c r="H4118" s="13" t="str">
        <f>VLOOKUP(B4118,'[1]Fire pivot (2)'!$A$3:$D$75,4,FALSE)</f>
        <v>QUEEN/RED/REDWOOD/TULLEY</v>
      </c>
    </row>
    <row r="4119" spans="1:8" x14ac:dyDescent="0.25">
      <c r="A4119" s="11" t="s">
        <v>39</v>
      </c>
      <c r="B4119" s="12">
        <v>92</v>
      </c>
      <c r="C4119" s="11" t="s">
        <v>17</v>
      </c>
      <c r="D4119" s="12">
        <v>1.8615069801581829</v>
      </c>
      <c r="E4119" s="12">
        <v>1.8615069801581829</v>
      </c>
      <c r="F4119" s="11" t="str">
        <f>VLOOKUP(B4119,'[1]Units SZ'!$A$2:$B$85,2,FALSE)</f>
        <v>HUU</v>
      </c>
      <c r="G4119" s="11">
        <v>163.52938599999999</v>
      </c>
      <c r="H4119" s="13" t="str">
        <f>VLOOKUP(B4119,'[1]Fire pivot (2)'!$A$3:$D$75,4,FALSE)</f>
        <v>QUEEN/RED/REDWOOD/TULLEY</v>
      </c>
    </row>
    <row r="4120" spans="1:8" x14ac:dyDescent="0.25">
      <c r="A4120" s="11" t="s">
        <v>39</v>
      </c>
      <c r="B4120" s="12">
        <v>92</v>
      </c>
      <c r="C4120" s="11" t="s">
        <v>0</v>
      </c>
      <c r="D4120" s="12">
        <v>1.8285436815333942</v>
      </c>
      <c r="E4120" s="12">
        <v>1.8285436815333942</v>
      </c>
      <c r="F4120" s="11" t="str">
        <f>VLOOKUP(B4120,'[1]Units SZ'!$A$2:$B$85,2,FALSE)</f>
        <v>HUU</v>
      </c>
      <c r="G4120" s="11">
        <v>163.52938599999999</v>
      </c>
      <c r="H4120" s="13" t="str">
        <f>VLOOKUP(B4120,'[1]Fire pivot (2)'!$A$3:$D$75,4,FALSE)</f>
        <v>QUEEN/RED/REDWOOD/TULLEY</v>
      </c>
    </row>
    <row r="4121" spans="1:8" x14ac:dyDescent="0.25">
      <c r="A4121" s="11" t="s">
        <v>39</v>
      </c>
      <c r="B4121" s="12">
        <v>92</v>
      </c>
      <c r="C4121" s="11" t="s">
        <v>3</v>
      </c>
      <c r="D4121" s="12">
        <v>1</v>
      </c>
      <c r="E4121" s="12">
        <v>1</v>
      </c>
      <c r="F4121" s="11" t="str">
        <f>VLOOKUP(B4121,'[1]Units SZ'!$A$2:$B$85,2,FALSE)</f>
        <v>HUU</v>
      </c>
      <c r="G4121" s="11">
        <v>163.52938599999999</v>
      </c>
      <c r="H4121" s="13" t="str">
        <f>VLOOKUP(B4121,'[1]Fire pivot (2)'!$A$3:$D$75,4,FALSE)</f>
        <v>QUEEN/RED/REDWOOD/TULLEY</v>
      </c>
    </row>
    <row r="4122" spans="1:8" x14ac:dyDescent="0.25">
      <c r="A4122" s="11" t="s">
        <v>6</v>
      </c>
      <c r="B4122" s="12">
        <v>92</v>
      </c>
      <c r="C4122" s="11" t="s">
        <v>32</v>
      </c>
      <c r="D4122" s="12">
        <v>1</v>
      </c>
      <c r="E4122" s="12">
        <v>1</v>
      </c>
      <c r="F4122" s="11" t="str">
        <f>VLOOKUP(B4122,'[1]Units SZ'!$A$2:$B$85,2,FALSE)</f>
        <v>HUU</v>
      </c>
      <c r="G4122" s="11">
        <v>163.52938599999999</v>
      </c>
      <c r="H4122" s="13" t="str">
        <f>VLOOKUP(B4122,'[1]Fire pivot (2)'!$A$3:$D$75,4,FALSE)</f>
        <v>QUEEN/RED/REDWOOD/TULLEY</v>
      </c>
    </row>
    <row r="4123" spans="1:8" x14ac:dyDescent="0.25">
      <c r="A4123" s="11" t="s">
        <v>6</v>
      </c>
      <c r="B4123" s="12">
        <v>92</v>
      </c>
      <c r="C4123" s="11" t="s">
        <v>30</v>
      </c>
      <c r="D4123" s="12">
        <v>1</v>
      </c>
      <c r="E4123" s="12">
        <v>1</v>
      </c>
      <c r="F4123" s="11" t="str">
        <f>VLOOKUP(B4123,'[1]Units SZ'!$A$2:$B$85,2,FALSE)</f>
        <v>HUU</v>
      </c>
      <c r="G4123" s="11">
        <v>163.52938599999999</v>
      </c>
      <c r="H4123" s="13" t="str">
        <f>VLOOKUP(B4123,'[1]Fire pivot (2)'!$A$3:$D$75,4,FALSE)</f>
        <v>QUEEN/RED/REDWOOD/TULLEY</v>
      </c>
    </row>
    <row r="4124" spans="1:8" x14ac:dyDescent="0.25">
      <c r="A4124" s="11" t="s">
        <v>6</v>
      </c>
      <c r="B4124" s="12">
        <v>92</v>
      </c>
      <c r="C4124" s="11" t="s">
        <v>12</v>
      </c>
      <c r="D4124" s="12">
        <v>1</v>
      </c>
      <c r="E4124" s="12">
        <v>1</v>
      </c>
      <c r="F4124" s="11" t="str">
        <f>VLOOKUP(B4124,'[1]Units SZ'!$A$2:$B$85,2,FALSE)</f>
        <v>HUU</v>
      </c>
      <c r="G4124" s="11">
        <v>163.52938599999999</v>
      </c>
      <c r="H4124" s="13" t="str">
        <f>VLOOKUP(B4124,'[1]Fire pivot (2)'!$A$3:$D$75,4,FALSE)</f>
        <v>QUEEN/RED/REDWOOD/TULLEY</v>
      </c>
    </row>
    <row r="4125" spans="1:8" x14ac:dyDescent="0.25">
      <c r="A4125" s="11" t="s">
        <v>6</v>
      </c>
      <c r="B4125" s="12">
        <v>92</v>
      </c>
      <c r="C4125" s="11" t="s">
        <v>10</v>
      </c>
      <c r="D4125" s="12">
        <v>1</v>
      </c>
      <c r="E4125" s="12">
        <v>1</v>
      </c>
      <c r="F4125" s="11" t="str">
        <f>VLOOKUP(B4125,'[1]Units SZ'!$A$2:$B$85,2,FALSE)</f>
        <v>HUU</v>
      </c>
      <c r="G4125" s="11">
        <v>163.52938599999999</v>
      </c>
      <c r="H4125" s="13" t="str">
        <f>VLOOKUP(B4125,'[1]Fire pivot (2)'!$A$3:$D$75,4,FALSE)</f>
        <v>QUEEN/RED/REDWOOD/TULLEY</v>
      </c>
    </row>
    <row r="4126" spans="1:8" x14ac:dyDescent="0.25">
      <c r="A4126" s="11" t="s">
        <v>6</v>
      </c>
      <c r="B4126" s="12">
        <v>92</v>
      </c>
      <c r="C4126" s="11" t="s">
        <v>9</v>
      </c>
      <c r="D4126" s="12">
        <v>1</v>
      </c>
      <c r="E4126" s="12">
        <v>1</v>
      </c>
      <c r="F4126" s="11" t="str">
        <f>VLOOKUP(B4126,'[1]Units SZ'!$A$2:$B$85,2,FALSE)</f>
        <v>HUU</v>
      </c>
      <c r="G4126" s="11">
        <v>163.52938599999999</v>
      </c>
      <c r="H4126" s="13" t="str">
        <f>VLOOKUP(B4126,'[1]Fire pivot (2)'!$A$3:$D$75,4,FALSE)</f>
        <v>QUEEN/RED/REDWOOD/TULLEY</v>
      </c>
    </row>
    <row r="4127" spans="1:8" x14ac:dyDescent="0.25">
      <c r="A4127" s="11" t="s">
        <v>6</v>
      </c>
      <c r="B4127" s="12">
        <v>92</v>
      </c>
      <c r="C4127" s="11" t="s">
        <v>5</v>
      </c>
      <c r="D4127" s="12">
        <v>0.95674300667509871</v>
      </c>
      <c r="E4127" s="12">
        <v>0.95674300667509871</v>
      </c>
      <c r="F4127" s="11" t="str">
        <f>VLOOKUP(B4127,'[1]Units SZ'!$A$2:$B$85,2,FALSE)</f>
        <v>HUU</v>
      </c>
      <c r="G4127" s="11">
        <v>163.52938599999999</v>
      </c>
      <c r="H4127" s="13" t="str">
        <f>VLOOKUP(B4127,'[1]Fire pivot (2)'!$A$3:$D$75,4,FALSE)</f>
        <v>QUEEN/RED/REDWOOD/TULLEY</v>
      </c>
    </row>
    <row r="4128" spans="1:8" x14ac:dyDescent="0.25">
      <c r="A4128" s="11" t="s">
        <v>6</v>
      </c>
      <c r="B4128" s="12">
        <v>92</v>
      </c>
      <c r="C4128" s="11" t="s">
        <v>17</v>
      </c>
      <c r="D4128" s="12">
        <v>1.9238805108178738</v>
      </c>
      <c r="E4128" s="12">
        <v>1.9238805108178738</v>
      </c>
      <c r="F4128" s="11" t="str">
        <f>VLOOKUP(B4128,'[1]Units SZ'!$A$2:$B$85,2,FALSE)</f>
        <v>HUU</v>
      </c>
      <c r="G4128" s="11">
        <v>163.52938599999999</v>
      </c>
      <c r="H4128" s="13" t="str">
        <f>VLOOKUP(B4128,'[1]Fire pivot (2)'!$A$3:$D$75,4,FALSE)</f>
        <v>QUEEN/RED/REDWOOD/TULLEY</v>
      </c>
    </row>
    <row r="4129" spans="1:8" x14ac:dyDescent="0.25">
      <c r="A4129" s="11" t="s">
        <v>6</v>
      </c>
      <c r="B4129" s="12">
        <v>92</v>
      </c>
      <c r="C4129" s="11" t="s">
        <v>0</v>
      </c>
      <c r="D4129" s="12">
        <v>1.8898127106578593</v>
      </c>
      <c r="E4129" s="12">
        <v>1.8898127106578593</v>
      </c>
      <c r="F4129" s="11" t="str">
        <f>VLOOKUP(B4129,'[1]Units SZ'!$A$2:$B$85,2,FALSE)</f>
        <v>HUU</v>
      </c>
      <c r="G4129" s="11">
        <v>163.52938599999999</v>
      </c>
      <c r="H4129" s="13" t="str">
        <f>VLOOKUP(B4129,'[1]Fire pivot (2)'!$A$3:$D$75,4,FALSE)</f>
        <v>QUEEN/RED/REDWOOD/TULLEY</v>
      </c>
    </row>
    <row r="4130" spans="1:8" x14ac:dyDescent="0.25">
      <c r="A4130" s="11" t="s">
        <v>6</v>
      </c>
      <c r="B4130" s="12">
        <v>92</v>
      </c>
      <c r="C4130" s="11" t="s">
        <v>3</v>
      </c>
      <c r="D4130" s="12">
        <v>1</v>
      </c>
      <c r="E4130" s="12">
        <v>1</v>
      </c>
      <c r="F4130" s="11" t="str">
        <f>VLOOKUP(B4130,'[1]Units SZ'!$A$2:$B$85,2,FALSE)</f>
        <v>HUU</v>
      </c>
      <c r="G4130" s="11">
        <v>163.52938599999999</v>
      </c>
      <c r="H4130" s="13" t="str">
        <f>VLOOKUP(B4130,'[1]Fire pivot (2)'!$A$3:$D$75,4,FALSE)</f>
        <v>QUEEN/RED/REDWOOD/TULLEY</v>
      </c>
    </row>
    <row r="4131" spans="1:8" x14ac:dyDescent="0.25">
      <c r="A4131" s="11" t="s">
        <v>22</v>
      </c>
      <c r="B4131" s="12">
        <v>92</v>
      </c>
      <c r="C4131" s="11" t="s">
        <v>32</v>
      </c>
      <c r="D4131" s="12">
        <v>1</v>
      </c>
      <c r="E4131" s="12">
        <v>1</v>
      </c>
      <c r="F4131" s="11" t="str">
        <f>VLOOKUP(B4131,'[1]Units SZ'!$A$2:$B$85,2,FALSE)</f>
        <v>HUU</v>
      </c>
      <c r="G4131" s="11">
        <v>163.52938599999999</v>
      </c>
      <c r="H4131" s="13" t="str">
        <f>VLOOKUP(B4131,'[1]Fire pivot (2)'!$A$3:$D$75,4,FALSE)</f>
        <v>QUEEN/RED/REDWOOD/TULLEY</v>
      </c>
    </row>
    <row r="4132" spans="1:8" x14ac:dyDescent="0.25">
      <c r="A4132" s="11" t="s">
        <v>22</v>
      </c>
      <c r="B4132" s="12">
        <v>92</v>
      </c>
      <c r="C4132" s="11" t="s">
        <v>30</v>
      </c>
      <c r="D4132" s="12">
        <v>1</v>
      </c>
      <c r="E4132" s="12">
        <v>1</v>
      </c>
      <c r="F4132" s="11" t="str">
        <f>VLOOKUP(B4132,'[1]Units SZ'!$A$2:$B$85,2,FALSE)</f>
        <v>HUU</v>
      </c>
      <c r="G4132" s="11">
        <v>163.52938599999999</v>
      </c>
      <c r="H4132" s="13" t="str">
        <f>VLOOKUP(B4132,'[1]Fire pivot (2)'!$A$3:$D$75,4,FALSE)</f>
        <v>QUEEN/RED/REDWOOD/TULLEY</v>
      </c>
    </row>
    <row r="4133" spans="1:8" x14ac:dyDescent="0.25">
      <c r="A4133" s="11" t="s">
        <v>22</v>
      </c>
      <c r="B4133" s="12">
        <v>92</v>
      </c>
      <c r="C4133" s="11" t="s">
        <v>12</v>
      </c>
      <c r="D4133" s="12">
        <v>1</v>
      </c>
      <c r="E4133" s="12">
        <v>1</v>
      </c>
      <c r="F4133" s="11" t="str">
        <f>VLOOKUP(B4133,'[1]Units SZ'!$A$2:$B$85,2,FALSE)</f>
        <v>HUU</v>
      </c>
      <c r="G4133" s="11">
        <v>163.52938599999999</v>
      </c>
      <c r="H4133" s="13" t="str">
        <f>VLOOKUP(B4133,'[1]Fire pivot (2)'!$A$3:$D$75,4,FALSE)</f>
        <v>QUEEN/RED/REDWOOD/TULLEY</v>
      </c>
    </row>
    <row r="4134" spans="1:8" x14ac:dyDescent="0.25">
      <c r="A4134" s="11" t="s">
        <v>22</v>
      </c>
      <c r="B4134" s="12">
        <v>92</v>
      </c>
      <c r="C4134" s="11" t="s">
        <v>10</v>
      </c>
      <c r="D4134" s="12">
        <v>1</v>
      </c>
      <c r="E4134" s="12">
        <v>1</v>
      </c>
      <c r="F4134" s="11" t="str">
        <f>VLOOKUP(B4134,'[1]Units SZ'!$A$2:$B$85,2,FALSE)</f>
        <v>HUU</v>
      </c>
      <c r="G4134" s="11">
        <v>163.52938599999999</v>
      </c>
      <c r="H4134" s="13" t="str">
        <f>VLOOKUP(B4134,'[1]Fire pivot (2)'!$A$3:$D$75,4,FALSE)</f>
        <v>QUEEN/RED/REDWOOD/TULLEY</v>
      </c>
    </row>
    <row r="4135" spans="1:8" x14ac:dyDescent="0.25">
      <c r="A4135" s="11" t="s">
        <v>22</v>
      </c>
      <c r="B4135" s="12">
        <v>92</v>
      </c>
      <c r="C4135" s="11" t="s">
        <v>9</v>
      </c>
      <c r="D4135" s="12">
        <v>1</v>
      </c>
      <c r="E4135" s="12">
        <v>1</v>
      </c>
      <c r="F4135" s="11" t="str">
        <f>VLOOKUP(B4135,'[1]Units SZ'!$A$2:$B$85,2,FALSE)</f>
        <v>HUU</v>
      </c>
      <c r="G4135" s="11">
        <v>163.52938599999999</v>
      </c>
      <c r="H4135" s="13" t="str">
        <f>VLOOKUP(B4135,'[1]Fire pivot (2)'!$A$3:$D$75,4,FALSE)</f>
        <v>QUEEN/RED/REDWOOD/TULLEY</v>
      </c>
    </row>
    <row r="4136" spans="1:8" x14ac:dyDescent="0.25">
      <c r="A4136" s="11" t="s">
        <v>22</v>
      </c>
      <c r="B4136" s="12">
        <v>92</v>
      </c>
      <c r="C4136" s="11" t="s">
        <v>5</v>
      </c>
      <c r="D4136" s="12">
        <v>1</v>
      </c>
      <c r="E4136" s="12">
        <v>1</v>
      </c>
      <c r="F4136" s="11" t="str">
        <f>VLOOKUP(B4136,'[1]Units SZ'!$A$2:$B$85,2,FALSE)</f>
        <v>HUU</v>
      </c>
      <c r="G4136" s="11">
        <v>163.52938599999999</v>
      </c>
      <c r="H4136" s="13" t="str">
        <f>VLOOKUP(B4136,'[1]Fire pivot (2)'!$A$3:$D$75,4,FALSE)</f>
        <v>QUEEN/RED/REDWOOD/TULLEY</v>
      </c>
    </row>
    <row r="4137" spans="1:8" x14ac:dyDescent="0.25">
      <c r="A4137" s="11" t="s">
        <v>22</v>
      </c>
      <c r="B4137" s="12">
        <v>92</v>
      </c>
      <c r="C4137" s="11" t="s">
        <v>17</v>
      </c>
      <c r="D4137" s="12">
        <v>0.71942010980067383</v>
      </c>
      <c r="E4137" s="12">
        <v>0.71942010980067383</v>
      </c>
      <c r="F4137" s="11" t="str">
        <f>VLOOKUP(B4137,'[1]Units SZ'!$A$2:$B$85,2,FALSE)</f>
        <v>HUU</v>
      </c>
      <c r="G4137" s="11">
        <v>163.52938599999999</v>
      </c>
      <c r="H4137" s="13" t="str">
        <f>VLOOKUP(B4137,'[1]Fire pivot (2)'!$A$3:$D$75,4,FALSE)</f>
        <v>QUEEN/RED/REDWOOD/TULLEY</v>
      </c>
    </row>
    <row r="4138" spans="1:8" x14ac:dyDescent="0.25">
      <c r="A4138" s="11" t="s">
        <v>22</v>
      </c>
      <c r="B4138" s="12">
        <v>92</v>
      </c>
      <c r="C4138" s="11" t="s">
        <v>0</v>
      </c>
      <c r="D4138" s="12">
        <v>0.70668072167652995</v>
      </c>
      <c r="E4138" s="12">
        <v>0.70668072167652995</v>
      </c>
      <c r="F4138" s="11" t="str">
        <f>VLOOKUP(B4138,'[1]Units SZ'!$A$2:$B$85,2,FALSE)</f>
        <v>HUU</v>
      </c>
      <c r="G4138" s="11">
        <v>163.52938599999999</v>
      </c>
      <c r="H4138" s="13" t="str">
        <f>VLOOKUP(B4138,'[1]Fire pivot (2)'!$A$3:$D$75,4,FALSE)</f>
        <v>QUEEN/RED/REDWOOD/TULLEY</v>
      </c>
    </row>
    <row r="4139" spans="1:8" x14ac:dyDescent="0.25">
      <c r="A4139" s="11" t="s">
        <v>22</v>
      </c>
      <c r="B4139" s="12">
        <v>92</v>
      </c>
      <c r="C4139" s="11" t="s">
        <v>3</v>
      </c>
      <c r="D4139" s="12">
        <v>1</v>
      </c>
      <c r="E4139" s="12">
        <v>1</v>
      </c>
      <c r="F4139" s="11" t="str">
        <f>VLOOKUP(B4139,'[1]Units SZ'!$A$2:$B$85,2,FALSE)</f>
        <v>HUU</v>
      </c>
      <c r="G4139" s="11">
        <v>163.52938599999999</v>
      </c>
      <c r="H4139" s="13" t="str">
        <f>VLOOKUP(B4139,'[1]Fire pivot (2)'!$A$3:$D$75,4,FALSE)</f>
        <v>QUEEN/RED/REDWOOD/TULLEY</v>
      </c>
    </row>
    <row r="4140" spans="1:8" x14ac:dyDescent="0.25">
      <c r="A4140" s="11" t="s">
        <v>4</v>
      </c>
      <c r="B4140" s="12">
        <v>92</v>
      </c>
      <c r="C4140" s="11" t="s">
        <v>32</v>
      </c>
      <c r="D4140" s="12">
        <v>1</v>
      </c>
      <c r="E4140" s="12">
        <v>1</v>
      </c>
      <c r="F4140" s="11" t="str">
        <f>VLOOKUP(B4140,'[1]Units SZ'!$A$2:$B$85,2,FALSE)</f>
        <v>HUU</v>
      </c>
      <c r="G4140" s="11">
        <v>163.52938599999999</v>
      </c>
      <c r="H4140" s="13" t="str">
        <f>VLOOKUP(B4140,'[1]Fire pivot (2)'!$A$3:$D$75,4,FALSE)</f>
        <v>QUEEN/RED/REDWOOD/TULLEY</v>
      </c>
    </row>
    <row r="4141" spans="1:8" x14ac:dyDescent="0.25">
      <c r="A4141" s="11" t="s">
        <v>4</v>
      </c>
      <c r="B4141" s="12">
        <v>92</v>
      </c>
      <c r="C4141" s="11" t="s">
        <v>30</v>
      </c>
      <c r="D4141" s="12">
        <v>1</v>
      </c>
      <c r="E4141" s="12">
        <v>1</v>
      </c>
      <c r="F4141" s="11" t="str">
        <f>VLOOKUP(B4141,'[1]Units SZ'!$A$2:$B$85,2,FALSE)</f>
        <v>HUU</v>
      </c>
      <c r="G4141" s="11">
        <v>163.52938599999999</v>
      </c>
      <c r="H4141" s="13" t="str">
        <f>VLOOKUP(B4141,'[1]Fire pivot (2)'!$A$3:$D$75,4,FALSE)</f>
        <v>QUEEN/RED/REDWOOD/TULLEY</v>
      </c>
    </row>
    <row r="4142" spans="1:8" x14ac:dyDescent="0.25">
      <c r="A4142" s="11" t="s">
        <v>4</v>
      </c>
      <c r="B4142" s="12">
        <v>92</v>
      </c>
      <c r="C4142" s="11" t="s">
        <v>12</v>
      </c>
      <c r="D4142" s="12">
        <v>1</v>
      </c>
      <c r="E4142" s="12">
        <v>1</v>
      </c>
      <c r="F4142" s="11" t="str">
        <f>VLOOKUP(B4142,'[1]Units SZ'!$A$2:$B$85,2,FALSE)</f>
        <v>HUU</v>
      </c>
      <c r="G4142" s="11">
        <v>163.52938599999999</v>
      </c>
      <c r="H4142" s="13" t="str">
        <f>VLOOKUP(B4142,'[1]Fire pivot (2)'!$A$3:$D$75,4,FALSE)</f>
        <v>QUEEN/RED/REDWOOD/TULLEY</v>
      </c>
    </row>
    <row r="4143" spans="1:8" x14ac:dyDescent="0.25">
      <c r="A4143" s="11" t="s">
        <v>4</v>
      </c>
      <c r="B4143" s="12">
        <v>92</v>
      </c>
      <c r="C4143" s="11" t="s">
        <v>10</v>
      </c>
      <c r="D4143" s="12">
        <v>1</v>
      </c>
      <c r="E4143" s="12">
        <v>1</v>
      </c>
      <c r="F4143" s="11" t="str">
        <f>VLOOKUP(B4143,'[1]Units SZ'!$A$2:$B$85,2,FALSE)</f>
        <v>HUU</v>
      </c>
      <c r="G4143" s="11">
        <v>163.52938599999999</v>
      </c>
      <c r="H4143" s="13" t="str">
        <f>VLOOKUP(B4143,'[1]Fire pivot (2)'!$A$3:$D$75,4,FALSE)</f>
        <v>QUEEN/RED/REDWOOD/TULLEY</v>
      </c>
    </row>
    <row r="4144" spans="1:8" x14ac:dyDescent="0.25">
      <c r="A4144" s="11" t="s">
        <v>4</v>
      </c>
      <c r="B4144" s="12">
        <v>92</v>
      </c>
      <c r="C4144" s="11" t="s">
        <v>9</v>
      </c>
      <c r="D4144" s="12">
        <v>1</v>
      </c>
      <c r="E4144" s="12">
        <v>1</v>
      </c>
      <c r="F4144" s="11" t="str">
        <f>VLOOKUP(B4144,'[1]Units SZ'!$A$2:$B$85,2,FALSE)</f>
        <v>HUU</v>
      </c>
      <c r="G4144" s="11">
        <v>163.52938599999999</v>
      </c>
      <c r="H4144" s="13" t="str">
        <f>VLOOKUP(B4144,'[1]Fire pivot (2)'!$A$3:$D$75,4,FALSE)</f>
        <v>QUEEN/RED/REDWOOD/TULLEY</v>
      </c>
    </row>
    <row r="4145" spans="1:8" x14ac:dyDescent="0.25">
      <c r="A4145" s="11" t="s">
        <v>4</v>
      </c>
      <c r="B4145" s="12">
        <v>92</v>
      </c>
      <c r="C4145" s="11" t="s">
        <v>5</v>
      </c>
      <c r="D4145" s="12">
        <v>1</v>
      </c>
      <c r="E4145" s="12">
        <v>1</v>
      </c>
      <c r="F4145" s="11" t="str">
        <f>VLOOKUP(B4145,'[1]Units SZ'!$A$2:$B$85,2,FALSE)</f>
        <v>HUU</v>
      </c>
      <c r="G4145" s="11">
        <v>163.52938599999999</v>
      </c>
      <c r="H4145" s="13" t="str">
        <f>VLOOKUP(B4145,'[1]Fire pivot (2)'!$A$3:$D$75,4,FALSE)</f>
        <v>QUEEN/RED/REDWOOD/TULLEY</v>
      </c>
    </row>
    <row r="4146" spans="1:8" x14ac:dyDescent="0.25">
      <c r="A4146" s="11" t="s">
        <v>4</v>
      </c>
      <c r="B4146" s="12">
        <v>92</v>
      </c>
      <c r="C4146" s="11" t="s">
        <v>17</v>
      </c>
      <c r="D4146" s="12">
        <v>2.0648004864965737</v>
      </c>
      <c r="E4146" s="12">
        <v>2.0648004864965737</v>
      </c>
      <c r="F4146" s="11" t="str">
        <f>VLOOKUP(B4146,'[1]Units SZ'!$A$2:$B$85,2,FALSE)</f>
        <v>HUU</v>
      </c>
      <c r="G4146" s="11">
        <v>163.52938599999999</v>
      </c>
      <c r="H4146" s="13" t="str">
        <f>VLOOKUP(B4146,'[1]Fire pivot (2)'!$A$3:$D$75,4,FALSE)</f>
        <v>QUEEN/RED/REDWOOD/TULLEY</v>
      </c>
    </row>
    <row r="4147" spans="1:8" x14ac:dyDescent="0.25">
      <c r="A4147" s="11" t="s">
        <v>4</v>
      </c>
      <c r="B4147" s="12">
        <v>92</v>
      </c>
      <c r="C4147" s="11" t="s">
        <v>3</v>
      </c>
      <c r="D4147" s="12">
        <v>10.484608290698862</v>
      </c>
      <c r="E4147" s="12">
        <v>10.484608290698862</v>
      </c>
      <c r="F4147" s="11" t="str">
        <f>VLOOKUP(B4147,'[1]Units SZ'!$A$2:$B$85,2,FALSE)</f>
        <v>HUU</v>
      </c>
      <c r="G4147" s="11">
        <v>163.52938599999999</v>
      </c>
      <c r="H4147" s="13" t="str">
        <f>VLOOKUP(B4147,'[1]Fire pivot (2)'!$A$3:$D$75,4,FALSE)</f>
        <v>QUEEN/RED/REDWOOD/TULLEY</v>
      </c>
    </row>
    <row r="4148" spans="1:8" x14ac:dyDescent="0.25">
      <c r="A4148" s="11" t="s">
        <v>4</v>
      </c>
      <c r="B4148" s="12">
        <v>92</v>
      </c>
      <c r="C4148" s="11" t="s">
        <v>2</v>
      </c>
      <c r="D4148" s="12">
        <v>1</v>
      </c>
      <c r="E4148" s="12">
        <v>1</v>
      </c>
      <c r="F4148" s="11" t="str">
        <f>VLOOKUP(B4148,'[1]Units SZ'!$A$2:$B$85,2,FALSE)</f>
        <v>HUU</v>
      </c>
      <c r="G4148" s="11">
        <v>163.52938599999999</v>
      </c>
      <c r="H4148" s="13" t="str">
        <f>VLOOKUP(B4148,'[1]Fire pivot (2)'!$A$3:$D$75,4,FALSE)</f>
        <v>QUEEN/RED/REDWOOD/TULLEY</v>
      </c>
    </row>
    <row r="4149" spans="1:8" x14ac:dyDescent="0.25">
      <c r="A4149" s="21" t="s">
        <v>40</v>
      </c>
      <c r="B4149" s="22">
        <v>93</v>
      </c>
      <c r="C4149" s="21" t="s">
        <v>32</v>
      </c>
      <c r="D4149" s="22">
        <v>206.48679677204839</v>
      </c>
      <c r="E4149" s="22">
        <v>206.48679677204839</v>
      </c>
      <c r="F4149" s="21" t="str">
        <f>VLOOKUP(B4149,'[1]Units SZ'!$A$2:$B$85,2,FALSE)</f>
        <v>HUU,MEU</v>
      </c>
      <c r="G4149" s="21">
        <v>163.52938599999999</v>
      </c>
      <c r="H4149" s="23" t="str">
        <f>VLOOKUP(B4149,'[1]Fire pivot (2)'!$A$3:$D$75,4,FALSE)</f>
        <v>USAL</v>
      </c>
    </row>
    <row r="4150" spans="1:8" x14ac:dyDescent="0.25">
      <c r="A4150" s="21" t="s">
        <v>15</v>
      </c>
      <c r="B4150" s="22">
        <v>93</v>
      </c>
      <c r="C4150" s="21" t="s">
        <v>30</v>
      </c>
      <c r="D4150" s="22">
        <v>342.6277466016403</v>
      </c>
      <c r="E4150" s="22">
        <v>342.6277466016403</v>
      </c>
      <c r="F4150" s="21" t="str">
        <f>VLOOKUP(B4150,'[1]Units SZ'!$A$2:$B$85,2,FALSE)</f>
        <v>HUU,MEU</v>
      </c>
      <c r="G4150" s="21">
        <v>163.52938599999999</v>
      </c>
      <c r="H4150" s="23" t="str">
        <f>VLOOKUP(B4150,'[1]Fire pivot (2)'!$A$3:$D$75,4,FALSE)</f>
        <v>USAL</v>
      </c>
    </row>
    <row r="4151" spans="1:8" x14ac:dyDescent="0.25">
      <c r="A4151" s="21" t="s">
        <v>15</v>
      </c>
      <c r="B4151" s="22">
        <v>93</v>
      </c>
      <c r="C4151" s="21" t="s">
        <v>12</v>
      </c>
      <c r="D4151" s="22">
        <v>221.4699786651444</v>
      </c>
      <c r="E4151" s="22">
        <v>221.4699786651444</v>
      </c>
      <c r="F4151" s="21" t="str">
        <f>VLOOKUP(B4151,'[1]Units SZ'!$A$2:$B$85,2,FALSE)</f>
        <v>HUU,MEU</v>
      </c>
      <c r="G4151" s="21">
        <v>163.52938599999999</v>
      </c>
      <c r="H4151" s="23" t="str">
        <f>VLOOKUP(B4151,'[1]Fire pivot (2)'!$A$3:$D$75,4,FALSE)</f>
        <v>USAL</v>
      </c>
    </row>
    <row r="4152" spans="1:8" x14ac:dyDescent="0.25">
      <c r="A4152" s="21" t="s">
        <v>14</v>
      </c>
      <c r="B4152" s="22">
        <v>93</v>
      </c>
      <c r="C4152" s="21" t="s">
        <v>30</v>
      </c>
      <c r="D4152" s="22">
        <v>196.02530055708314</v>
      </c>
      <c r="E4152" s="22">
        <v>196.02530055708314</v>
      </c>
      <c r="F4152" s="21" t="str">
        <f>VLOOKUP(B4152,'[1]Units SZ'!$A$2:$B$85,2,FALSE)</f>
        <v>HUU,MEU</v>
      </c>
      <c r="G4152" s="21">
        <v>163.52938599999999</v>
      </c>
      <c r="H4152" s="23" t="str">
        <f>VLOOKUP(B4152,'[1]Fire pivot (2)'!$A$3:$D$75,4,FALSE)</f>
        <v>USAL</v>
      </c>
    </row>
    <row r="4153" spans="1:8" x14ac:dyDescent="0.25">
      <c r="A4153" s="11" t="s">
        <v>15</v>
      </c>
      <c r="B4153" s="12">
        <v>511</v>
      </c>
      <c r="C4153" s="11" t="s">
        <v>10</v>
      </c>
      <c r="D4153" s="12">
        <v>3</v>
      </c>
      <c r="E4153" s="12">
        <v>3</v>
      </c>
      <c r="F4153" s="11" t="str">
        <f>VLOOKUP(B4153,'[1]Units SZ'!$A$2:$B$85,2,FALSE)</f>
        <v>SKU</v>
      </c>
      <c r="G4153" s="11">
        <v>114.17799425</v>
      </c>
      <c r="H4153" s="13" t="str">
        <f>VLOOKUP(B4153,'[1]Fire pivot (2)'!$A$3:$D$75,4,FALSE)</f>
        <v>ABNEY</v>
      </c>
    </row>
    <row r="4154" spans="1:8" x14ac:dyDescent="0.25">
      <c r="A4154" s="11" t="s">
        <v>15</v>
      </c>
      <c r="B4154" s="12">
        <v>511</v>
      </c>
      <c r="C4154" s="11" t="s">
        <v>9</v>
      </c>
      <c r="D4154" s="12">
        <v>3.0470015104518575</v>
      </c>
      <c r="E4154" s="12">
        <v>3.0470015104518575</v>
      </c>
      <c r="F4154" s="11" t="str">
        <f>VLOOKUP(B4154,'[1]Units SZ'!$A$2:$B$85,2,FALSE)</f>
        <v>SKU</v>
      </c>
      <c r="G4154" s="11">
        <v>114.17799425</v>
      </c>
      <c r="H4154" s="13" t="str">
        <f>VLOOKUP(B4154,'[1]Fire pivot (2)'!$A$3:$D$75,4,FALSE)</f>
        <v>ABNEY</v>
      </c>
    </row>
    <row r="4155" spans="1:8" x14ac:dyDescent="0.25">
      <c r="A4155" s="11" t="s">
        <v>15</v>
      </c>
      <c r="B4155" s="12">
        <v>511</v>
      </c>
      <c r="C4155" s="11" t="s">
        <v>8</v>
      </c>
      <c r="D4155" s="12">
        <v>3.6088986773029865</v>
      </c>
      <c r="E4155" s="12">
        <v>3.6088986773029865</v>
      </c>
      <c r="F4155" s="11" t="str">
        <f>VLOOKUP(B4155,'[1]Units SZ'!$A$2:$B$85,2,FALSE)</f>
        <v>SKU</v>
      </c>
      <c r="G4155" s="11">
        <v>114.17799425</v>
      </c>
      <c r="H4155" s="13" t="str">
        <f>VLOOKUP(B4155,'[1]Fire pivot (2)'!$A$3:$D$75,4,FALSE)</f>
        <v>ABNEY</v>
      </c>
    </row>
    <row r="4156" spans="1:8" x14ac:dyDescent="0.25">
      <c r="A4156" s="11" t="s">
        <v>15</v>
      </c>
      <c r="B4156" s="12">
        <v>511</v>
      </c>
      <c r="C4156" s="11" t="s">
        <v>7</v>
      </c>
      <c r="D4156" s="12">
        <v>2</v>
      </c>
      <c r="E4156" s="12">
        <v>2</v>
      </c>
      <c r="F4156" s="11" t="str">
        <f>VLOOKUP(B4156,'[1]Units SZ'!$A$2:$B$85,2,FALSE)</f>
        <v>SKU</v>
      </c>
      <c r="G4156" s="11">
        <v>114.17799425</v>
      </c>
      <c r="H4156" s="13" t="str">
        <f>VLOOKUP(B4156,'[1]Fire pivot (2)'!$A$3:$D$75,4,FALSE)</f>
        <v>ABNEY</v>
      </c>
    </row>
    <row r="4157" spans="1:8" x14ac:dyDescent="0.25">
      <c r="A4157" s="11" t="s">
        <v>14</v>
      </c>
      <c r="B4157" s="12">
        <v>511</v>
      </c>
      <c r="C4157" s="11" t="s">
        <v>10</v>
      </c>
      <c r="D4157" s="12">
        <v>2</v>
      </c>
      <c r="E4157" s="12">
        <v>2</v>
      </c>
      <c r="F4157" s="11" t="str">
        <f>VLOOKUP(B4157,'[1]Units SZ'!$A$2:$B$85,2,FALSE)</f>
        <v>SKU</v>
      </c>
      <c r="G4157" s="11">
        <v>114.17799425</v>
      </c>
      <c r="H4157" s="13" t="str">
        <f>VLOOKUP(B4157,'[1]Fire pivot (2)'!$A$3:$D$75,4,FALSE)</f>
        <v>ABNEY</v>
      </c>
    </row>
    <row r="4158" spans="1:8" x14ac:dyDescent="0.25">
      <c r="A4158" s="11" t="s">
        <v>14</v>
      </c>
      <c r="B4158" s="12">
        <v>511</v>
      </c>
      <c r="C4158" s="11" t="s">
        <v>9</v>
      </c>
      <c r="D4158" s="12">
        <v>2</v>
      </c>
      <c r="E4158" s="12">
        <v>2</v>
      </c>
      <c r="F4158" s="11" t="str">
        <f>VLOOKUP(B4158,'[1]Units SZ'!$A$2:$B$85,2,FALSE)</f>
        <v>SKU</v>
      </c>
      <c r="G4158" s="11">
        <v>114.17799425</v>
      </c>
      <c r="H4158" s="13" t="str">
        <f>VLOOKUP(B4158,'[1]Fire pivot (2)'!$A$3:$D$75,4,FALSE)</f>
        <v>ABNEY</v>
      </c>
    </row>
    <row r="4159" spans="1:8" x14ac:dyDescent="0.25">
      <c r="A4159" s="11" t="s">
        <v>14</v>
      </c>
      <c r="B4159" s="12">
        <v>511</v>
      </c>
      <c r="C4159" s="11" t="s">
        <v>5</v>
      </c>
      <c r="D4159" s="12">
        <v>2</v>
      </c>
      <c r="E4159" s="12">
        <v>2</v>
      </c>
      <c r="F4159" s="11" t="str">
        <f>VLOOKUP(B4159,'[1]Units SZ'!$A$2:$B$85,2,FALSE)</f>
        <v>SKU</v>
      </c>
      <c r="G4159" s="11">
        <v>114.17799425</v>
      </c>
      <c r="H4159" s="13" t="str">
        <f>VLOOKUP(B4159,'[1]Fire pivot (2)'!$A$3:$D$75,4,FALSE)</f>
        <v>ABNEY</v>
      </c>
    </row>
    <row r="4160" spans="1:8" x14ac:dyDescent="0.25">
      <c r="A4160" s="11" t="s">
        <v>14</v>
      </c>
      <c r="B4160" s="12">
        <v>511</v>
      </c>
      <c r="C4160" s="11" t="s">
        <v>17</v>
      </c>
      <c r="D4160" s="12">
        <v>2</v>
      </c>
      <c r="E4160" s="12">
        <v>2</v>
      </c>
      <c r="F4160" s="11" t="str">
        <f>VLOOKUP(B4160,'[1]Units SZ'!$A$2:$B$85,2,FALSE)</f>
        <v>SKU</v>
      </c>
      <c r="G4160" s="11">
        <v>114.17799425</v>
      </c>
      <c r="H4160" s="13" t="str">
        <f>VLOOKUP(B4160,'[1]Fire pivot (2)'!$A$3:$D$75,4,FALSE)</f>
        <v>ABNEY</v>
      </c>
    </row>
    <row r="4161" spans="1:8" x14ac:dyDescent="0.25">
      <c r="A4161" s="11" t="s">
        <v>14</v>
      </c>
      <c r="B4161" s="12">
        <v>511</v>
      </c>
      <c r="C4161" s="11" t="s">
        <v>0</v>
      </c>
      <c r="D4161" s="12">
        <v>1.6901512001310763</v>
      </c>
      <c r="E4161" s="12">
        <v>1.6901512001310763</v>
      </c>
      <c r="F4161" s="11" t="str">
        <f>VLOOKUP(B4161,'[1]Units SZ'!$A$2:$B$85,2,FALSE)</f>
        <v>SKU</v>
      </c>
      <c r="G4161" s="11">
        <v>114.17799425</v>
      </c>
      <c r="H4161" s="13" t="str">
        <f>VLOOKUP(B4161,'[1]Fire pivot (2)'!$A$3:$D$75,4,FALSE)</f>
        <v>ABNEY</v>
      </c>
    </row>
    <row r="4162" spans="1:8" x14ac:dyDescent="0.25">
      <c r="A4162" s="11" t="s">
        <v>14</v>
      </c>
      <c r="B4162" s="12">
        <v>511</v>
      </c>
      <c r="C4162" s="11" t="s">
        <v>3</v>
      </c>
      <c r="D4162" s="12">
        <v>2.4136675322358916</v>
      </c>
      <c r="E4162" s="12">
        <v>2.4136675322358916</v>
      </c>
      <c r="F4162" s="11" t="str">
        <f>VLOOKUP(B4162,'[1]Units SZ'!$A$2:$B$85,2,FALSE)</f>
        <v>SKU</v>
      </c>
      <c r="G4162" s="11">
        <v>114.17799425</v>
      </c>
      <c r="H4162" s="13" t="str">
        <f>VLOOKUP(B4162,'[1]Fire pivot (2)'!$A$3:$D$75,4,FALSE)</f>
        <v>ABNEY</v>
      </c>
    </row>
    <row r="4163" spans="1:8" x14ac:dyDescent="0.25">
      <c r="A4163" s="11" t="s">
        <v>14</v>
      </c>
      <c r="B4163" s="12">
        <v>511</v>
      </c>
      <c r="C4163" s="11" t="s">
        <v>2</v>
      </c>
      <c r="D4163" s="12">
        <v>2.5701404237797059</v>
      </c>
      <c r="E4163" s="12">
        <v>2.5701404237797059</v>
      </c>
      <c r="F4163" s="11" t="str">
        <f>VLOOKUP(B4163,'[1]Units SZ'!$A$2:$B$85,2,FALSE)</f>
        <v>SKU</v>
      </c>
      <c r="G4163" s="11">
        <v>114.17799425</v>
      </c>
      <c r="H4163" s="13" t="str">
        <f>VLOOKUP(B4163,'[1]Fire pivot (2)'!$A$3:$D$75,4,FALSE)</f>
        <v>ABNEY</v>
      </c>
    </row>
    <row r="4164" spans="1:8" x14ac:dyDescent="0.25">
      <c r="A4164" s="11" t="s">
        <v>14</v>
      </c>
      <c r="B4164" s="12">
        <v>511</v>
      </c>
      <c r="C4164" s="11" t="s">
        <v>8</v>
      </c>
      <c r="D4164" s="12">
        <v>1.6226397407151723</v>
      </c>
      <c r="E4164" s="12">
        <v>1.6226397407151723</v>
      </c>
      <c r="F4164" s="11" t="str">
        <f>VLOOKUP(B4164,'[1]Units SZ'!$A$2:$B$85,2,FALSE)</f>
        <v>SKU</v>
      </c>
      <c r="G4164" s="11">
        <v>114.17799425</v>
      </c>
      <c r="H4164" s="13" t="str">
        <f>VLOOKUP(B4164,'[1]Fire pivot (2)'!$A$3:$D$75,4,FALSE)</f>
        <v>ABNEY</v>
      </c>
    </row>
    <row r="4165" spans="1:8" x14ac:dyDescent="0.25">
      <c r="A4165" s="11" t="s">
        <v>14</v>
      </c>
      <c r="B4165" s="12">
        <v>511</v>
      </c>
      <c r="C4165" s="11" t="s">
        <v>7</v>
      </c>
      <c r="D4165" s="12">
        <v>1</v>
      </c>
      <c r="E4165" s="12">
        <v>1</v>
      </c>
      <c r="F4165" s="11" t="str">
        <f>VLOOKUP(B4165,'[1]Units SZ'!$A$2:$B$85,2,FALSE)</f>
        <v>SKU</v>
      </c>
      <c r="G4165" s="11">
        <v>114.17799425</v>
      </c>
      <c r="H4165" s="13" t="str">
        <f>VLOOKUP(B4165,'[1]Fire pivot (2)'!$A$3:$D$75,4,FALSE)</f>
        <v>ABNEY</v>
      </c>
    </row>
    <row r="4166" spans="1:8" x14ac:dyDescent="0.25">
      <c r="A4166" s="11" t="s">
        <v>1</v>
      </c>
      <c r="B4166" s="12">
        <v>511</v>
      </c>
      <c r="C4166" s="11" t="s">
        <v>10</v>
      </c>
      <c r="D4166" s="12">
        <v>1</v>
      </c>
      <c r="E4166" s="12">
        <v>1</v>
      </c>
      <c r="F4166" s="11" t="str">
        <f>VLOOKUP(B4166,'[1]Units SZ'!$A$2:$B$85,2,FALSE)</f>
        <v>SKU</v>
      </c>
      <c r="G4166" s="11">
        <v>114.17799425</v>
      </c>
      <c r="H4166" s="13" t="str">
        <f>VLOOKUP(B4166,'[1]Fire pivot (2)'!$A$3:$D$75,4,FALSE)</f>
        <v>ABNEY</v>
      </c>
    </row>
    <row r="4167" spans="1:8" x14ac:dyDescent="0.25">
      <c r="A4167" s="11" t="s">
        <v>1</v>
      </c>
      <c r="B4167" s="12">
        <v>511</v>
      </c>
      <c r="C4167" s="11" t="s">
        <v>9</v>
      </c>
      <c r="D4167" s="12">
        <v>1</v>
      </c>
      <c r="E4167" s="12">
        <v>1</v>
      </c>
      <c r="F4167" s="11" t="str">
        <f>VLOOKUP(B4167,'[1]Units SZ'!$A$2:$B$85,2,FALSE)</f>
        <v>SKU</v>
      </c>
      <c r="G4167" s="11">
        <v>114.17799425</v>
      </c>
      <c r="H4167" s="13" t="str">
        <f>VLOOKUP(B4167,'[1]Fire pivot (2)'!$A$3:$D$75,4,FALSE)</f>
        <v>ABNEY</v>
      </c>
    </row>
    <row r="4168" spans="1:8" x14ac:dyDescent="0.25">
      <c r="A4168" s="11" t="s">
        <v>1</v>
      </c>
      <c r="B4168" s="12">
        <v>511</v>
      </c>
      <c r="C4168" s="11" t="s">
        <v>5</v>
      </c>
      <c r="D4168" s="12">
        <v>1</v>
      </c>
      <c r="E4168" s="12">
        <v>1</v>
      </c>
      <c r="F4168" s="11" t="str">
        <f>VLOOKUP(B4168,'[1]Units SZ'!$A$2:$B$85,2,FALSE)</f>
        <v>SKU</v>
      </c>
      <c r="G4168" s="11">
        <v>114.17799425</v>
      </c>
      <c r="H4168" s="13" t="str">
        <f>VLOOKUP(B4168,'[1]Fire pivot (2)'!$A$3:$D$75,4,FALSE)</f>
        <v>ABNEY</v>
      </c>
    </row>
    <row r="4169" spans="1:8" x14ac:dyDescent="0.25">
      <c r="A4169" s="11" t="s">
        <v>1</v>
      </c>
      <c r="B4169" s="12">
        <v>511</v>
      </c>
      <c r="C4169" s="11" t="s">
        <v>17</v>
      </c>
      <c r="D4169" s="12">
        <v>1</v>
      </c>
      <c r="E4169" s="12">
        <v>1</v>
      </c>
      <c r="F4169" s="11" t="str">
        <f>VLOOKUP(B4169,'[1]Units SZ'!$A$2:$B$85,2,FALSE)</f>
        <v>SKU</v>
      </c>
      <c r="G4169" s="11">
        <v>114.17799425</v>
      </c>
      <c r="H4169" s="13" t="str">
        <f>VLOOKUP(B4169,'[1]Fire pivot (2)'!$A$3:$D$75,4,FALSE)</f>
        <v>ABNEY</v>
      </c>
    </row>
    <row r="4170" spans="1:8" x14ac:dyDescent="0.25">
      <c r="A4170" s="11" t="s">
        <v>1</v>
      </c>
      <c r="B4170" s="12">
        <v>511</v>
      </c>
      <c r="C4170" s="11" t="s">
        <v>0</v>
      </c>
      <c r="D4170" s="12">
        <v>0.58147710932342334</v>
      </c>
      <c r="E4170" s="12">
        <v>0.58147710932342334</v>
      </c>
      <c r="F4170" s="11" t="str">
        <f>VLOOKUP(B4170,'[1]Units SZ'!$A$2:$B$85,2,FALSE)</f>
        <v>SKU</v>
      </c>
      <c r="G4170" s="11">
        <v>114.17799425</v>
      </c>
      <c r="H4170" s="13" t="str">
        <f>VLOOKUP(B4170,'[1]Fire pivot (2)'!$A$3:$D$75,4,FALSE)</f>
        <v>ABNEY</v>
      </c>
    </row>
    <row r="4171" spans="1:8" x14ac:dyDescent="0.25">
      <c r="A4171" s="11" t="s">
        <v>1</v>
      </c>
      <c r="B4171" s="12">
        <v>511</v>
      </c>
      <c r="C4171" s="11" t="s">
        <v>3</v>
      </c>
      <c r="D4171" s="12">
        <v>1.1910655375702937</v>
      </c>
      <c r="E4171" s="12">
        <v>1.1910655375702937</v>
      </c>
      <c r="F4171" s="11" t="str">
        <f>VLOOKUP(B4171,'[1]Units SZ'!$A$2:$B$85,2,FALSE)</f>
        <v>SKU</v>
      </c>
      <c r="G4171" s="11">
        <v>114.17799425</v>
      </c>
      <c r="H4171" s="13" t="str">
        <f>VLOOKUP(B4171,'[1]Fire pivot (2)'!$A$3:$D$75,4,FALSE)</f>
        <v>ABNEY</v>
      </c>
    </row>
    <row r="4172" spans="1:8" x14ac:dyDescent="0.25">
      <c r="A4172" s="11" t="s">
        <v>1</v>
      </c>
      <c r="B4172" s="12">
        <v>511</v>
      </c>
      <c r="C4172" s="11" t="s">
        <v>2</v>
      </c>
      <c r="D4172" s="12">
        <v>1.322899554007698</v>
      </c>
      <c r="E4172" s="12">
        <v>1.322899554007698</v>
      </c>
      <c r="F4172" s="11" t="str">
        <f>VLOOKUP(B4172,'[1]Units SZ'!$A$2:$B$85,2,FALSE)</f>
        <v>SKU</v>
      </c>
      <c r="G4172" s="11">
        <v>114.17799425</v>
      </c>
      <c r="H4172" s="13" t="str">
        <f>VLOOKUP(B4172,'[1]Fire pivot (2)'!$A$3:$D$75,4,FALSE)</f>
        <v>ABNEY</v>
      </c>
    </row>
    <row r="4173" spans="1:8" x14ac:dyDescent="0.25">
      <c r="A4173" s="11" t="s">
        <v>1</v>
      </c>
      <c r="B4173" s="12">
        <v>511</v>
      </c>
      <c r="C4173" s="11" t="s">
        <v>8</v>
      </c>
      <c r="D4173" s="12">
        <v>0.52459628630969857</v>
      </c>
      <c r="E4173" s="12">
        <v>0.52459628630969857</v>
      </c>
      <c r="F4173" s="11" t="str">
        <f>VLOOKUP(B4173,'[1]Units SZ'!$A$2:$B$85,2,FALSE)</f>
        <v>SKU</v>
      </c>
      <c r="G4173" s="11">
        <v>114.17799425</v>
      </c>
      <c r="H4173" s="13" t="str">
        <f>VLOOKUP(B4173,'[1]Fire pivot (2)'!$A$3:$D$75,4,FALSE)</f>
        <v>ABNEY</v>
      </c>
    </row>
    <row r="4174" spans="1:8" x14ac:dyDescent="0.25">
      <c r="A4174" s="11" t="s">
        <v>1</v>
      </c>
      <c r="B4174" s="12">
        <v>511</v>
      </c>
      <c r="C4174" s="11" t="s">
        <v>7</v>
      </c>
      <c r="D4174" s="12">
        <v>1</v>
      </c>
      <c r="E4174" s="12">
        <v>1</v>
      </c>
      <c r="F4174" s="11" t="str">
        <f>VLOOKUP(B4174,'[1]Units SZ'!$A$2:$B$85,2,FALSE)</f>
        <v>SKU</v>
      </c>
      <c r="G4174" s="11">
        <v>114.17799425</v>
      </c>
      <c r="H4174" s="13" t="str">
        <f>VLOOKUP(B4174,'[1]Fire pivot (2)'!$A$3:$D$75,4,FALSE)</f>
        <v>ABNEY</v>
      </c>
    </row>
    <row r="4175" spans="1:8" x14ac:dyDescent="0.25">
      <c r="A4175" s="11" t="s">
        <v>31</v>
      </c>
      <c r="B4175" s="12">
        <v>511</v>
      </c>
      <c r="C4175" s="11" t="s">
        <v>10</v>
      </c>
      <c r="D4175" s="12">
        <v>1</v>
      </c>
      <c r="E4175" s="12">
        <v>1</v>
      </c>
      <c r="F4175" s="11" t="str">
        <f>VLOOKUP(B4175,'[1]Units SZ'!$A$2:$B$85,2,FALSE)</f>
        <v>SKU</v>
      </c>
      <c r="G4175" s="11">
        <v>114.17799425</v>
      </c>
      <c r="H4175" s="13" t="str">
        <f>VLOOKUP(B4175,'[1]Fire pivot (2)'!$A$3:$D$75,4,FALSE)</f>
        <v>ABNEY</v>
      </c>
    </row>
    <row r="4176" spans="1:8" x14ac:dyDescent="0.25">
      <c r="A4176" s="11" t="s">
        <v>31</v>
      </c>
      <c r="B4176" s="12">
        <v>511</v>
      </c>
      <c r="C4176" s="11" t="s">
        <v>9</v>
      </c>
      <c r="D4176" s="12">
        <v>1</v>
      </c>
      <c r="E4176" s="12">
        <v>1</v>
      </c>
      <c r="F4176" s="11" t="str">
        <f>VLOOKUP(B4176,'[1]Units SZ'!$A$2:$B$85,2,FALSE)</f>
        <v>SKU</v>
      </c>
      <c r="G4176" s="11">
        <v>114.17799425</v>
      </c>
      <c r="H4176" s="13" t="str">
        <f>VLOOKUP(B4176,'[1]Fire pivot (2)'!$A$3:$D$75,4,FALSE)</f>
        <v>ABNEY</v>
      </c>
    </row>
    <row r="4177" spans="1:8" x14ac:dyDescent="0.25">
      <c r="A4177" s="11" t="s">
        <v>31</v>
      </c>
      <c r="B4177" s="12">
        <v>511</v>
      </c>
      <c r="C4177" s="11" t="s">
        <v>5</v>
      </c>
      <c r="D4177" s="12">
        <v>1</v>
      </c>
      <c r="E4177" s="12">
        <v>1</v>
      </c>
      <c r="F4177" s="11" t="str">
        <f>VLOOKUP(B4177,'[1]Units SZ'!$A$2:$B$85,2,FALSE)</f>
        <v>SKU</v>
      </c>
      <c r="G4177" s="11">
        <v>114.17799425</v>
      </c>
      <c r="H4177" s="13" t="str">
        <f>VLOOKUP(B4177,'[1]Fire pivot (2)'!$A$3:$D$75,4,FALSE)</f>
        <v>ABNEY</v>
      </c>
    </row>
    <row r="4178" spans="1:8" x14ac:dyDescent="0.25">
      <c r="A4178" s="11" t="s">
        <v>31</v>
      </c>
      <c r="B4178" s="12">
        <v>511</v>
      </c>
      <c r="C4178" s="11" t="s">
        <v>17</v>
      </c>
      <c r="D4178" s="12">
        <v>1</v>
      </c>
      <c r="E4178" s="12">
        <v>1</v>
      </c>
      <c r="F4178" s="11" t="str">
        <f>VLOOKUP(B4178,'[1]Units SZ'!$A$2:$B$85,2,FALSE)</f>
        <v>SKU</v>
      </c>
      <c r="G4178" s="11">
        <v>114.17799425</v>
      </c>
      <c r="H4178" s="13" t="str">
        <f>VLOOKUP(B4178,'[1]Fire pivot (2)'!$A$3:$D$75,4,FALSE)</f>
        <v>ABNEY</v>
      </c>
    </row>
    <row r="4179" spans="1:8" x14ac:dyDescent="0.25">
      <c r="A4179" s="11" t="s">
        <v>31</v>
      </c>
      <c r="B4179" s="12">
        <v>511</v>
      </c>
      <c r="C4179" s="11" t="s">
        <v>0</v>
      </c>
      <c r="D4179" s="12">
        <v>1</v>
      </c>
      <c r="E4179" s="12">
        <v>1</v>
      </c>
      <c r="F4179" s="11" t="str">
        <f>VLOOKUP(B4179,'[1]Units SZ'!$A$2:$B$85,2,FALSE)</f>
        <v>SKU</v>
      </c>
      <c r="G4179" s="11">
        <v>114.17799425</v>
      </c>
      <c r="H4179" s="13" t="str">
        <f>VLOOKUP(B4179,'[1]Fire pivot (2)'!$A$3:$D$75,4,FALSE)</f>
        <v>ABNEY</v>
      </c>
    </row>
    <row r="4180" spans="1:8" x14ac:dyDescent="0.25">
      <c r="A4180" s="11" t="s">
        <v>31</v>
      </c>
      <c r="B4180" s="12">
        <v>511</v>
      </c>
      <c r="C4180" s="11" t="s">
        <v>3</v>
      </c>
      <c r="D4180" s="12">
        <v>1</v>
      </c>
      <c r="E4180" s="12">
        <v>1</v>
      </c>
      <c r="F4180" s="11" t="str">
        <f>VLOOKUP(B4180,'[1]Units SZ'!$A$2:$B$85,2,FALSE)</f>
        <v>SKU</v>
      </c>
      <c r="G4180" s="11">
        <v>114.17799425</v>
      </c>
      <c r="H4180" s="13" t="str">
        <f>VLOOKUP(B4180,'[1]Fire pivot (2)'!$A$3:$D$75,4,FALSE)</f>
        <v>ABNEY</v>
      </c>
    </row>
    <row r="4181" spans="1:8" x14ac:dyDescent="0.25">
      <c r="A4181" s="11" t="s">
        <v>31</v>
      </c>
      <c r="B4181" s="12">
        <v>511</v>
      </c>
      <c r="C4181" s="11" t="s">
        <v>2</v>
      </c>
      <c r="D4181" s="12">
        <v>1</v>
      </c>
      <c r="E4181" s="12">
        <v>1</v>
      </c>
      <c r="F4181" s="11" t="str">
        <f>VLOOKUP(B4181,'[1]Units SZ'!$A$2:$B$85,2,FALSE)</f>
        <v>SKU</v>
      </c>
      <c r="G4181" s="11">
        <v>114.17799425</v>
      </c>
      <c r="H4181" s="13" t="str">
        <f>VLOOKUP(B4181,'[1]Fire pivot (2)'!$A$3:$D$75,4,FALSE)</f>
        <v>ABNEY</v>
      </c>
    </row>
    <row r="4182" spans="1:8" x14ac:dyDescent="0.25">
      <c r="A4182" s="11" t="s">
        <v>31</v>
      </c>
      <c r="B4182" s="12">
        <v>511</v>
      </c>
      <c r="C4182" s="11" t="s">
        <v>8</v>
      </c>
      <c r="D4182" s="12">
        <v>1</v>
      </c>
      <c r="E4182" s="12">
        <v>1</v>
      </c>
      <c r="F4182" s="11" t="str">
        <f>VLOOKUP(B4182,'[1]Units SZ'!$A$2:$B$85,2,FALSE)</f>
        <v>SKU</v>
      </c>
      <c r="G4182" s="11">
        <v>114.17799425</v>
      </c>
      <c r="H4182" s="13" t="str">
        <f>VLOOKUP(B4182,'[1]Fire pivot (2)'!$A$3:$D$75,4,FALSE)</f>
        <v>ABNEY</v>
      </c>
    </row>
    <row r="4183" spans="1:8" x14ac:dyDescent="0.25">
      <c r="A4183" s="11" t="s">
        <v>31</v>
      </c>
      <c r="B4183" s="12">
        <v>511</v>
      </c>
      <c r="C4183" s="11" t="s">
        <v>7</v>
      </c>
      <c r="D4183" s="12">
        <v>1</v>
      </c>
      <c r="E4183" s="12">
        <v>1</v>
      </c>
      <c r="F4183" s="11" t="str">
        <f>VLOOKUP(B4183,'[1]Units SZ'!$A$2:$B$85,2,FALSE)</f>
        <v>SKU</v>
      </c>
      <c r="G4183" s="11">
        <v>114.17799425</v>
      </c>
      <c r="H4183" s="13" t="str">
        <f>VLOOKUP(B4183,'[1]Fire pivot (2)'!$A$3:$D$75,4,FALSE)</f>
        <v>ABNEY</v>
      </c>
    </row>
    <row r="4184" spans="1:8" x14ac:dyDescent="0.25">
      <c r="A4184" s="11" t="s">
        <v>13</v>
      </c>
      <c r="B4184" s="12">
        <v>511</v>
      </c>
      <c r="C4184" s="11" t="s">
        <v>10</v>
      </c>
      <c r="D4184" s="12">
        <v>1</v>
      </c>
      <c r="E4184" s="12">
        <v>1</v>
      </c>
      <c r="F4184" s="11" t="str">
        <f>VLOOKUP(B4184,'[1]Units SZ'!$A$2:$B$85,2,FALSE)</f>
        <v>SKU</v>
      </c>
      <c r="G4184" s="11">
        <v>114.17799425</v>
      </c>
      <c r="H4184" s="13" t="str">
        <f>VLOOKUP(B4184,'[1]Fire pivot (2)'!$A$3:$D$75,4,FALSE)</f>
        <v>ABNEY</v>
      </c>
    </row>
    <row r="4185" spans="1:8" x14ac:dyDescent="0.25">
      <c r="A4185" s="11" t="s">
        <v>13</v>
      </c>
      <c r="B4185" s="12">
        <v>511</v>
      </c>
      <c r="C4185" s="11" t="s">
        <v>9</v>
      </c>
      <c r="D4185" s="12">
        <v>1</v>
      </c>
      <c r="E4185" s="12">
        <v>1</v>
      </c>
      <c r="F4185" s="11" t="str">
        <f>VLOOKUP(B4185,'[1]Units SZ'!$A$2:$B$85,2,FALSE)</f>
        <v>SKU</v>
      </c>
      <c r="G4185" s="11">
        <v>114.17799425</v>
      </c>
      <c r="H4185" s="13" t="str">
        <f>VLOOKUP(B4185,'[1]Fire pivot (2)'!$A$3:$D$75,4,FALSE)</f>
        <v>ABNEY</v>
      </c>
    </row>
    <row r="4186" spans="1:8" x14ac:dyDescent="0.25">
      <c r="A4186" s="11" t="s">
        <v>13</v>
      </c>
      <c r="B4186" s="12">
        <v>511</v>
      </c>
      <c r="C4186" s="11" t="s">
        <v>5</v>
      </c>
      <c r="D4186" s="12">
        <v>1</v>
      </c>
      <c r="E4186" s="12">
        <v>1</v>
      </c>
      <c r="F4186" s="11" t="str">
        <f>VLOOKUP(B4186,'[1]Units SZ'!$A$2:$B$85,2,FALSE)</f>
        <v>SKU</v>
      </c>
      <c r="G4186" s="11">
        <v>114.17799425</v>
      </c>
      <c r="H4186" s="13" t="str">
        <f>VLOOKUP(B4186,'[1]Fire pivot (2)'!$A$3:$D$75,4,FALSE)</f>
        <v>ABNEY</v>
      </c>
    </row>
    <row r="4187" spans="1:8" x14ac:dyDescent="0.25">
      <c r="A4187" s="11" t="s">
        <v>13</v>
      </c>
      <c r="B4187" s="12">
        <v>511</v>
      </c>
      <c r="C4187" s="11" t="s">
        <v>17</v>
      </c>
      <c r="D4187" s="12">
        <v>1</v>
      </c>
      <c r="E4187" s="12">
        <v>1</v>
      </c>
      <c r="F4187" s="11" t="str">
        <f>VLOOKUP(B4187,'[1]Units SZ'!$A$2:$B$85,2,FALSE)</f>
        <v>SKU</v>
      </c>
      <c r="G4187" s="11">
        <v>114.17799425</v>
      </c>
      <c r="H4187" s="13" t="str">
        <f>VLOOKUP(B4187,'[1]Fire pivot (2)'!$A$3:$D$75,4,FALSE)</f>
        <v>ABNEY</v>
      </c>
    </row>
    <row r="4188" spans="1:8" x14ac:dyDescent="0.25">
      <c r="A4188" s="11" t="s">
        <v>13</v>
      </c>
      <c r="B4188" s="12">
        <v>511</v>
      </c>
      <c r="C4188" s="11" t="s">
        <v>0</v>
      </c>
      <c r="D4188" s="12">
        <v>1</v>
      </c>
      <c r="E4188" s="12">
        <v>1</v>
      </c>
      <c r="F4188" s="11" t="str">
        <f>VLOOKUP(B4188,'[1]Units SZ'!$A$2:$B$85,2,FALSE)</f>
        <v>SKU</v>
      </c>
      <c r="G4188" s="11">
        <v>114.17799425</v>
      </c>
      <c r="H4188" s="13" t="str">
        <f>VLOOKUP(B4188,'[1]Fire pivot (2)'!$A$3:$D$75,4,FALSE)</f>
        <v>ABNEY</v>
      </c>
    </row>
    <row r="4189" spans="1:8" x14ac:dyDescent="0.25">
      <c r="A4189" s="11" t="s">
        <v>13</v>
      </c>
      <c r="B4189" s="12">
        <v>511</v>
      </c>
      <c r="C4189" s="11" t="s">
        <v>3</v>
      </c>
      <c r="D4189" s="12">
        <v>1</v>
      </c>
      <c r="E4189" s="12">
        <v>1</v>
      </c>
      <c r="F4189" s="11" t="str">
        <f>VLOOKUP(B4189,'[1]Units SZ'!$A$2:$B$85,2,FALSE)</f>
        <v>SKU</v>
      </c>
      <c r="G4189" s="11">
        <v>114.17799425</v>
      </c>
      <c r="H4189" s="13" t="str">
        <f>VLOOKUP(B4189,'[1]Fire pivot (2)'!$A$3:$D$75,4,FALSE)</f>
        <v>ABNEY</v>
      </c>
    </row>
    <row r="4190" spans="1:8" x14ac:dyDescent="0.25">
      <c r="A4190" s="11" t="s">
        <v>13</v>
      </c>
      <c r="B4190" s="12">
        <v>511</v>
      </c>
      <c r="C4190" s="11" t="s">
        <v>2</v>
      </c>
      <c r="D4190" s="12">
        <v>1</v>
      </c>
      <c r="E4190" s="12">
        <v>1</v>
      </c>
      <c r="F4190" s="11" t="str">
        <f>VLOOKUP(B4190,'[1]Units SZ'!$A$2:$B$85,2,FALSE)</f>
        <v>SKU</v>
      </c>
      <c r="G4190" s="11">
        <v>114.17799425</v>
      </c>
      <c r="H4190" s="13" t="str">
        <f>VLOOKUP(B4190,'[1]Fire pivot (2)'!$A$3:$D$75,4,FALSE)</f>
        <v>ABNEY</v>
      </c>
    </row>
    <row r="4191" spans="1:8" x14ac:dyDescent="0.25">
      <c r="A4191" s="11" t="s">
        <v>13</v>
      </c>
      <c r="B4191" s="12">
        <v>511</v>
      </c>
      <c r="C4191" s="11" t="s">
        <v>8</v>
      </c>
      <c r="D4191" s="12">
        <v>1</v>
      </c>
      <c r="E4191" s="12">
        <v>1</v>
      </c>
      <c r="F4191" s="11" t="str">
        <f>VLOOKUP(B4191,'[1]Units SZ'!$A$2:$B$85,2,FALSE)</f>
        <v>SKU</v>
      </c>
      <c r="G4191" s="11">
        <v>114.17799425</v>
      </c>
      <c r="H4191" s="13" t="str">
        <f>VLOOKUP(B4191,'[1]Fire pivot (2)'!$A$3:$D$75,4,FALSE)</f>
        <v>ABNEY</v>
      </c>
    </row>
    <row r="4192" spans="1:8" x14ac:dyDescent="0.25">
      <c r="A4192" s="11" t="s">
        <v>13</v>
      </c>
      <c r="B4192" s="12">
        <v>511</v>
      </c>
      <c r="C4192" s="11" t="s">
        <v>7</v>
      </c>
      <c r="D4192" s="12">
        <v>1</v>
      </c>
      <c r="E4192" s="12">
        <v>1</v>
      </c>
      <c r="F4192" s="11" t="str">
        <f>VLOOKUP(B4192,'[1]Units SZ'!$A$2:$B$85,2,FALSE)</f>
        <v>SKU</v>
      </c>
      <c r="G4192" s="11">
        <v>114.17799425</v>
      </c>
      <c r="H4192" s="13" t="str">
        <f>VLOOKUP(B4192,'[1]Fire pivot (2)'!$A$3:$D$75,4,FALSE)</f>
        <v>ABNEY</v>
      </c>
    </row>
    <row r="4193" spans="1:8" x14ac:dyDescent="0.25">
      <c r="A4193" s="11" t="s">
        <v>11</v>
      </c>
      <c r="B4193" s="12">
        <v>511</v>
      </c>
      <c r="C4193" s="11" t="s">
        <v>10</v>
      </c>
      <c r="D4193" s="12">
        <v>2</v>
      </c>
      <c r="E4193" s="12">
        <v>2</v>
      </c>
      <c r="F4193" s="11" t="str">
        <f>VLOOKUP(B4193,'[1]Units SZ'!$A$2:$B$85,2,FALSE)</f>
        <v>SKU</v>
      </c>
      <c r="G4193" s="11">
        <v>114.17799425</v>
      </c>
      <c r="H4193" s="13" t="str">
        <f>VLOOKUP(B4193,'[1]Fire pivot (2)'!$A$3:$D$75,4,FALSE)</f>
        <v>ABNEY</v>
      </c>
    </row>
    <row r="4194" spans="1:8" x14ac:dyDescent="0.25">
      <c r="A4194" s="11" t="s">
        <v>11</v>
      </c>
      <c r="B4194" s="12">
        <v>511</v>
      </c>
      <c r="C4194" s="11" t="s">
        <v>9</v>
      </c>
      <c r="D4194" s="12">
        <v>2</v>
      </c>
      <c r="E4194" s="12">
        <v>2</v>
      </c>
      <c r="F4194" s="11" t="str">
        <f>VLOOKUP(B4194,'[1]Units SZ'!$A$2:$B$85,2,FALSE)</f>
        <v>SKU</v>
      </c>
      <c r="G4194" s="11">
        <v>114.17799425</v>
      </c>
      <c r="H4194" s="13" t="str">
        <f>VLOOKUP(B4194,'[1]Fire pivot (2)'!$A$3:$D$75,4,FALSE)</f>
        <v>ABNEY</v>
      </c>
    </row>
    <row r="4195" spans="1:8" x14ac:dyDescent="0.25">
      <c r="A4195" s="11" t="s">
        <v>11</v>
      </c>
      <c r="B4195" s="12">
        <v>511</v>
      </c>
      <c r="C4195" s="11" t="s">
        <v>5</v>
      </c>
      <c r="D4195" s="12">
        <v>2</v>
      </c>
      <c r="E4195" s="12">
        <v>2</v>
      </c>
      <c r="F4195" s="11" t="str">
        <f>VLOOKUP(B4195,'[1]Units SZ'!$A$2:$B$85,2,FALSE)</f>
        <v>SKU</v>
      </c>
      <c r="G4195" s="11">
        <v>114.17799425</v>
      </c>
      <c r="H4195" s="13" t="str">
        <f>VLOOKUP(B4195,'[1]Fire pivot (2)'!$A$3:$D$75,4,FALSE)</f>
        <v>ABNEY</v>
      </c>
    </row>
    <row r="4196" spans="1:8" x14ac:dyDescent="0.25">
      <c r="A4196" s="11" t="s">
        <v>11</v>
      </c>
      <c r="B4196" s="12">
        <v>511</v>
      </c>
      <c r="C4196" s="11" t="s">
        <v>17</v>
      </c>
      <c r="D4196" s="12">
        <v>2</v>
      </c>
      <c r="E4196" s="12">
        <v>2</v>
      </c>
      <c r="F4196" s="11" t="str">
        <f>VLOOKUP(B4196,'[1]Units SZ'!$A$2:$B$85,2,FALSE)</f>
        <v>SKU</v>
      </c>
      <c r="G4196" s="11">
        <v>114.17799425</v>
      </c>
      <c r="H4196" s="13" t="str">
        <f>VLOOKUP(B4196,'[1]Fire pivot (2)'!$A$3:$D$75,4,FALSE)</f>
        <v>ABNEY</v>
      </c>
    </row>
    <row r="4197" spans="1:8" x14ac:dyDescent="0.25">
      <c r="A4197" s="11" t="s">
        <v>11</v>
      </c>
      <c r="B4197" s="12">
        <v>511</v>
      </c>
      <c r="C4197" s="11" t="s">
        <v>0</v>
      </c>
      <c r="D4197" s="12">
        <v>2</v>
      </c>
      <c r="E4197" s="12">
        <v>2</v>
      </c>
      <c r="F4197" s="11" t="str">
        <f>VLOOKUP(B4197,'[1]Units SZ'!$A$2:$B$85,2,FALSE)</f>
        <v>SKU</v>
      </c>
      <c r="G4197" s="11">
        <v>114.17799425</v>
      </c>
      <c r="H4197" s="13" t="str">
        <f>VLOOKUP(B4197,'[1]Fire pivot (2)'!$A$3:$D$75,4,FALSE)</f>
        <v>ABNEY</v>
      </c>
    </row>
    <row r="4198" spans="1:8" x14ac:dyDescent="0.25">
      <c r="A4198" s="11" t="s">
        <v>11</v>
      </c>
      <c r="B4198" s="12">
        <v>511</v>
      </c>
      <c r="C4198" s="11" t="s">
        <v>3</v>
      </c>
      <c r="D4198" s="12">
        <v>1.662480838635771</v>
      </c>
      <c r="E4198" s="12">
        <v>1.662480838635771</v>
      </c>
      <c r="F4198" s="11" t="str">
        <f>VLOOKUP(B4198,'[1]Units SZ'!$A$2:$B$85,2,FALSE)</f>
        <v>SKU</v>
      </c>
      <c r="G4198" s="11">
        <v>114.17799425</v>
      </c>
      <c r="H4198" s="13" t="str">
        <f>VLOOKUP(B4198,'[1]Fire pivot (2)'!$A$3:$D$75,4,FALSE)</f>
        <v>ABNEY</v>
      </c>
    </row>
    <row r="4199" spans="1:8" x14ac:dyDescent="0.25">
      <c r="A4199" s="11" t="s">
        <v>11</v>
      </c>
      <c r="B4199" s="12">
        <v>511</v>
      </c>
      <c r="C4199" s="11" t="s">
        <v>2</v>
      </c>
      <c r="D4199" s="12">
        <v>1.7358080460943439</v>
      </c>
      <c r="E4199" s="12">
        <v>1.7358080460943439</v>
      </c>
      <c r="F4199" s="11" t="str">
        <f>VLOOKUP(B4199,'[1]Units SZ'!$A$2:$B$85,2,FALSE)</f>
        <v>SKU</v>
      </c>
      <c r="G4199" s="11">
        <v>114.17799425</v>
      </c>
      <c r="H4199" s="13" t="str">
        <f>VLOOKUP(B4199,'[1]Fire pivot (2)'!$A$3:$D$75,4,FALSE)</f>
        <v>ABNEY</v>
      </c>
    </row>
    <row r="4200" spans="1:8" x14ac:dyDescent="0.25">
      <c r="A4200" s="11" t="s">
        <v>11</v>
      </c>
      <c r="B4200" s="12">
        <v>511</v>
      </c>
      <c r="C4200" s="11" t="s">
        <v>8</v>
      </c>
      <c r="D4200" s="12">
        <v>2</v>
      </c>
      <c r="E4200" s="12">
        <v>2</v>
      </c>
      <c r="F4200" s="11" t="str">
        <f>VLOOKUP(B4200,'[1]Units SZ'!$A$2:$B$85,2,FALSE)</f>
        <v>SKU</v>
      </c>
      <c r="G4200" s="11">
        <v>114.17799425</v>
      </c>
      <c r="H4200" s="13" t="str">
        <f>VLOOKUP(B4200,'[1]Fire pivot (2)'!$A$3:$D$75,4,FALSE)</f>
        <v>ABNEY</v>
      </c>
    </row>
    <row r="4201" spans="1:8" x14ac:dyDescent="0.25">
      <c r="A4201" s="11" t="s">
        <v>11</v>
      </c>
      <c r="B4201" s="12">
        <v>511</v>
      </c>
      <c r="C4201" s="11" t="s">
        <v>7</v>
      </c>
      <c r="D4201" s="12">
        <v>1</v>
      </c>
      <c r="E4201" s="12">
        <v>1</v>
      </c>
      <c r="F4201" s="11" t="str">
        <f>VLOOKUP(B4201,'[1]Units SZ'!$A$2:$B$85,2,FALSE)</f>
        <v>SKU</v>
      </c>
      <c r="G4201" s="11">
        <v>114.17799425</v>
      </c>
      <c r="H4201" s="13" t="str">
        <f>VLOOKUP(B4201,'[1]Fire pivot (2)'!$A$3:$D$75,4,FALSE)</f>
        <v>ABNEY</v>
      </c>
    </row>
    <row r="4202" spans="1:8" x14ac:dyDescent="0.25">
      <c r="A4202" s="11" t="s">
        <v>36</v>
      </c>
      <c r="B4202" s="12">
        <v>511</v>
      </c>
      <c r="C4202" s="11" t="s">
        <v>2</v>
      </c>
      <c r="D4202" s="12">
        <v>1</v>
      </c>
      <c r="E4202" s="12">
        <v>1</v>
      </c>
      <c r="F4202" s="11" t="str">
        <f>VLOOKUP(B4202,'[1]Units SZ'!$A$2:$B$85,2,FALSE)</f>
        <v>SKU</v>
      </c>
      <c r="G4202" s="11">
        <v>114.17799425</v>
      </c>
      <c r="H4202" s="13" t="str">
        <f>VLOOKUP(B4202,'[1]Fire pivot (2)'!$A$3:$D$75,4,FALSE)</f>
        <v>ABNEY</v>
      </c>
    </row>
    <row r="4203" spans="1:8" x14ac:dyDescent="0.25">
      <c r="A4203" s="11" t="s">
        <v>36</v>
      </c>
      <c r="B4203" s="12">
        <v>511</v>
      </c>
      <c r="C4203" s="11" t="s">
        <v>8</v>
      </c>
      <c r="D4203" s="12">
        <v>3.8341867237814533</v>
      </c>
      <c r="E4203" s="12">
        <v>3.8341867237814533</v>
      </c>
      <c r="F4203" s="11" t="str">
        <f>VLOOKUP(B4203,'[1]Units SZ'!$A$2:$B$85,2,FALSE)</f>
        <v>SKU</v>
      </c>
      <c r="G4203" s="11">
        <v>114.17799425</v>
      </c>
      <c r="H4203" s="13" t="str">
        <f>VLOOKUP(B4203,'[1]Fire pivot (2)'!$A$3:$D$75,4,FALSE)</f>
        <v>ABNEY</v>
      </c>
    </row>
    <row r="4204" spans="1:8" x14ac:dyDescent="0.25">
      <c r="A4204" s="11" t="s">
        <v>39</v>
      </c>
      <c r="B4204" s="12">
        <v>511</v>
      </c>
      <c r="C4204" s="11" t="s">
        <v>10</v>
      </c>
      <c r="D4204" s="12">
        <v>1</v>
      </c>
      <c r="E4204" s="12">
        <v>1</v>
      </c>
      <c r="F4204" s="11" t="str">
        <f>VLOOKUP(B4204,'[1]Units SZ'!$A$2:$B$85,2,FALSE)</f>
        <v>SKU</v>
      </c>
      <c r="G4204" s="11">
        <v>114.17799425</v>
      </c>
      <c r="H4204" s="13" t="str">
        <f>VLOOKUP(B4204,'[1]Fire pivot (2)'!$A$3:$D$75,4,FALSE)</f>
        <v>ABNEY</v>
      </c>
    </row>
    <row r="4205" spans="1:8" x14ac:dyDescent="0.25">
      <c r="A4205" s="11" t="s">
        <v>39</v>
      </c>
      <c r="B4205" s="12">
        <v>511</v>
      </c>
      <c r="C4205" s="11" t="s">
        <v>9</v>
      </c>
      <c r="D4205" s="12">
        <v>1</v>
      </c>
      <c r="E4205" s="12">
        <v>1</v>
      </c>
      <c r="F4205" s="11" t="str">
        <f>VLOOKUP(B4205,'[1]Units SZ'!$A$2:$B$85,2,FALSE)</f>
        <v>SKU</v>
      </c>
      <c r="G4205" s="11">
        <v>114.17799425</v>
      </c>
      <c r="H4205" s="13" t="str">
        <f>VLOOKUP(B4205,'[1]Fire pivot (2)'!$A$3:$D$75,4,FALSE)</f>
        <v>ABNEY</v>
      </c>
    </row>
    <row r="4206" spans="1:8" x14ac:dyDescent="0.25">
      <c r="A4206" s="11" t="s">
        <v>39</v>
      </c>
      <c r="B4206" s="12">
        <v>511</v>
      </c>
      <c r="C4206" s="11" t="s">
        <v>5</v>
      </c>
      <c r="D4206" s="12">
        <v>1</v>
      </c>
      <c r="E4206" s="12">
        <v>1</v>
      </c>
      <c r="F4206" s="11" t="str">
        <f>VLOOKUP(B4206,'[1]Units SZ'!$A$2:$B$85,2,FALSE)</f>
        <v>SKU</v>
      </c>
      <c r="G4206" s="11">
        <v>114.17799425</v>
      </c>
      <c r="H4206" s="13" t="str">
        <f>VLOOKUP(B4206,'[1]Fire pivot (2)'!$A$3:$D$75,4,FALSE)</f>
        <v>ABNEY</v>
      </c>
    </row>
    <row r="4207" spans="1:8" x14ac:dyDescent="0.25">
      <c r="A4207" s="11" t="s">
        <v>39</v>
      </c>
      <c r="B4207" s="12">
        <v>511</v>
      </c>
      <c r="C4207" s="11" t="s">
        <v>17</v>
      </c>
      <c r="D4207" s="12">
        <v>1</v>
      </c>
      <c r="E4207" s="12">
        <v>1</v>
      </c>
      <c r="F4207" s="11" t="str">
        <f>VLOOKUP(B4207,'[1]Units SZ'!$A$2:$B$85,2,FALSE)</f>
        <v>SKU</v>
      </c>
      <c r="G4207" s="11">
        <v>114.17799425</v>
      </c>
      <c r="H4207" s="13" t="str">
        <f>VLOOKUP(B4207,'[1]Fire pivot (2)'!$A$3:$D$75,4,FALSE)</f>
        <v>ABNEY</v>
      </c>
    </row>
    <row r="4208" spans="1:8" x14ac:dyDescent="0.25">
      <c r="A4208" s="11" t="s">
        <v>39</v>
      </c>
      <c r="B4208" s="12">
        <v>511</v>
      </c>
      <c r="C4208" s="11" t="s">
        <v>0</v>
      </c>
      <c r="D4208" s="12">
        <v>0.82523899912120635</v>
      </c>
      <c r="E4208" s="12">
        <v>0.82523899912120635</v>
      </c>
      <c r="F4208" s="11" t="str">
        <f>VLOOKUP(B4208,'[1]Units SZ'!$A$2:$B$85,2,FALSE)</f>
        <v>SKU</v>
      </c>
      <c r="G4208" s="11">
        <v>114.17799425</v>
      </c>
      <c r="H4208" s="13" t="str">
        <f>VLOOKUP(B4208,'[1]Fire pivot (2)'!$A$3:$D$75,4,FALSE)</f>
        <v>ABNEY</v>
      </c>
    </row>
    <row r="4209" spans="1:8" x14ac:dyDescent="0.25">
      <c r="A4209" s="11" t="s">
        <v>39</v>
      </c>
      <c r="B4209" s="12">
        <v>511</v>
      </c>
      <c r="C4209" s="11" t="s">
        <v>3</v>
      </c>
      <c r="D4209" s="12">
        <v>1.6903739052702147</v>
      </c>
      <c r="E4209" s="12">
        <v>1.6903739052702147</v>
      </c>
      <c r="F4209" s="11" t="str">
        <f>VLOOKUP(B4209,'[1]Units SZ'!$A$2:$B$85,2,FALSE)</f>
        <v>SKU</v>
      </c>
      <c r="G4209" s="11">
        <v>114.17799425</v>
      </c>
      <c r="H4209" s="13" t="str">
        <f>VLOOKUP(B4209,'[1]Fire pivot (2)'!$A$3:$D$75,4,FALSE)</f>
        <v>ABNEY</v>
      </c>
    </row>
    <row r="4210" spans="1:8" x14ac:dyDescent="0.25">
      <c r="A4210" s="11" t="s">
        <v>39</v>
      </c>
      <c r="B4210" s="12">
        <v>511</v>
      </c>
      <c r="C4210" s="11" t="s">
        <v>2</v>
      </c>
      <c r="D4210" s="12">
        <v>1.8774742571680221</v>
      </c>
      <c r="E4210" s="12">
        <v>1.8774742571680221</v>
      </c>
      <c r="F4210" s="11" t="str">
        <f>VLOOKUP(B4210,'[1]Units SZ'!$A$2:$B$85,2,FALSE)</f>
        <v>SKU</v>
      </c>
      <c r="G4210" s="11">
        <v>114.17799425</v>
      </c>
      <c r="H4210" s="13" t="str">
        <f>VLOOKUP(B4210,'[1]Fire pivot (2)'!$A$3:$D$75,4,FALSE)</f>
        <v>ABNEY</v>
      </c>
    </row>
    <row r="4211" spans="1:8" x14ac:dyDescent="0.25">
      <c r="A4211" s="11" t="s">
        <v>39</v>
      </c>
      <c r="B4211" s="12">
        <v>511</v>
      </c>
      <c r="C4211" s="11" t="s">
        <v>8</v>
      </c>
      <c r="D4211" s="12">
        <v>0.74451308110931069</v>
      </c>
      <c r="E4211" s="12">
        <v>0.74451308110931069</v>
      </c>
      <c r="F4211" s="11" t="str">
        <f>VLOOKUP(B4211,'[1]Units SZ'!$A$2:$B$85,2,FALSE)</f>
        <v>SKU</v>
      </c>
      <c r="G4211" s="11">
        <v>114.17799425</v>
      </c>
      <c r="H4211" s="13" t="str">
        <f>VLOOKUP(B4211,'[1]Fire pivot (2)'!$A$3:$D$75,4,FALSE)</f>
        <v>ABNEY</v>
      </c>
    </row>
    <row r="4212" spans="1:8" x14ac:dyDescent="0.25">
      <c r="A4212" s="11" t="s">
        <v>39</v>
      </c>
      <c r="B4212" s="12">
        <v>511</v>
      </c>
      <c r="C4212" s="11" t="s">
        <v>7</v>
      </c>
      <c r="D4212" s="12">
        <v>1</v>
      </c>
      <c r="E4212" s="12">
        <v>1</v>
      </c>
      <c r="F4212" s="11" t="str">
        <f>VLOOKUP(B4212,'[1]Units SZ'!$A$2:$B$85,2,FALSE)</f>
        <v>SKU</v>
      </c>
      <c r="G4212" s="11">
        <v>114.17799425</v>
      </c>
      <c r="H4212" s="13" t="str">
        <f>VLOOKUP(B4212,'[1]Fire pivot (2)'!$A$3:$D$75,4,FALSE)</f>
        <v>ABNEY</v>
      </c>
    </row>
    <row r="4213" spans="1:8" x14ac:dyDescent="0.25">
      <c r="A4213" s="11" t="s">
        <v>6</v>
      </c>
      <c r="B4213" s="12">
        <v>511</v>
      </c>
      <c r="C4213" s="11" t="s">
        <v>10</v>
      </c>
      <c r="D4213" s="12">
        <v>1</v>
      </c>
      <c r="E4213" s="12">
        <v>1</v>
      </c>
      <c r="F4213" s="11" t="str">
        <f>VLOOKUP(B4213,'[1]Units SZ'!$A$2:$B$85,2,FALSE)</f>
        <v>SKU</v>
      </c>
      <c r="G4213" s="11">
        <v>114.17799425</v>
      </c>
      <c r="H4213" s="13" t="str">
        <f>VLOOKUP(B4213,'[1]Fire pivot (2)'!$A$3:$D$75,4,FALSE)</f>
        <v>ABNEY</v>
      </c>
    </row>
    <row r="4214" spans="1:8" x14ac:dyDescent="0.25">
      <c r="A4214" s="11" t="s">
        <v>6</v>
      </c>
      <c r="B4214" s="12">
        <v>511</v>
      </c>
      <c r="C4214" s="11" t="s">
        <v>9</v>
      </c>
      <c r="D4214" s="12">
        <v>1</v>
      </c>
      <c r="E4214" s="12">
        <v>1</v>
      </c>
      <c r="F4214" s="11" t="str">
        <f>VLOOKUP(B4214,'[1]Units SZ'!$A$2:$B$85,2,FALSE)</f>
        <v>SKU</v>
      </c>
      <c r="G4214" s="11">
        <v>114.17799425</v>
      </c>
      <c r="H4214" s="13" t="str">
        <f>VLOOKUP(B4214,'[1]Fire pivot (2)'!$A$3:$D$75,4,FALSE)</f>
        <v>ABNEY</v>
      </c>
    </row>
    <row r="4215" spans="1:8" x14ac:dyDescent="0.25">
      <c r="A4215" s="11" t="s">
        <v>6</v>
      </c>
      <c r="B4215" s="12">
        <v>511</v>
      </c>
      <c r="C4215" s="11" t="s">
        <v>5</v>
      </c>
      <c r="D4215" s="12">
        <v>1</v>
      </c>
      <c r="E4215" s="12">
        <v>1</v>
      </c>
      <c r="F4215" s="11" t="str">
        <f>VLOOKUP(B4215,'[1]Units SZ'!$A$2:$B$85,2,FALSE)</f>
        <v>SKU</v>
      </c>
      <c r="G4215" s="11">
        <v>114.17799425</v>
      </c>
      <c r="H4215" s="13" t="str">
        <f>VLOOKUP(B4215,'[1]Fire pivot (2)'!$A$3:$D$75,4,FALSE)</f>
        <v>ABNEY</v>
      </c>
    </row>
    <row r="4216" spans="1:8" x14ac:dyDescent="0.25">
      <c r="A4216" s="11" t="s">
        <v>6</v>
      </c>
      <c r="B4216" s="12">
        <v>511</v>
      </c>
      <c r="C4216" s="11" t="s">
        <v>17</v>
      </c>
      <c r="D4216" s="12">
        <v>1</v>
      </c>
      <c r="E4216" s="12">
        <v>1</v>
      </c>
      <c r="F4216" s="11" t="str">
        <f>VLOOKUP(B4216,'[1]Units SZ'!$A$2:$B$85,2,FALSE)</f>
        <v>SKU</v>
      </c>
      <c r="G4216" s="11">
        <v>114.17799425</v>
      </c>
      <c r="H4216" s="13" t="str">
        <f>VLOOKUP(B4216,'[1]Fire pivot (2)'!$A$3:$D$75,4,FALSE)</f>
        <v>ABNEY</v>
      </c>
    </row>
    <row r="4217" spans="1:8" x14ac:dyDescent="0.25">
      <c r="A4217" s="11" t="s">
        <v>6</v>
      </c>
      <c r="B4217" s="12">
        <v>511</v>
      </c>
      <c r="C4217" s="11" t="s">
        <v>0</v>
      </c>
      <c r="D4217" s="12">
        <v>0.85289028947999146</v>
      </c>
      <c r="E4217" s="12">
        <v>0.85289028947999146</v>
      </c>
      <c r="F4217" s="11" t="str">
        <f>VLOOKUP(B4217,'[1]Units SZ'!$A$2:$B$85,2,FALSE)</f>
        <v>SKU</v>
      </c>
      <c r="G4217" s="11">
        <v>114.17799425</v>
      </c>
      <c r="H4217" s="13" t="str">
        <f>VLOOKUP(B4217,'[1]Fire pivot (2)'!$A$3:$D$75,4,FALSE)</f>
        <v>ABNEY</v>
      </c>
    </row>
    <row r="4218" spans="1:8" x14ac:dyDescent="0.25">
      <c r="A4218" s="11" t="s">
        <v>6</v>
      </c>
      <c r="B4218" s="12">
        <v>511</v>
      </c>
      <c r="C4218" s="11" t="s">
        <v>3</v>
      </c>
      <c r="D4218" s="12">
        <v>1.7470132784933834</v>
      </c>
      <c r="E4218" s="12">
        <v>1.7470132784933834</v>
      </c>
      <c r="F4218" s="11" t="str">
        <f>VLOOKUP(B4218,'[1]Units SZ'!$A$2:$B$85,2,FALSE)</f>
        <v>SKU</v>
      </c>
      <c r="G4218" s="11">
        <v>114.17799425</v>
      </c>
      <c r="H4218" s="13" t="str">
        <f>VLOOKUP(B4218,'[1]Fire pivot (2)'!$A$3:$D$75,4,FALSE)</f>
        <v>ABNEY</v>
      </c>
    </row>
    <row r="4219" spans="1:8" x14ac:dyDescent="0.25">
      <c r="A4219" s="11" t="s">
        <v>6</v>
      </c>
      <c r="B4219" s="12">
        <v>511</v>
      </c>
      <c r="C4219" s="11" t="s">
        <v>2</v>
      </c>
      <c r="D4219" s="12">
        <v>1.9403828035180866</v>
      </c>
      <c r="E4219" s="12">
        <v>1.9403828035180866</v>
      </c>
      <c r="F4219" s="11" t="str">
        <f>VLOOKUP(B4219,'[1]Units SZ'!$A$2:$B$85,2,FALSE)</f>
        <v>SKU</v>
      </c>
      <c r="G4219" s="11">
        <v>114.17799425</v>
      </c>
      <c r="H4219" s="13" t="str">
        <f>VLOOKUP(B4219,'[1]Fire pivot (2)'!$A$3:$D$75,4,FALSE)</f>
        <v>ABNEY</v>
      </c>
    </row>
    <row r="4220" spans="1:8" x14ac:dyDescent="0.25">
      <c r="A4220" s="11" t="s">
        <v>6</v>
      </c>
      <c r="B4220" s="12">
        <v>511</v>
      </c>
      <c r="C4220" s="11" t="s">
        <v>8</v>
      </c>
      <c r="D4220" s="12">
        <v>0.76945948742746839</v>
      </c>
      <c r="E4220" s="12">
        <v>0.76945948742746839</v>
      </c>
      <c r="F4220" s="11" t="str">
        <f>VLOOKUP(B4220,'[1]Units SZ'!$A$2:$B$85,2,FALSE)</f>
        <v>SKU</v>
      </c>
      <c r="G4220" s="11">
        <v>114.17799425</v>
      </c>
      <c r="H4220" s="13" t="str">
        <f>VLOOKUP(B4220,'[1]Fire pivot (2)'!$A$3:$D$75,4,FALSE)</f>
        <v>ABNEY</v>
      </c>
    </row>
    <row r="4221" spans="1:8" x14ac:dyDescent="0.25">
      <c r="A4221" s="11" t="s">
        <v>6</v>
      </c>
      <c r="B4221" s="12">
        <v>511</v>
      </c>
      <c r="C4221" s="11" t="s">
        <v>7</v>
      </c>
      <c r="D4221" s="12">
        <v>1</v>
      </c>
      <c r="E4221" s="12">
        <v>1</v>
      </c>
      <c r="F4221" s="11" t="str">
        <f>VLOOKUP(B4221,'[1]Units SZ'!$A$2:$B$85,2,FALSE)</f>
        <v>SKU</v>
      </c>
      <c r="G4221" s="11">
        <v>114.17799425</v>
      </c>
      <c r="H4221" s="13" t="str">
        <f>VLOOKUP(B4221,'[1]Fire pivot (2)'!$A$3:$D$75,4,FALSE)</f>
        <v>ABNEY</v>
      </c>
    </row>
    <row r="4222" spans="1:8" x14ac:dyDescent="0.25">
      <c r="A4222" s="11" t="s">
        <v>22</v>
      </c>
      <c r="B4222" s="12">
        <v>511</v>
      </c>
      <c r="C4222" s="11" t="s">
        <v>10</v>
      </c>
      <c r="D4222" s="12">
        <v>1</v>
      </c>
      <c r="E4222" s="12">
        <v>1</v>
      </c>
      <c r="F4222" s="11" t="str">
        <f>VLOOKUP(B4222,'[1]Units SZ'!$A$2:$B$85,2,FALSE)</f>
        <v>SKU</v>
      </c>
      <c r="G4222" s="11">
        <v>114.17799425</v>
      </c>
      <c r="H4222" s="13" t="str">
        <f>VLOOKUP(B4222,'[1]Fire pivot (2)'!$A$3:$D$75,4,FALSE)</f>
        <v>ABNEY</v>
      </c>
    </row>
    <row r="4223" spans="1:8" x14ac:dyDescent="0.25">
      <c r="A4223" s="11" t="s">
        <v>22</v>
      </c>
      <c r="B4223" s="12">
        <v>511</v>
      </c>
      <c r="C4223" s="11" t="s">
        <v>9</v>
      </c>
      <c r="D4223" s="12">
        <v>1</v>
      </c>
      <c r="E4223" s="12">
        <v>1</v>
      </c>
      <c r="F4223" s="11" t="str">
        <f>VLOOKUP(B4223,'[1]Units SZ'!$A$2:$B$85,2,FALSE)</f>
        <v>SKU</v>
      </c>
      <c r="G4223" s="11">
        <v>114.17799425</v>
      </c>
      <c r="H4223" s="13" t="str">
        <f>VLOOKUP(B4223,'[1]Fire pivot (2)'!$A$3:$D$75,4,FALSE)</f>
        <v>ABNEY</v>
      </c>
    </row>
    <row r="4224" spans="1:8" x14ac:dyDescent="0.25">
      <c r="A4224" s="11" t="s">
        <v>22</v>
      </c>
      <c r="B4224" s="12">
        <v>511</v>
      </c>
      <c r="C4224" s="11" t="s">
        <v>5</v>
      </c>
      <c r="D4224" s="12">
        <v>1</v>
      </c>
      <c r="E4224" s="12">
        <v>1</v>
      </c>
      <c r="F4224" s="11" t="str">
        <f>VLOOKUP(B4224,'[1]Units SZ'!$A$2:$B$85,2,FALSE)</f>
        <v>SKU</v>
      </c>
      <c r="G4224" s="11">
        <v>114.17799425</v>
      </c>
      <c r="H4224" s="13" t="str">
        <f>VLOOKUP(B4224,'[1]Fire pivot (2)'!$A$3:$D$75,4,FALSE)</f>
        <v>ABNEY</v>
      </c>
    </row>
    <row r="4225" spans="1:8" x14ac:dyDescent="0.25">
      <c r="A4225" s="11" t="s">
        <v>22</v>
      </c>
      <c r="B4225" s="12">
        <v>511</v>
      </c>
      <c r="C4225" s="11" t="s">
        <v>17</v>
      </c>
      <c r="D4225" s="12">
        <v>1</v>
      </c>
      <c r="E4225" s="12">
        <v>1</v>
      </c>
      <c r="F4225" s="11" t="str">
        <f>VLOOKUP(B4225,'[1]Units SZ'!$A$2:$B$85,2,FALSE)</f>
        <v>SKU</v>
      </c>
      <c r="G4225" s="11">
        <v>114.17799425</v>
      </c>
      <c r="H4225" s="13" t="str">
        <f>VLOOKUP(B4225,'[1]Fire pivot (2)'!$A$3:$D$75,4,FALSE)</f>
        <v>ABNEY</v>
      </c>
    </row>
    <row r="4226" spans="1:8" x14ac:dyDescent="0.25">
      <c r="A4226" s="11" t="s">
        <v>22</v>
      </c>
      <c r="B4226" s="12">
        <v>511</v>
      </c>
      <c r="C4226" s="11" t="s">
        <v>0</v>
      </c>
      <c r="D4226" s="12">
        <v>1</v>
      </c>
      <c r="E4226" s="12">
        <v>1</v>
      </c>
      <c r="F4226" s="11" t="str">
        <f>VLOOKUP(B4226,'[1]Units SZ'!$A$2:$B$85,2,FALSE)</f>
        <v>SKU</v>
      </c>
      <c r="G4226" s="11">
        <v>114.17799425</v>
      </c>
      <c r="H4226" s="13" t="str">
        <f>VLOOKUP(B4226,'[1]Fire pivot (2)'!$A$3:$D$75,4,FALSE)</f>
        <v>ABNEY</v>
      </c>
    </row>
    <row r="4227" spans="1:8" x14ac:dyDescent="0.25">
      <c r="A4227" s="11" t="s">
        <v>22</v>
      </c>
      <c r="B4227" s="12">
        <v>511</v>
      </c>
      <c r="C4227" s="11" t="s">
        <v>3</v>
      </c>
      <c r="D4227" s="12">
        <v>0.65328198792483372</v>
      </c>
      <c r="E4227" s="12">
        <v>0.65328198792483372</v>
      </c>
      <c r="F4227" s="11" t="str">
        <f>VLOOKUP(B4227,'[1]Units SZ'!$A$2:$B$85,2,FALSE)</f>
        <v>SKU</v>
      </c>
      <c r="G4227" s="11">
        <v>114.17799425</v>
      </c>
      <c r="H4227" s="13" t="str">
        <f>VLOOKUP(B4227,'[1]Fire pivot (2)'!$A$3:$D$75,4,FALSE)</f>
        <v>ABNEY</v>
      </c>
    </row>
    <row r="4228" spans="1:8" x14ac:dyDescent="0.25">
      <c r="A4228" s="11" t="s">
        <v>22</v>
      </c>
      <c r="B4228" s="12">
        <v>511</v>
      </c>
      <c r="C4228" s="11" t="s">
        <v>2</v>
      </c>
      <c r="D4228" s="12">
        <v>0.7255910134298722</v>
      </c>
      <c r="E4228" s="12">
        <v>0.7255910134298722</v>
      </c>
      <c r="F4228" s="11" t="str">
        <f>VLOOKUP(B4228,'[1]Units SZ'!$A$2:$B$85,2,FALSE)</f>
        <v>SKU</v>
      </c>
      <c r="G4228" s="11">
        <v>114.17799425</v>
      </c>
      <c r="H4228" s="13" t="str">
        <f>VLOOKUP(B4228,'[1]Fire pivot (2)'!$A$3:$D$75,4,FALSE)</f>
        <v>ABNEY</v>
      </c>
    </row>
    <row r="4229" spans="1:8" x14ac:dyDescent="0.25">
      <c r="A4229" s="11" t="s">
        <v>22</v>
      </c>
      <c r="B4229" s="12">
        <v>511</v>
      </c>
      <c r="C4229" s="11" t="s">
        <v>8</v>
      </c>
      <c r="D4229" s="12">
        <v>1</v>
      </c>
      <c r="E4229" s="12">
        <v>1</v>
      </c>
      <c r="F4229" s="11" t="str">
        <f>VLOOKUP(B4229,'[1]Units SZ'!$A$2:$B$85,2,FALSE)</f>
        <v>SKU</v>
      </c>
      <c r="G4229" s="11">
        <v>114.17799425</v>
      </c>
      <c r="H4229" s="13" t="str">
        <f>VLOOKUP(B4229,'[1]Fire pivot (2)'!$A$3:$D$75,4,FALSE)</f>
        <v>ABNEY</v>
      </c>
    </row>
    <row r="4230" spans="1:8" x14ac:dyDescent="0.25">
      <c r="A4230" s="11" t="s">
        <v>22</v>
      </c>
      <c r="B4230" s="12">
        <v>511</v>
      </c>
      <c r="C4230" s="11" t="s">
        <v>7</v>
      </c>
      <c r="D4230" s="12">
        <v>1</v>
      </c>
      <c r="E4230" s="12">
        <v>1</v>
      </c>
      <c r="F4230" s="11" t="str">
        <f>VLOOKUP(B4230,'[1]Units SZ'!$A$2:$B$85,2,FALSE)</f>
        <v>SKU</v>
      </c>
      <c r="G4230" s="11">
        <v>114.17799425</v>
      </c>
      <c r="H4230" s="13" t="str">
        <f>VLOOKUP(B4230,'[1]Fire pivot (2)'!$A$3:$D$75,4,FALSE)</f>
        <v>ABNEY</v>
      </c>
    </row>
    <row r="4231" spans="1:8" x14ac:dyDescent="0.25">
      <c r="A4231" s="11" t="s">
        <v>4</v>
      </c>
      <c r="B4231" s="12">
        <v>511</v>
      </c>
      <c r="C4231" s="11" t="s">
        <v>10</v>
      </c>
      <c r="D4231" s="12">
        <v>1</v>
      </c>
      <c r="E4231" s="12">
        <v>1</v>
      </c>
      <c r="F4231" s="11" t="str">
        <f>VLOOKUP(B4231,'[1]Units SZ'!$A$2:$B$85,2,FALSE)</f>
        <v>SKU</v>
      </c>
      <c r="G4231" s="11">
        <v>114.17799425</v>
      </c>
      <c r="H4231" s="13" t="str">
        <f>VLOOKUP(B4231,'[1]Fire pivot (2)'!$A$3:$D$75,4,FALSE)</f>
        <v>ABNEY</v>
      </c>
    </row>
    <row r="4232" spans="1:8" x14ac:dyDescent="0.25">
      <c r="A4232" s="11" t="s">
        <v>4</v>
      </c>
      <c r="B4232" s="12">
        <v>511</v>
      </c>
      <c r="C4232" s="11" t="s">
        <v>9</v>
      </c>
      <c r="D4232" s="12">
        <v>1</v>
      </c>
      <c r="E4232" s="12">
        <v>1</v>
      </c>
      <c r="F4232" s="11" t="str">
        <f>VLOOKUP(B4232,'[1]Units SZ'!$A$2:$B$85,2,FALSE)</f>
        <v>SKU</v>
      </c>
      <c r="G4232" s="11">
        <v>114.17799425</v>
      </c>
      <c r="H4232" s="13" t="str">
        <f>VLOOKUP(B4232,'[1]Fire pivot (2)'!$A$3:$D$75,4,FALSE)</f>
        <v>ABNEY</v>
      </c>
    </row>
    <row r="4233" spans="1:8" x14ac:dyDescent="0.25">
      <c r="A4233" s="11" t="s">
        <v>4</v>
      </c>
      <c r="B4233" s="12">
        <v>511</v>
      </c>
      <c r="C4233" s="11" t="s">
        <v>5</v>
      </c>
      <c r="D4233" s="12">
        <v>1</v>
      </c>
      <c r="E4233" s="12">
        <v>1</v>
      </c>
      <c r="F4233" s="11" t="str">
        <f>VLOOKUP(B4233,'[1]Units SZ'!$A$2:$B$85,2,FALSE)</f>
        <v>SKU</v>
      </c>
      <c r="G4233" s="11">
        <v>114.17799425</v>
      </c>
      <c r="H4233" s="13" t="str">
        <f>VLOOKUP(B4233,'[1]Fire pivot (2)'!$A$3:$D$75,4,FALSE)</f>
        <v>ABNEY</v>
      </c>
    </row>
    <row r="4234" spans="1:8" x14ac:dyDescent="0.25">
      <c r="A4234" s="11" t="s">
        <v>4</v>
      </c>
      <c r="B4234" s="12">
        <v>511</v>
      </c>
      <c r="C4234" s="11" t="s">
        <v>17</v>
      </c>
      <c r="D4234" s="12">
        <v>1</v>
      </c>
      <c r="E4234" s="12">
        <v>1</v>
      </c>
      <c r="F4234" s="11" t="str">
        <f>VLOOKUP(B4234,'[1]Units SZ'!$A$2:$B$85,2,FALSE)</f>
        <v>SKU</v>
      </c>
      <c r="G4234" s="11">
        <v>114.17799425</v>
      </c>
      <c r="H4234" s="13" t="str">
        <f>VLOOKUP(B4234,'[1]Fire pivot (2)'!$A$3:$D$75,4,FALSE)</f>
        <v>ABNEY</v>
      </c>
    </row>
    <row r="4235" spans="1:8" x14ac:dyDescent="0.25">
      <c r="A4235" s="11" t="s">
        <v>4</v>
      </c>
      <c r="B4235" s="12">
        <v>511</v>
      </c>
      <c r="C4235" s="11" t="s">
        <v>0</v>
      </c>
      <c r="D4235" s="12">
        <v>2</v>
      </c>
      <c r="E4235" s="12">
        <v>2</v>
      </c>
      <c r="F4235" s="11" t="str">
        <f>VLOOKUP(B4235,'[1]Units SZ'!$A$2:$B$85,2,FALSE)</f>
        <v>SKU</v>
      </c>
      <c r="G4235" s="11">
        <v>114.17799425</v>
      </c>
      <c r="H4235" s="13" t="str">
        <f>VLOOKUP(B4235,'[1]Fire pivot (2)'!$A$3:$D$75,4,FALSE)</f>
        <v>ABNEY</v>
      </c>
    </row>
    <row r="4236" spans="1:8" x14ac:dyDescent="0.25">
      <c r="A4236" s="11" t="s">
        <v>4</v>
      </c>
      <c r="B4236" s="12">
        <v>511</v>
      </c>
      <c r="C4236" s="11" t="s">
        <v>3</v>
      </c>
      <c r="D4236" s="12">
        <v>3.5899524431139422</v>
      </c>
      <c r="E4236" s="12">
        <v>3.5899524431139422</v>
      </c>
      <c r="F4236" s="11" t="str">
        <f>VLOOKUP(B4236,'[1]Units SZ'!$A$2:$B$85,2,FALSE)</f>
        <v>SKU</v>
      </c>
      <c r="G4236" s="11">
        <v>114.17799425</v>
      </c>
      <c r="H4236" s="13" t="str">
        <f>VLOOKUP(B4236,'[1]Fire pivot (2)'!$A$3:$D$75,4,FALSE)</f>
        <v>ABNEY</v>
      </c>
    </row>
    <row r="4237" spans="1:8" x14ac:dyDescent="0.25">
      <c r="A4237" s="11" t="s">
        <v>4</v>
      </c>
      <c r="B4237" s="12">
        <v>511</v>
      </c>
      <c r="C4237" s="11" t="s">
        <v>8</v>
      </c>
      <c r="D4237" s="12">
        <v>2.7272681861939536</v>
      </c>
      <c r="E4237" s="12">
        <v>2.7272681861939536</v>
      </c>
      <c r="F4237" s="11" t="str">
        <f>VLOOKUP(B4237,'[1]Units SZ'!$A$2:$B$85,2,FALSE)</f>
        <v>SKU</v>
      </c>
      <c r="G4237" s="11">
        <v>114.17799425</v>
      </c>
      <c r="H4237" s="13" t="str">
        <f>VLOOKUP(B4237,'[1]Fire pivot (2)'!$A$3:$D$75,4,FALSE)</f>
        <v>ABNEY</v>
      </c>
    </row>
    <row r="4238" spans="1:8" x14ac:dyDescent="0.25">
      <c r="A4238" s="11" t="s">
        <v>4</v>
      </c>
      <c r="B4238" s="12">
        <v>511</v>
      </c>
      <c r="C4238" s="11" t="s">
        <v>7</v>
      </c>
      <c r="D4238" s="12">
        <v>1.6934827223454083</v>
      </c>
      <c r="E4238" s="12">
        <v>1.6934827223454083</v>
      </c>
      <c r="F4238" s="11" t="str">
        <f>VLOOKUP(B4238,'[1]Units SZ'!$A$2:$B$85,2,FALSE)</f>
        <v>SKU</v>
      </c>
      <c r="G4238" s="11">
        <v>114.17799425</v>
      </c>
      <c r="H4238" s="13" t="str">
        <f>VLOOKUP(B4238,'[1]Fire pivot (2)'!$A$3:$D$75,4,FALSE)</f>
        <v>ABNEY</v>
      </c>
    </row>
    <row r="4239" spans="1:8" x14ac:dyDescent="0.25">
      <c r="A4239" s="2" t="s">
        <v>15</v>
      </c>
      <c r="B4239" s="3">
        <v>512</v>
      </c>
      <c r="C4239" s="2" t="s">
        <v>12</v>
      </c>
      <c r="D4239" s="3">
        <v>12.214975559453681</v>
      </c>
      <c r="E4239" s="3">
        <v>12.214975559453681</v>
      </c>
      <c r="F4239" s="2" t="str">
        <f>VLOOKUP(B4239,'[1]Units SZ'!$A$2:$B$85,2,FALSE)</f>
        <v>HUU</v>
      </c>
      <c r="G4239" s="2">
        <v>114.17799425</v>
      </c>
      <c r="H4239" s="1" t="str">
        <f>VLOOKUP(B4239,'[1]Fire pivot (2)'!$A$3:$D$75,4,FALSE)</f>
        <v>Slater</v>
      </c>
    </row>
    <row r="4240" spans="1:8" x14ac:dyDescent="0.25">
      <c r="A4240" s="2" t="s">
        <v>15</v>
      </c>
      <c r="B4240" s="3">
        <v>512</v>
      </c>
      <c r="C4240" s="2" t="s">
        <v>10</v>
      </c>
      <c r="D4240" s="3">
        <v>27.204887141899384</v>
      </c>
      <c r="E4240" s="3">
        <v>27.204887141899384</v>
      </c>
      <c r="F4240" s="2" t="str">
        <f>VLOOKUP(B4240,'[1]Units SZ'!$A$2:$B$85,2,FALSE)</f>
        <v>HUU</v>
      </c>
      <c r="G4240" s="2">
        <v>114.17799425</v>
      </c>
      <c r="H4240" s="1" t="str">
        <f>VLOOKUP(B4240,'[1]Fire pivot (2)'!$A$3:$D$75,4,FALSE)</f>
        <v>Slater</v>
      </c>
    </row>
    <row r="4241" spans="1:8" x14ac:dyDescent="0.25">
      <c r="A4241" s="2" t="s">
        <v>15</v>
      </c>
      <c r="B4241" s="3">
        <v>512</v>
      </c>
      <c r="C4241" s="2" t="s">
        <v>9</v>
      </c>
      <c r="D4241" s="3">
        <v>12.829043879819979</v>
      </c>
      <c r="E4241" s="3">
        <v>12.829043879819979</v>
      </c>
      <c r="F4241" s="2" t="str">
        <f>VLOOKUP(B4241,'[1]Units SZ'!$A$2:$B$85,2,FALSE)</f>
        <v>HUU</v>
      </c>
      <c r="G4241" s="2">
        <v>114.17799425</v>
      </c>
      <c r="H4241" s="1" t="str">
        <f>VLOOKUP(B4241,'[1]Fire pivot (2)'!$A$3:$D$75,4,FALSE)</f>
        <v>Slater</v>
      </c>
    </row>
    <row r="4242" spans="1:8" x14ac:dyDescent="0.25">
      <c r="A4242" s="11" t="s">
        <v>15</v>
      </c>
      <c r="B4242" s="12">
        <v>512</v>
      </c>
      <c r="C4242" s="11" t="s">
        <v>17</v>
      </c>
      <c r="D4242" s="12">
        <v>3</v>
      </c>
      <c r="E4242" s="12">
        <v>3</v>
      </c>
      <c r="F4242" s="11" t="str">
        <f>VLOOKUP(B4242,'[1]Units SZ'!$A$2:$B$85,2,FALSE)</f>
        <v>HUU</v>
      </c>
      <c r="G4242" s="11">
        <v>114.17799425</v>
      </c>
      <c r="H4242" s="13" t="str">
        <f>VLOOKUP(B4242,'[1]Fire pivot (2)'!$A$3:$D$75,4,FALSE)</f>
        <v>Slater</v>
      </c>
    </row>
    <row r="4243" spans="1:8" x14ac:dyDescent="0.25">
      <c r="A4243" s="11" t="s">
        <v>14</v>
      </c>
      <c r="B4243" s="12">
        <v>512</v>
      </c>
      <c r="C4243" s="11" t="s">
        <v>12</v>
      </c>
      <c r="D4243" s="12">
        <v>4.0737934958897215</v>
      </c>
      <c r="E4243" s="12">
        <v>4.0737934958897215</v>
      </c>
      <c r="F4243" s="11" t="str">
        <f>VLOOKUP(B4243,'[1]Units SZ'!$A$2:$B$85,2,FALSE)</f>
        <v>HUU</v>
      </c>
      <c r="G4243" s="11">
        <v>114.17799425</v>
      </c>
      <c r="H4243" s="13" t="str">
        <f>VLOOKUP(B4243,'[1]Fire pivot (2)'!$A$3:$D$75,4,FALSE)</f>
        <v>Slater</v>
      </c>
    </row>
    <row r="4244" spans="1:8" x14ac:dyDescent="0.25">
      <c r="A4244" s="11" t="s">
        <v>14</v>
      </c>
      <c r="B4244" s="12">
        <v>512</v>
      </c>
      <c r="C4244" s="11" t="s">
        <v>10</v>
      </c>
      <c r="D4244" s="12">
        <v>5.3204257615137927</v>
      </c>
      <c r="E4244" s="12">
        <v>5.3204257615137927</v>
      </c>
      <c r="F4244" s="11" t="str">
        <f>VLOOKUP(B4244,'[1]Units SZ'!$A$2:$B$85,2,FALSE)</f>
        <v>HUU</v>
      </c>
      <c r="G4244" s="11">
        <v>114.17799425</v>
      </c>
      <c r="H4244" s="13" t="str">
        <f>VLOOKUP(B4244,'[1]Fire pivot (2)'!$A$3:$D$75,4,FALSE)</f>
        <v>Slater</v>
      </c>
    </row>
    <row r="4245" spans="1:8" x14ac:dyDescent="0.25">
      <c r="A4245" s="11" t="s">
        <v>11</v>
      </c>
      <c r="B4245" s="12">
        <v>512</v>
      </c>
      <c r="C4245" s="11" t="s">
        <v>10</v>
      </c>
      <c r="D4245" s="12">
        <v>3.0420936672577175</v>
      </c>
      <c r="E4245" s="12">
        <v>3.0420936672577175</v>
      </c>
      <c r="F4245" s="11" t="str">
        <f>VLOOKUP(B4245,'[1]Units SZ'!$A$2:$B$85,2,FALSE)</f>
        <v>HUU</v>
      </c>
      <c r="G4245" s="11">
        <v>114.17799425</v>
      </c>
      <c r="H4245" s="13" t="str">
        <f>VLOOKUP(B4245,'[1]Fire pivot (2)'!$A$3:$D$75,4,FALSE)</f>
        <v>Slater</v>
      </c>
    </row>
    <row r="4246" spans="1:8" x14ac:dyDescent="0.25">
      <c r="A4246" s="11" t="s">
        <v>15</v>
      </c>
      <c r="B4246" s="12">
        <v>162</v>
      </c>
      <c r="C4246" s="11" t="s">
        <v>32</v>
      </c>
      <c r="D4246" s="12">
        <v>1</v>
      </c>
      <c r="E4246" s="12">
        <v>1</v>
      </c>
      <c r="F4246" s="11" t="str">
        <f>VLOOKUP(B4246,'[1]Units SZ'!$A$2:$B$85,2,FALSE)</f>
        <v>MMU,SCU</v>
      </c>
      <c r="G4246" s="11">
        <v>70.018758000000005</v>
      </c>
      <c r="H4246" s="13" t="str">
        <f>VLOOKUP(B4246,'[1]Fire pivot (2)'!$A$3:$D$75,4,FALSE)</f>
        <v>SCU COMPLEX</v>
      </c>
    </row>
    <row r="4247" spans="1:8" x14ac:dyDescent="0.25">
      <c r="A4247" s="11" t="s">
        <v>15</v>
      </c>
      <c r="B4247" s="12">
        <v>162</v>
      </c>
      <c r="C4247" s="11" t="s">
        <v>30</v>
      </c>
      <c r="D4247" s="12">
        <v>1</v>
      </c>
      <c r="E4247" s="12">
        <v>1</v>
      </c>
      <c r="F4247" s="11" t="str">
        <f>VLOOKUP(B4247,'[1]Units SZ'!$A$2:$B$85,2,FALSE)</f>
        <v>MMU,SCU</v>
      </c>
      <c r="G4247" s="11">
        <v>70.018758000000005</v>
      </c>
      <c r="H4247" s="13" t="str">
        <f>VLOOKUP(B4247,'[1]Fire pivot (2)'!$A$3:$D$75,4,FALSE)</f>
        <v>SCU COMPLEX</v>
      </c>
    </row>
    <row r="4248" spans="1:8" x14ac:dyDescent="0.25">
      <c r="A4248" s="11" t="s">
        <v>15</v>
      </c>
      <c r="B4248" s="12">
        <v>162</v>
      </c>
      <c r="C4248" s="11" t="s">
        <v>12</v>
      </c>
      <c r="D4248" s="12">
        <v>1</v>
      </c>
      <c r="E4248" s="12">
        <v>1</v>
      </c>
      <c r="F4248" s="11" t="str">
        <f>VLOOKUP(B4248,'[1]Units SZ'!$A$2:$B$85,2,FALSE)</f>
        <v>MMU,SCU</v>
      </c>
      <c r="G4248" s="11">
        <v>70.018758000000005</v>
      </c>
      <c r="H4248" s="13" t="str">
        <f>VLOOKUP(B4248,'[1]Fire pivot (2)'!$A$3:$D$75,4,FALSE)</f>
        <v>SCU COMPLEX</v>
      </c>
    </row>
    <row r="4249" spans="1:8" x14ac:dyDescent="0.25">
      <c r="A4249" s="11" t="s">
        <v>15</v>
      </c>
      <c r="B4249" s="12">
        <v>162</v>
      </c>
      <c r="C4249" s="11" t="s">
        <v>10</v>
      </c>
      <c r="D4249" s="12">
        <v>1</v>
      </c>
      <c r="E4249" s="12">
        <v>1</v>
      </c>
      <c r="F4249" s="11" t="str">
        <f>VLOOKUP(B4249,'[1]Units SZ'!$A$2:$B$85,2,FALSE)</f>
        <v>MMU,SCU</v>
      </c>
      <c r="G4249" s="11">
        <v>70.018758000000005</v>
      </c>
      <c r="H4249" s="13" t="str">
        <f>VLOOKUP(B4249,'[1]Fire pivot (2)'!$A$3:$D$75,4,FALSE)</f>
        <v>SCU COMPLEX</v>
      </c>
    </row>
    <row r="4250" spans="1:8" x14ac:dyDescent="0.25">
      <c r="A4250" s="11" t="s">
        <v>15</v>
      </c>
      <c r="B4250" s="12">
        <v>162</v>
      </c>
      <c r="C4250" s="11" t="s">
        <v>9</v>
      </c>
      <c r="D4250" s="12">
        <v>1</v>
      </c>
      <c r="E4250" s="12">
        <v>1</v>
      </c>
      <c r="F4250" s="11" t="str">
        <f>VLOOKUP(B4250,'[1]Units SZ'!$A$2:$B$85,2,FALSE)</f>
        <v>MMU,SCU</v>
      </c>
      <c r="G4250" s="11">
        <v>70.018758000000005</v>
      </c>
      <c r="H4250" s="13" t="str">
        <f>VLOOKUP(B4250,'[1]Fire pivot (2)'!$A$3:$D$75,4,FALSE)</f>
        <v>SCU COMPLEX</v>
      </c>
    </row>
    <row r="4251" spans="1:8" x14ac:dyDescent="0.25">
      <c r="A4251" s="11" t="s">
        <v>15</v>
      </c>
      <c r="B4251" s="12">
        <v>162</v>
      </c>
      <c r="C4251" s="11" t="s">
        <v>5</v>
      </c>
      <c r="D4251" s="12">
        <v>1</v>
      </c>
      <c r="E4251" s="12">
        <v>1</v>
      </c>
      <c r="F4251" s="11" t="str">
        <f>VLOOKUP(B4251,'[1]Units SZ'!$A$2:$B$85,2,FALSE)</f>
        <v>MMU,SCU</v>
      </c>
      <c r="G4251" s="11">
        <v>70.018758000000005</v>
      </c>
      <c r="H4251" s="13" t="str">
        <f>VLOOKUP(B4251,'[1]Fire pivot (2)'!$A$3:$D$75,4,FALSE)</f>
        <v>SCU COMPLEX</v>
      </c>
    </row>
    <row r="4252" spans="1:8" x14ac:dyDescent="0.25">
      <c r="A4252" s="11" t="s">
        <v>15</v>
      </c>
      <c r="B4252" s="12">
        <v>162</v>
      </c>
      <c r="C4252" s="11" t="s">
        <v>17</v>
      </c>
      <c r="D4252" s="12">
        <v>1</v>
      </c>
      <c r="E4252" s="12">
        <v>1</v>
      </c>
      <c r="F4252" s="11" t="str">
        <f>VLOOKUP(B4252,'[1]Units SZ'!$A$2:$B$85,2,FALSE)</f>
        <v>MMU,SCU</v>
      </c>
      <c r="G4252" s="11">
        <v>70.018758000000005</v>
      </c>
      <c r="H4252" s="13" t="str">
        <f>VLOOKUP(B4252,'[1]Fire pivot (2)'!$A$3:$D$75,4,FALSE)</f>
        <v>SCU COMPLEX</v>
      </c>
    </row>
    <row r="4253" spans="1:8" x14ac:dyDescent="0.25">
      <c r="A4253" s="11" t="s">
        <v>14</v>
      </c>
      <c r="B4253" s="12">
        <v>162</v>
      </c>
      <c r="C4253" s="11" t="s">
        <v>32</v>
      </c>
      <c r="D4253" s="12">
        <v>1</v>
      </c>
      <c r="E4253" s="12">
        <v>1</v>
      </c>
      <c r="F4253" s="11" t="str">
        <f>VLOOKUP(B4253,'[1]Units SZ'!$A$2:$B$85,2,FALSE)</f>
        <v>MMU,SCU</v>
      </c>
      <c r="G4253" s="11">
        <v>70.018758000000005</v>
      </c>
      <c r="H4253" s="13" t="str">
        <f>VLOOKUP(B4253,'[1]Fire pivot (2)'!$A$3:$D$75,4,FALSE)</f>
        <v>SCU COMPLEX</v>
      </c>
    </row>
    <row r="4254" spans="1:8" x14ac:dyDescent="0.25">
      <c r="A4254" s="11" t="s">
        <v>14</v>
      </c>
      <c r="B4254" s="12">
        <v>162</v>
      </c>
      <c r="C4254" s="11" t="s">
        <v>30</v>
      </c>
      <c r="D4254" s="12">
        <v>1</v>
      </c>
      <c r="E4254" s="12">
        <v>1</v>
      </c>
      <c r="F4254" s="11" t="str">
        <f>VLOOKUP(B4254,'[1]Units SZ'!$A$2:$B$85,2,FALSE)</f>
        <v>MMU,SCU</v>
      </c>
      <c r="G4254" s="11">
        <v>70.018758000000005</v>
      </c>
      <c r="H4254" s="13" t="str">
        <f>VLOOKUP(B4254,'[1]Fire pivot (2)'!$A$3:$D$75,4,FALSE)</f>
        <v>SCU COMPLEX</v>
      </c>
    </row>
    <row r="4255" spans="1:8" x14ac:dyDescent="0.25">
      <c r="A4255" s="11" t="s">
        <v>14</v>
      </c>
      <c r="B4255" s="12">
        <v>162</v>
      </c>
      <c r="C4255" s="11" t="s">
        <v>10</v>
      </c>
      <c r="D4255" s="12">
        <v>0.97484980039725788</v>
      </c>
      <c r="E4255" s="12">
        <v>0.97484980039725788</v>
      </c>
      <c r="F4255" s="11" t="str">
        <f>VLOOKUP(B4255,'[1]Units SZ'!$A$2:$B$85,2,FALSE)</f>
        <v>MMU,SCU</v>
      </c>
      <c r="G4255" s="11">
        <v>70.018758000000005</v>
      </c>
      <c r="H4255" s="13" t="str">
        <f>VLOOKUP(B4255,'[1]Fire pivot (2)'!$A$3:$D$75,4,FALSE)</f>
        <v>SCU COMPLEX</v>
      </c>
    </row>
    <row r="4256" spans="1:8" x14ac:dyDescent="0.25">
      <c r="A4256" s="11" t="s">
        <v>14</v>
      </c>
      <c r="B4256" s="12">
        <v>162</v>
      </c>
      <c r="C4256" s="11" t="s">
        <v>9</v>
      </c>
      <c r="D4256" s="12">
        <v>0.8627121684161293</v>
      </c>
      <c r="E4256" s="12">
        <v>0.8627121684161293</v>
      </c>
      <c r="F4256" s="11" t="str">
        <f>VLOOKUP(B4256,'[1]Units SZ'!$A$2:$B$85,2,FALSE)</f>
        <v>MMU,SCU</v>
      </c>
      <c r="G4256" s="11">
        <v>70.018758000000005</v>
      </c>
      <c r="H4256" s="13" t="str">
        <f>VLOOKUP(B4256,'[1]Fire pivot (2)'!$A$3:$D$75,4,FALSE)</f>
        <v>SCU COMPLEX</v>
      </c>
    </row>
    <row r="4257" spans="1:8" x14ac:dyDescent="0.25">
      <c r="A4257" s="11" t="s">
        <v>14</v>
      </c>
      <c r="B4257" s="12">
        <v>162</v>
      </c>
      <c r="C4257" s="11" t="s">
        <v>5</v>
      </c>
      <c r="D4257" s="12">
        <v>1</v>
      </c>
      <c r="E4257" s="12">
        <v>1</v>
      </c>
      <c r="F4257" s="11" t="str">
        <f>VLOOKUP(B4257,'[1]Units SZ'!$A$2:$B$85,2,FALSE)</f>
        <v>MMU,SCU</v>
      </c>
      <c r="G4257" s="11">
        <v>70.018758000000005</v>
      </c>
      <c r="H4257" s="13" t="str">
        <f>VLOOKUP(B4257,'[1]Fire pivot (2)'!$A$3:$D$75,4,FALSE)</f>
        <v>SCU COMPLEX</v>
      </c>
    </row>
    <row r="4258" spans="1:8" x14ac:dyDescent="0.25">
      <c r="A4258" s="11" t="s">
        <v>14</v>
      </c>
      <c r="B4258" s="12">
        <v>162</v>
      </c>
      <c r="C4258" s="11" t="s">
        <v>17</v>
      </c>
      <c r="D4258" s="12">
        <v>1</v>
      </c>
      <c r="E4258" s="12">
        <v>1</v>
      </c>
      <c r="F4258" s="11" t="str">
        <f>VLOOKUP(B4258,'[1]Units SZ'!$A$2:$B$85,2,FALSE)</f>
        <v>MMU,SCU</v>
      </c>
      <c r="G4258" s="11">
        <v>70.018758000000005</v>
      </c>
      <c r="H4258" s="13" t="str">
        <f>VLOOKUP(B4258,'[1]Fire pivot (2)'!$A$3:$D$75,4,FALSE)</f>
        <v>SCU COMPLEX</v>
      </c>
    </row>
    <row r="4259" spans="1:8" x14ac:dyDescent="0.25">
      <c r="A4259" s="11" t="s">
        <v>11</v>
      </c>
      <c r="B4259" s="12">
        <v>162</v>
      </c>
      <c r="C4259" s="11" t="s">
        <v>32</v>
      </c>
      <c r="D4259" s="12">
        <v>1</v>
      </c>
      <c r="E4259" s="12">
        <v>1</v>
      </c>
      <c r="F4259" s="11" t="str">
        <f>VLOOKUP(B4259,'[1]Units SZ'!$A$2:$B$85,2,FALSE)</f>
        <v>MMU,SCU</v>
      </c>
      <c r="G4259" s="11">
        <v>70.018758000000005</v>
      </c>
      <c r="H4259" s="13" t="str">
        <f>VLOOKUP(B4259,'[1]Fire pivot (2)'!$A$3:$D$75,4,FALSE)</f>
        <v>SCU COMPLEX</v>
      </c>
    </row>
    <row r="4260" spans="1:8" x14ac:dyDescent="0.25">
      <c r="A4260" s="11" t="s">
        <v>11</v>
      </c>
      <c r="B4260" s="12">
        <v>162</v>
      </c>
      <c r="C4260" s="11" t="s">
        <v>30</v>
      </c>
      <c r="D4260" s="12">
        <v>1</v>
      </c>
      <c r="E4260" s="12">
        <v>1</v>
      </c>
      <c r="F4260" s="11" t="str">
        <f>VLOOKUP(B4260,'[1]Units SZ'!$A$2:$B$85,2,FALSE)</f>
        <v>MMU,SCU</v>
      </c>
      <c r="G4260" s="11">
        <v>70.018758000000005</v>
      </c>
      <c r="H4260" s="13" t="str">
        <f>VLOOKUP(B4260,'[1]Fire pivot (2)'!$A$3:$D$75,4,FALSE)</f>
        <v>SCU COMPLEX</v>
      </c>
    </row>
    <row r="4261" spans="1:8" x14ac:dyDescent="0.25">
      <c r="A4261" s="11" t="s">
        <v>11</v>
      </c>
      <c r="B4261" s="12">
        <v>162</v>
      </c>
      <c r="C4261" s="11" t="s">
        <v>5</v>
      </c>
      <c r="D4261" s="12">
        <v>1</v>
      </c>
      <c r="E4261" s="12">
        <v>1</v>
      </c>
      <c r="F4261" s="11" t="str">
        <f>VLOOKUP(B4261,'[1]Units SZ'!$A$2:$B$85,2,FALSE)</f>
        <v>MMU,SCU</v>
      </c>
      <c r="G4261" s="11">
        <v>70.018758000000005</v>
      </c>
      <c r="H4261" s="13" t="str">
        <f>VLOOKUP(B4261,'[1]Fire pivot (2)'!$A$3:$D$75,4,FALSE)</f>
        <v>SCU COMPLEX</v>
      </c>
    </row>
    <row r="4262" spans="1:8" x14ac:dyDescent="0.25">
      <c r="A4262" s="11" t="s">
        <v>11</v>
      </c>
      <c r="B4262" s="12">
        <v>162</v>
      </c>
      <c r="C4262" s="11" t="s">
        <v>17</v>
      </c>
      <c r="D4262" s="12">
        <v>1</v>
      </c>
      <c r="E4262" s="12">
        <v>1</v>
      </c>
      <c r="F4262" s="11" t="str">
        <f>VLOOKUP(B4262,'[1]Units SZ'!$A$2:$B$85,2,FALSE)</f>
        <v>MMU,SCU</v>
      </c>
      <c r="G4262" s="11">
        <v>70.018758000000005</v>
      </c>
      <c r="H4262" s="13" t="str">
        <f>VLOOKUP(B4262,'[1]Fire pivot (2)'!$A$3:$D$75,4,FALSE)</f>
        <v>SCU COMPLEX</v>
      </c>
    </row>
    <row r="4263" spans="1:8" x14ac:dyDescent="0.25">
      <c r="A4263" s="11" t="s">
        <v>15</v>
      </c>
      <c r="B4263" s="12">
        <v>163</v>
      </c>
      <c r="C4263" s="11" t="s">
        <v>10</v>
      </c>
      <c r="D4263" s="12">
        <v>2</v>
      </c>
      <c r="E4263" s="12">
        <v>2</v>
      </c>
      <c r="F4263" s="11" t="str">
        <f>VLOOKUP(B4263,'[1]Units SZ'!$A$2:$B$85,2,FALSE)</f>
        <v>BEU,FKU,MMU,SCU</v>
      </c>
      <c r="G4263" s="11">
        <v>70.018758000000005</v>
      </c>
      <c r="H4263" s="13" t="str">
        <f>VLOOKUP(B4263,'[1]Fire pivot (2)'!$A$3:$D$75,4,FALSE)</f>
        <v>COYOTE/PANOCHE</v>
      </c>
    </row>
    <row r="4264" spans="1:8" x14ac:dyDescent="0.25">
      <c r="A4264" s="11" t="s">
        <v>15</v>
      </c>
      <c r="B4264" s="12">
        <v>163</v>
      </c>
      <c r="C4264" s="11" t="s">
        <v>9</v>
      </c>
      <c r="D4264" s="12">
        <v>2</v>
      </c>
      <c r="E4264" s="12">
        <v>2</v>
      </c>
      <c r="F4264" s="11" t="str">
        <f>VLOOKUP(B4264,'[1]Units SZ'!$A$2:$B$85,2,FALSE)</f>
        <v>BEU,FKU,MMU,SCU</v>
      </c>
      <c r="G4264" s="11">
        <v>70.018758000000005</v>
      </c>
      <c r="H4264" s="13" t="str">
        <f>VLOOKUP(B4264,'[1]Fire pivot (2)'!$A$3:$D$75,4,FALSE)</f>
        <v>COYOTE/PANOCHE</v>
      </c>
    </row>
    <row r="4265" spans="1:8" x14ac:dyDescent="0.25">
      <c r="A4265" s="11" t="s">
        <v>15</v>
      </c>
      <c r="B4265" s="12">
        <v>163</v>
      </c>
      <c r="C4265" s="11" t="s">
        <v>5</v>
      </c>
      <c r="D4265" s="12">
        <v>2</v>
      </c>
      <c r="E4265" s="12">
        <v>2</v>
      </c>
      <c r="F4265" s="11" t="str">
        <f>VLOOKUP(B4265,'[1]Units SZ'!$A$2:$B$85,2,FALSE)</f>
        <v>BEU,FKU,MMU,SCU</v>
      </c>
      <c r="G4265" s="11">
        <v>70.018758000000005</v>
      </c>
      <c r="H4265" s="13" t="str">
        <f>VLOOKUP(B4265,'[1]Fire pivot (2)'!$A$3:$D$75,4,FALSE)</f>
        <v>COYOTE/PANOCHE</v>
      </c>
    </row>
    <row r="4266" spans="1:8" x14ac:dyDescent="0.25">
      <c r="A4266" s="11" t="s">
        <v>14</v>
      </c>
      <c r="B4266" s="12">
        <v>163</v>
      </c>
      <c r="C4266" s="11" t="s">
        <v>5</v>
      </c>
      <c r="D4266" s="12">
        <v>2</v>
      </c>
      <c r="E4266" s="12">
        <v>2</v>
      </c>
      <c r="F4266" s="11" t="str">
        <f>VLOOKUP(B4266,'[1]Units SZ'!$A$2:$B$85,2,FALSE)</f>
        <v>BEU,FKU,MMU,SCU</v>
      </c>
      <c r="G4266" s="11">
        <v>70.018758000000005</v>
      </c>
      <c r="H4266" s="13" t="str">
        <f>VLOOKUP(B4266,'[1]Fire pivot (2)'!$A$3:$D$75,4,FALSE)</f>
        <v>COYOTE/PANOCHE</v>
      </c>
    </row>
    <row r="4267" spans="1:8" x14ac:dyDescent="0.25">
      <c r="A4267" s="11" t="s">
        <v>11</v>
      </c>
      <c r="B4267" s="12">
        <v>163</v>
      </c>
      <c r="C4267" s="11" t="s">
        <v>10</v>
      </c>
      <c r="D4267" s="12">
        <v>2</v>
      </c>
      <c r="E4267" s="12">
        <v>2</v>
      </c>
      <c r="F4267" s="11" t="str">
        <f>VLOOKUP(B4267,'[1]Units SZ'!$A$2:$B$85,2,FALSE)</f>
        <v>BEU,FKU,MMU,SCU</v>
      </c>
      <c r="G4267" s="11">
        <v>70.018758000000005</v>
      </c>
      <c r="H4267" s="13" t="str">
        <f>VLOOKUP(B4267,'[1]Fire pivot (2)'!$A$3:$D$75,4,FALSE)</f>
        <v>COYOTE/PANOCHE</v>
      </c>
    </row>
    <row r="4268" spans="1:8" x14ac:dyDescent="0.25">
      <c r="A4268" s="11" t="s">
        <v>11</v>
      </c>
      <c r="B4268" s="12">
        <v>163</v>
      </c>
      <c r="C4268" s="11" t="s">
        <v>9</v>
      </c>
      <c r="D4268" s="12">
        <v>2</v>
      </c>
      <c r="E4268" s="12">
        <v>2</v>
      </c>
      <c r="F4268" s="11" t="str">
        <f>VLOOKUP(B4268,'[1]Units SZ'!$A$2:$B$85,2,FALSE)</f>
        <v>BEU,FKU,MMU,SCU</v>
      </c>
      <c r="G4268" s="11">
        <v>70.018758000000005</v>
      </c>
      <c r="H4268" s="13" t="str">
        <f>VLOOKUP(B4268,'[1]Fire pivot (2)'!$A$3:$D$75,4,FALSE)</f>
        <v>COYOTE/PANOCHE</v>
      </c>
    </row>
    <row r="4269" spans="1:8" x14ac:dyDescent="0.25">
      <c r="A4269" s="11" t="s">
        <v>15</v>
      </c>
      <c r="B4269" s="12">
        <v>791</v>
      </c>
      <c r="C4269" s="11" t="s">
        <v>8</v>
      </c>
      <c r="D4269" s="12">
        <v>1</v>
      </c>
      <c r="E4269" s="12">
        <v>1</v>
      </c>
      <c r="F4269" s="11" t="str">
        <f>VLOOKUP(B4269,'[1]Units SZ'!$A$2:$B$85,2,FALSE)</f>
        <v>BDU</v>
      </c>
      <c r="G4269" s="11">
        <v>61.680966250000004</v>
      </c>
      <c r="H4269" s="13" t="str">
        <f>VLOOKUP(B4269,'[1]Fire pivot (2)'!$A$3:$D$75,4,FALSE)</f>
        <v>BOOT/MARINA/MOUNTAIN VIEW/SPRING PEAK</v>
      </c>
    </row>
    <row r="4270" spans="1:8" x14ac:dyDescent="0.25">
      <c r="A4270" s="11" t="s">
        <v>15</v>
      </c>
      <c r="B4270" s="12">
        <v>791</v>
      </c>
      <c r="C4270" s="11" t="s">
        <v>7</v>
      </c>
      <c r="D4270" s="12">
        <v>3</v>
      </c>
      <c r="E4270" s="12">
        <v>3</v>
      </c>
      <c r="F4270" s="11" t="str">
        <f>VLOOKUP(B4270,'[1]Units SZ'!$A$2:$B$85,2,FALSE)</f>
        <v>BDU</v>
      </c>
      <c r="G4270" s="11">
        <v>61.680966250000004</v>
      </c>
      <c r="H4270" s="13" t="str">
        <f>VLOOKUP(B4270,'[1]Fire pivot (2)'!$A$3:$D$75,4,FALSE)</f>
        <v>BOOT/MARINA/MOUNTAIN VIEW/SPRING PEAK</v>
      </c>
    </row>
    <row r="4271" spans="1:8" x14ac:dyDescent="0.25">
      <c r="A4271" s="11" t="s">
        <v>15</v>
      </c>
      <c r="B4271" s="12">
        <v>791</v>
      </c>
      <c r="C4271" s="11" t="s">
        <v>20</v>
      </c>
      <c r="D4271" s="12">
        <v>3</v>
      </c>
      <c r="E4271" s="12">
        <v>3</v>
      </c>
      <c r="F4271" s="11" t="str">
        <f>VLOOKUP(B4271,'[1]Units SZ'!$A$2:$B$85,2,FALSE)</f>
        <v>BDU</v>
      </c>
      <c r="G4271" s="11">
        <v>61.680966250000004</v>
      </c>
      <c r="H4271" s="13" t="str">
        <f>VLOOKUP(B4271,'[1]Fire pivot (2)'!$A$3:$D$75,4,FALSE)</f>
        <v>BOOT/MARINA/MOUNTAIN VIEW/SPRING PEAK</v>
      </c>
    </row>
    <row r="4272" spans="1:8" x14ac:dyDescent="0.25">
      <c r="A4272" s="11" t="s">
        <v>15</v>
      </c>
      <c r="B4272" s="12">
        <v>791</v>
      </c>
      <c r="C4272" s="11" t="s">
        <v>19</v>
      </c>
      <c r="D4272" s="12">
        <v>1</v>
      </c>
      <c r="E4272" s="12">
        <v>1</v>
      </c>
      <c r="F4272" s="11" t="str">
        <f>VLOOKUP(B4272,'[1]Units SZ'!$A$2:$B$85,2,FALSE)</f>
        <v>BDU</v>
      </c>
      <c r="G4272" s="11">
        <v>61.680966250000004</v>
      </c>
      <c r="H4272" s="13" t="str">
        <f>VLOOKUP(B4272,'[1]Fire pivot (2)'!$A$3:$D$75,4,FALSE)</f>
        <v>BOOT/MARINA/MOUNTAIN VIEW/SPRING PEAK</v>
      </c>
    </row>
    <row r="4273" spans="1:8" x14ac:dyDescent="0.25">
      <c r="A4273" s="11" t="s">
        <v>15</v>
      </c>
      <c r="B4273" s="12">
        <v>791</v>
      </c>
      <c r="C4273" s="11" t="s">
        <v>27</v>
      </c>
      <c r="D4273" s="12">
        <v>2</v>
      </c>
      <c r="E4273" s="12">
        <v>2</v>
      </c>
      <c r="F4273" s="11" t="str">
        <f>VLOOKUP(B4273,'[1]Units SZ'!$A$2:$B$85,2,FALSE)</f>
        <v>BDU</v>
      </c>
      <c r="G4273" s="11">
        <v>61.680966250000004</v>
      </c>
      <c r="H4273" s="13" t="str">
        <f>VLOOKUP(B4273,'[1]Fire pivot (2)'!$A$3:$D$75,4,FALSE)</f>
        <v>BOOT/MARINA/MOUNTAIN VIEW/SPRING PEAK</v>
      </c>
    </row>
    <row r="4274" spans="1:8" x14ac:dyDescent="0.25">
      <c r="A4274" s="11" t="s">
        <v>15</v>
      </c>
      <c r="B4274" s="12">
        <v>791</v>
      </c>
      <c r="C4274" s="11" t="s">
        <v>26</v>
      </c>
      <c r="D4274" s="12">
        <v>3</v>
      </c>
      <c r="E4274" s="12">
        <v>3</v>
      </c>
      <c r="F4274" s="11" t="str">
        <f>VLOOKUP(B4274,'[1]Units SZ'!$A$2:$B$85,2,FALSE)</f>
        <v>BDU</v>
      </c>
      <c r="G4274" s="11">
        <v>61.680966250000004</v>
      </c>
      <c r="H4274" s="13" t="str">
        <f>VLOOKUP(B4274,'[1]Fire pivot (2)'!$A$3:$D$75,4,FALSE)</f>
        <v>BOOT/MARINA/MOUNTAIN VIEW/SPRING PEAK</v>
      </c>
    </row>
    <row r="4275" spans="1:8" x14ac:dyDescent="0.25">
      <c r="A4275" s="11" t="s">
        <v>15</v>
      </c>
      <c r="B4275" s="12">
        <v>791</v>
      </c>
      <c r="C4275" s="11" t="s">
        <v>25</v>
      </c>
      <c r="D4275" s="12">
        <v>2</v>
      </c>
      <c r="E4275" s="12">
        <v>2</v>
      </c>
      <c r="F4275" s="11" t="str">
        <f>VLOOKUP(B4275,'[1]Units SZ'!$A$2:$B$85,2,FALSE)</f>
        <v>BDU</v>
      </c>
      <c r="G4275" s="11">
        <v>61.680966250000004</v>
      </c>
      <c r="H4275" s="13" t="str">
        <f>VLOOKUP(B4275,'[1]Fire pivot (2)'!$A$3:$D$75,4,FALSE)</f>
        <v>BOOT/MARINA/MOUNTAIN VIEW/SPRING PEAK</v>
      </c>
    </row>
    <row r="4276" spans="1:8" x14ac:dyDescent="0.25">
      <c r="A4276" s="11" t="s">
        <v>15</v>
      </c>
      <c r="B4276" s="12">
        <v>791</v>
      </c>
      <c r="C4276" s="11" t="s">
        <v>23</v>
      </c>
      <c r="D4276" s="12">
        <v>1</v>
      </c>
      <c r="E4276" s="12">
        <v>1</v>
      </c>
      <c r="F4276" s="11" t="str">
        <f>VLOOKUP(B4276,'[1]Units SZ'!$A$2:$B$85,2,FALSE)</f>
        <v>BDU</v>
      </c>
      <c r="G4276" s="11">
        <v>61.680966250000004</v>
      </c>
      <c r="H4276" s="13" t="str">
        <f>VLOOKUP(B4276,'[1]Fire pivot (2)'!$A$3:$D$75,4,FALSE)</f>
        <v>BOOT/MARINA/MOUNTAIN VIEW/SPRING PEAK</v>
      </c>
    </row>
    <row r="4277" spans="1:8" x14ac:dyDescent="0.25">
      <c r="A4277" s="11" t="s">
        <v>14</v>
      </c>
      <c r="B4277" s="12">
        <v>791</v>
      </c>
      <c r="C4277" s="11" t="s">
        <v>8</v>
      </c>
      <c r="D4277" s="12">
        <v>1</v>
      </c>
      <c r="E4277" s="12">
        <v>1</v>
      </c>
      <c r="F4277" s="11" t="str">
        <f>VLOOKUP(B4277,'[1]Units SZ'!$A$2:$B$85,2,FALSE)</f>
        <v>BDU</v>
      </c>
      <c r="G4277" s="11">
        <v>61.680966250000004</v>
      </c>
      <c r="H4277" s="13" t="str">
        <f>VLOOKUP(B4277,'[1]Fire pivot (2)'!$A$3:$D$75,4,FALSE)</f>
        <v>BOOT/MARINA/MOUNTAIN VIEW/SPRING PEAK</v>
      </c>
    </row>
    <row r="4278" spans="1:8" x14ac:dyDescent="0.25">
      <c r="A4278" s="11" t="s">
        <v>14</v>
      </c>
      <c r="B4278" s="12">
        <v>791</v>
      </c>
      <c r="C4278" s="11" t="s">
        <v>7</v>
      </c>
      <c r="D4278" s="12">
        <v>3</v>
      </c>
      <c r="E4278" s="12">
        <v>3</v>
      </c>
      <c r="F4278" s="11" t="str">
        <f>VLOOKUP(B4278,'[1]Units SZ'!$A$2:$B$85,2,FALSE)</f>
        <v>BDU</v>
      </c>
      <c r="G4278" s="11">
        <v>61.680966250000004</v>
      </c>
      <c r="H4278" s="13" t="str">
        <f>VLOOKUP(B4278,'[1]Fire pivot (2)'!$A$3:$D$75,4,FALSE)</f>
        <v>BOOT/MARINA/MOUNTAIN VIEW/SPRING PEAK</v>
      </c>
    </row>
    <row r="4279" spans="1:8" x14ac:dyDescent="0.25">
      <c r="A4279" s="11" t="s">
        <v>14</v>
      </c>
      <c r="B4279" s="12">
        <v>791</v>
      </c>
      <c r="C4279" s="11" t="s">
        <v>20</v>
      </c>
      <c r="D4279" s="12">
        <v>3</v>
      </c>
      <c r="E4279" s="12">
        <v>3</v>
      </c>
      <c r="F4279" s="11" t="str">
        <f>VLOOKUP(B4279,'[1]Units SZ'!$A$2:$B$85,2,FALSE)</f>
        <v>BDU</v>
      </c>
      <c r="G4279" s="11">
        <v>61.680966250000004</v>
      </c>
      <c r="H4279" s="13" t="str">
        <f>VLOOKUP(B4279,'[1]Fire pivot (2)'!$A$3:$D$75,4,FALSE)</f>
        <v>BOOT/MARINA/MOUNTAIN VIEW/SPRING PEAK</v>
      </c>
    </row>
    <row r="4280" spans="1:8" x14ac:dyDescent="0.25">
      <c r="A4280" s="11" t="s">
        <v>14</v>
      </c>
      <c r="B4280" s="12">
        <v>791</v>
      </c>
      <c r="C4280" s="11" t="s">
        <v>19</v>
      </c>
      <c r="D4280" s="12">
        <v>1</v>
      </c>
      <c r="E4280" s="12">
        <v>1</v>
      </c>
      <c r="F4280" s="11" t="str">
        <f>VLOOKUP(B4280,'[1]Units SZ'!$A$2:$B$85,2,FALSE)</f>
        <v>BDU</v>
      </c>
      <c r="G4280" s="11">
        <v>61.680966250000004</v>
      </c>
      <c r="H4280" s="13" t="str">
        <f>VLOOKUP(B4280,'[1]Fire pivot (2)'!$A$3:$D$75,4,FALSE)</f>
        <v>BOOT/MARINA/MOUNTAIN VIEW/SPRING PEAK</v>
      </c>
    </row>
    <row r="4281" spans="1:8" x14ac:dyDescent="0.25">
      <c r="A4281" s="11" t="s">
        <v>14</v>
      </c>
      <c r="B4281" s="12">
        <v>791</v>
      </c>
      <c r="C4281" s="11" t="s">
        <v>27</v>
      </c>
      <c r="D4281" s="12">
        <v>2</v>
      </c>
      <c r="E4281" s="12">
        <v>2</v>
      </c>
      <c r="F4281" s="11" t="str">
        <f>VLOOKUP(B4281,'[1]Units SZ'!$A$2:$B$85,2,FALSE)</f>
        <v>BDU</v>
      </c>
      <c r="G4281" s="11">
        <v>61.680966250000004</v>
      </c>
      <c r="H4281" s="13" t="str">
        <f>VLOOKUP(B4281,'[1]Fire pivot (2)'!$A$3:$D$75,4,FALSE)</f>
        <v>BOOT/MARINA/MOUNTAIN VIEW/SPRING PEAK</v>
      </c>
    </row>
    <row r="4282" spans="1:8" x14ac:dyDescent="0.25">
      <c r="A4282" s="11" t="s">
        <v>14</v>
      </c>
      <c r="B4282" s="12">
        <v>791</v>
      </c>
      <c r="C4282" s="11" t="s">
        <v>26</v>
      </c>
      <c r="D4282" s="12">
        <v>3</v>
      </c>
      <c r="E4282" s="12">
        <v>3</v>
      </c>
      <c r="F4282" s="11" t="str">
        <f>VLOOKUP(B4282,'[1]Units SZ'!$A$2:$B$85,2,FALSE)</f>
        <v>BDU</v>
      </c>
      <c r="G4282" s="11">
        <v>61.680966250000004</v>
      </c>
      <c r="H4282" s="13" t="str">
        <f>VLOOKUP(B4282,'[1]Fire pivot (2)'!$A$3:$D$75,4,FALSE)</f>
        <v>BOOT/MARINA/MOUNTAIN VIEW/SPRING PEAK</v>
      </c>
    </row>
    <row r="4283" spans="1:8" x14ac:dyDescent="0.25">
      <c r="A4283" s="11" t="s">
        <v>14</v>
      </c>
      <c r="B4283" s="12">
        <v>791</v>
      </c>
      <c r="C4283" s="11" t="s">
        <v>25</v>
      </c>
      <c r="D4283" s="12">
        <v>2</v>
      </c>
      <c r="E4283" s="12">
        <v>2</v>
      </c>
      <c r="F4283" s="11" t="str">
        <f>VLOOKUP(B4283,'[1]Units SZ'!$A$2:$B$85,2,FALSE)</f>
        <v>BDU</v>
      </c>
      <c r="G4283" s="11">
        <v>61.680966250000004</v>
      </c>
      <c r="H4283" s="13" t="str">
        <f>VLOOKUP(B4283,'[1]Fire pivot (2)'!$A$3:$D$75,4,FALSE)</f>
        <v>BOOT/MARINA/MOUNTAIN VIEW/SPRING PEAK</v>
      </c>
    </row>
    <row r="4284" spans="1:8" x14ac:dyDescent="0.25">
      <c r="A4284" s="11" t="s">
        <v>14</v>
      </c>
      <c r="B4284" s="12">
        <v>791</v>
      </c>
      <c r="C4284" s="11" t="s">
        <v>23</v>
      </c>
      <c r="D4284" s="12">
        <v>1</v>
      </c>
      <c r="E4284" s="12">
        <v>1</v>
      </c>
      <c r="F4284" s="11" t="str">
        <f>VLOOKUP(B4284,'[1]Units SZ'!$A$2:$B$85,2,FALSE)</f>
        <v>BDU</v>
      </c>
      <c r="G4284" s="11">
        <v>61.680966250000004</v>
      </c>
      <c r="H4284" s="13" t="str">
        <f>VLOOKUP(B4284,'[1]Fire pivot (2)'!$A$3:$D$75,4,FALSE)</f>
        <v>BOOT/MARINA/MOUNTAIN VIEW/SPRING PEAK</v>
      </c>
    </row>
    <row r="4285" spans="1:8" x14ac:dyDescent="0.25">
      <c r="A4285" s="11" t="s">
        <v>1</v>
      </c>
      <c r="B4285" s="12">
        <v>791</v>
      </c>
      <c r="C4285" s="11" t="s">
        <v>7</v>
      </c>
      <c r="D4285" s="12">
        <v>1</v>
      </c>
      <c r="E4285" s="12">
        <v>1</v>
      </c>
      <c r="F4285" s="11" t="str">
        <f>VLOOKUP(B4285,'[1]Units SZ'!$A$2:$B$85,2,FALSE)</f>
        <v>BDU</v>
      </c>
      <c r="G4285" s="11">
        <v>61.680966250000004</v>
      </c>
      <c r="H4285" s="13" t="str">
        <f>VLOOKUP(B4285,'[1]Fire pivot (2)'!$A$3:$D$75,4,FALSE)</f>
        <v>BOOT/MARINA/MOUNTAIN VIEW/SPRING PEAK</v>
      </c>
    </row>
    <row r="4286" spans="1:8" x14ac:dyDescent="0.25">
      <c r="A4286" s="11" t="s">
        <v>1</v>
      </c>
      <c r="B4286" s="12">
        <v>791</v>
      </c>
      <c r="C4286" s="11" t="s">
        <v>20</v>
      </c>
      <c r="D4286" s="12">
        <v>1</v>
      </c>
      <c r="E4286" s="12">
        <v>1</v>
      </c>
      <c r="F4286" s="11" t="str">
        <f>VLOOKUP(B4286,'[1]Units SZ'!$A$2:$B$85,2,FALSE)</f>
        <v>BDU</v>
      </c>
      <c r="G4286" s="11">
        <v>61.680966250000004</v>
      </c>
      <c r="H4286" s="13" t="str">
        <f>VLOOKUP(B4286,'[1]Fire pivot (2)'!$A$3:$D$75,4,FALSE)</f>
        <v>BOOT/MARINA/MOUNTAIN VIEW/SPRING PEAK</v>
      </c>
    </row>
    <row r="4287" spans="1:8" x14ac:dyDescent="0.25">
      <c r="A4287" s="11" t="s">
        <v>1</v>
      </c>
      <c r="B4287" s="12">
        <v>791</v>
      </c>
      <c r="C4287" s="11" t="s">
        <v>19</v>
      </c>
      <c r="D4287" s="12">
        <v>1</v>
      </c>
      <c r="E4287" s="12">
        <v>1</v>
      </c>
      <c r="F4287" s="11" t="str">
        <f>VLOOKUP(B4287,'[1]Units SZ'!$A$2:$B$85,2,FALSE)</f>
        <v>BDU</v>
      </c>
      <c r="G4287" s="11">
        <v>61.680966250000004</v>
      </c>
      <c r="H4287" s="13" t="str">
        <f>VLOOKUP(B4287,'[1]Fire pivot (2)'!$A$3:$D$75,4,FALSE)</f>
        <v>BOOT/MARINA/MOUNTAIN VIEW/SPRING PEAK</v>
      </c>
    </row>
    <row r="4288" spans="1:8" x14ac:dyDescent="0.25">
      <c r="A4288" s="11" t="s">
        <v>1</v>
      </c>
      <c r="B4288" s="12">
        <v>791</v>
      </c>
      <c r="C4288" s="11" t="s">
        <v>27</v>
      </c>
      <c r="D4288" s="12">
        <v>1</v>
      </c>
      <c r="E4288" s="12">
        <v>1</v>
      </c>
      <c r="F4288" s="11" t="str">
        <f>VLOOKUP(B4288,'[1]Units SZ'!$A$2:$B$85,2,FALSE)</f>
        <v>BDU</v>
      </c>
      <c r="G4288" s="11">
        <v>61.680966250000004</v>
      </c>
      <c r="H4288" s="13" t="str">
        <f>VLOOKUP(B4288,'[1]Fire pivot (2)'!$A$3:$D$75,4,FALSE)</f>
        <v>BOOT/MARINA/MOUNTAIN VIEW/SPRING PEAK</v>
      </c>
    </row>
    <row r="4289" spans="1:8" x14ac:dyDescent="0.25">
      <c r="A4289" s="11" t="s">
        <v>1</v>
      </c>
      <c r="B4289" s="12">
        <v>791</v>
      </c>
      <c r="C4289" s="11" t="s">
        <v>26</v>
      </c>
      <c r="D4289" s="12">
        <v>1</v>
      </c>
      <c r="E4289" s="12">
        <v>1</v>
      </c>
      <c r="F4289" s="11" t="str">
        <f>VLOOKUP(B4289,'[1]Units SZ'!$A$2:$B$85,2,FALSE)</f>
        <v>BDU</v>
      </c>
      <c r="G4289" s="11">
        <v>61.680966250000004</v>
      </c>
      <c r="H4289" s="13" t="str">
        <f>VLOOKUP(B4289,'[1]Fire pivot (2)'!$A$3:$D$75,4,FALSE)</f>
        <v>BOOT/MARINA/MOUNTAIN VIEW/SPRING PEAK</v>
      </c>
    </row>
    <row r="4290" spans="1:8" x14ac:dyDescent="0.25">
      <c r="A4290" s="11" t="s">
        <v>1</v>
      </c>
      <c r="B4290" s="12">
        <v>791</v>
      </c>
      <c r="C4290" s="11" t="s">
        <v>25</v>
      </c>
      <c r="D4290" s="12">
        <v>1</v>
      </c>
      <c r="E4290" s="12">
        <v>1</v>
      </c>
      <c r="F4290" s="11" t="str">
        <f>VLOOKUP(B4290,'[1]Units SZ'!$A$2:$B$85,2,FALSE)</f>
        <v>BDU</v>
      </c>
      <c r="G4290" s="11">
        <v>61.680966250000004</v>
      </c>
      <c r="H4290" s="13" t="str">
        <f>VLOOKUP(B4290,'[1]Fire pivot (2)'!$A$3:$D$75,4,FALSE)</f>
        <v>BOOT/MARINA/MOUNTAIN VIEW/SPRING PEAK</v>
      </c>
    </row>
    <row r="4291" spans="1:8" x14ac:dyDescent="0.25">
      <c r="A4291" s="11" t="s">
        <v>1</v>
      </c>
      <c r="B4291" s="12">
        <v>791</v>
      </c>
      <c r="C4291" s="11" t="s">
        <v>23</v>
      </c>
      <c r="D4291" s="12">
        <v>1</v>
      </c>
      <c r="E4291" s="12">
        <v>1</v>
      </c>
      <c r="F4291" s="11" t="str">
        <f>VLOOKUP(B4291,'[1]Units SZ'!$A$2:$B$85,2,FALSE)</f>
        <v>BDU</v>
      </c>
      <c r="G4291" s="11">
        <v>61.680966250000004</v>
      </c>
      <c r="H4291" s="13" t="str">
        <f>VLOOKUP(B4291,'[1]Fire pivot (2)'!$A$3:$D$75,4,FALSE)</f>
        <v>BOOT/MARINA/MOUNTAIN VIEW/SPRING PEAK</v>
      </c>
    </row>
    <row r="4292" spans="1:8" x14ac:dyDescent="0.25">
      <c r="A4292" s="11" t="s">
        <v>13</v>
      </c>
      <c r="B4292" s="12">
        <v>791</v>
      </c>
      <c r="C4292" s="11" t="s">
        <v>21</v>
      </c>
      <c r="D4292" s="12">
        <v>2</v>
      </c>
      <c r="E4292" s="12">
        <v>2</v>
      </c>
      <c r="F4292" s="11" t="str">
        <f>VLOOKUP(B4292,'[1]Units SZ'!$A$2:$B$85,2,FALSE)</f>
        <v>BDU</v>
      </c>
      <c r="G4292" s="11">
        <v>61.680966250000004</v>
      </c>
      <c r="H4292" s="13" t="str">
        <f>VLOOKUP(B4292,'[1]Fire pivot (2)'!$A$3:$D$75,4,FALSE)</f>
        <v>BOOT/MARINA/MOUNTAIN VIEW/SPRING PEAK</v>
      </c>
    </row>
    <row r="4293" spans="1:8" x14ac:dyDescent="0.25">
      <c r="A4293" s="11" t="s">
        <v>13</v>
      </c>
      <c r="B4293" s="12">
        <v>791</v>
      </c>
      <c r="C4293" s="11" t="s">
        <v>24</v>
      </c>
      <c r="D4293" s="12">
        <v>1</v>
      </c>
      <c r="E4293" s="12">
        <v>1</v>
      </c>
      <c r="F4293" s="11" t="str">
        <f>VLOOKUP(B4293,'[1]Units SZ'!$A$2:$B$85,2,FALSE)</f>
        <v>BDU</v>
      </c>
      <c r="G4293" s="11">
        <v>61.680966250000004</v>
      </c>
      <c r="H4293" s="13" t="str">
        <f>VLOOKUP(B4293,'[1]Fire pivot (2)'!$A$3:$D$75,4,FALSE)</f>
        <v>BOOT/MARINA/MOUNTAIN VIEW/SPRING PEAK</v>
      </c>
    </row>
    <row r="4294" spans="1:8" x14ac:dyDescent="0.25">
      <c r="A4294" s="11" t="s">
        <v>13</v>
      </c>
      <c r="B4294" s="12">
        <v>791</v>
      </c>
      <c r="C4294" s="11" t="s">
        <v>28</v>
      </c>
      <c r="D4294" s="12">
        <v>1</v>
      </c>
      <c r="E4294" s="12">
        <v>1</v>
      </c>
      <c r="F4294" s="11" t="str">
        <f>VLOOKUP(B4294,'[1]Units SZ'!$A$2:$B$85,2,FALSE)</f>
        <v>BDU</v>
      </c>
      <c r="G4294" s="11">
        <v>61.680966250000004</v>
      </c>
      <c r="H4294" s="13" t="str">
        <f>VLOOKUP(B4294,'[1]Fire pivot (2)'!$A$3:$D$75,4,FALSE)</f>
        <v>BOOT/MARINA/MOUNTAIN VIEW/SPRING PEAK</v>
      </c>
    </row>
    <row r="4295" spans="1:8" x14ac:dyDescent="0.25">
      <c r="A4295" s="11" t="s">
        <v>13</v>
      </c>
      <c r="B4295" s="12">
        <v>791</v>
      </c>
      <c r="C4295" s="11" t="s">
        <v>7</v>
      </c>
      <c r="D4295" s="12">
        <v>1</v>
      </c>
      <c r="E4295" s="12">
        <v>1</v>
      </c>
      <c r="F4295" s="11" t="str">
        <f>VLOOKUP(B4295,'[1]Units SZ'!$A$2:$B$85,2,FALSE)</f>
        <v>BDU</v>
      </c>
      <c r="G4295" s="11">
        <v>61.680966250000004</v>
      </c>
      <c r="H4295" s="13" t="str">
        <f>VLOOKUP(B4295,'[1]Fire pivot (2)'!$A$3:$D$75,4,FALSE)</f>
        <v>BOOT/MARINA/MOUNTAIN VIEW/SPRING PEAK</v>
      </c>
    </row>
    <row r="4296" spans="1:8" x14ac:dyDescent="0.25">
      <c r="A4296" s="11" t="s">
        <v>13</v>
      </c>
      <c r="B4296" s="12">
        <v>791</v>
      </c>
      <c r="C4296" s="11" t="s">
        <v>20</v>
      </c>
      <c r="D4296" s="12">
        <v>1</v>
      </c>
      <c r="E4296" s="12">
        <v>1</v>
      </c>
      <c r="F4296" s="11" t="str">
        <f>VLOOKUP(B4296,'[1]Units SZ'!$A$2:$B$85,2,FALSE)</f>
        <v>BDU</v>
      </c>
      <c r="G4296" s="11">
        <v>61.680966250000004</v>
      </c>
      <c r="H4296" s="13" t="str">
        <f>VLOOKUP(B4296,'[1]Fire pivot (2)'!$A$3:$D$75,4,FALSE)</f>
        <v>BOOT/MARINA/MOUNTAIN VIEW/SPRING PEAK</v>
      </c>
    </row>
    <row r="4297" spans="1:8" x14ac:dyDescent="0.25">
      <c r="A4297" s="11" t="s">
        <v>13</v>
      </c>
      <c r="B4297" s="12">
        <v>791</v>
      </c>
      <c r="C4297" s="11" t="s">
        <v>19</v>
      </c>
      <c r="D4297" s="12">
        <v>1</v>
      </c>
      <c r="E4297" s="12">
        <v>1</v>
      </c>
      <c r="F4297" s="11" t="str">
        <f>VLOOKUP(B4297,'[1]Units SZ'!$A$2:$B$85,2,FALSE)</f>
        <v>BDU</v>
      </c>
      <c r="G4297" s="11">
        <v>61.680966250000004</v>
      </c>
      <c r="H4297" s="13" t="str">
        <f>VLOOKUP(B4297,'[1]Fire pivot (2)'!$A$3:$D$75,4,FALSE)</f>
        <v>BOOT/MARINA/MOUNTAIN VIEW/SPRING PEAK</v>
      </c>
    </row>
    <row r="4298" spans="1:8" x14ac:dyDescent="0.25">
      <c r="A4298" s="11" t="s">
        <v>13</v>
      </c>
      <c r="B4298" s="12">
        <v>791</v>
      </c>
      <c r="C4298" s="11" t="s">
        <v>27</v>
      </c>
      <c r="D4298" s="12">
        <v>1</v>
      </c>
      <c r="E4298" s="12">
        <v>1</v>
      </c>
      <c r="F4298" s="11" t="str">
        <f>VLOOKUP(B4298,'[1]Units SZ'!$A$2:$B$85,2,FALSE)</f>
        <v>BDU</v>
      </c>
      <c r="G4298" s="11">
        <v>61.680966250000004</v>
      </c>
      <c r="H4298" s="13" t="str">
        <f>VLOOKUP(B4298,'[1]Fire pivot (2)'!$A$3:$D$75,4,FALSE)</f>
        <v>BOOT/MARINA/MOUNTAIN VIEW/SPRING PEAK</v>
      </c>
    </row>
    <row r="4299" spans="1:8" x14ac:dyDescent="0.25">
      <c r="A4299" s="11" t="s">
        <v>13</v>
      </c>
      <c r="B4299" s="12">
        <v>791</v>
      </c>
      <c r="C4299" s="11" t="s">
        <v>26</v>
      </c>
      <c r="D4299" s="12">
        <v>2</v>
      </c>
      <c r="E4299" s="12">
        <v>2</v>
      </c>
      <c r="F4299" s="11" t="str">
        <f>VLOOKUP(B4299,'[1]Units SZ'!$A$2:$B$85,2,FALSE)</f>
        <v>BDU</v>
      </c>
      <c r="G4299" s="11">
        <v>61.680966250000004</v>
      </c>
      <c r="H4299" s="13" t="str">
        <f>VLOOKUP(B4299,'[1]Fire pivot (2)'!$A$3:$D$75,4,FALSE)</f>
        <v>BOOT/MARINA/MOUNTAIN VIEW/SPRING PEAK</v>
      </c>
    </row>
    <row r="4300" spans="1:8" x14ac:dyDescent="0.25">
      <c r="A4300" s="11" t="s">
        <v>13</v>
      </c>
      <c r="B4300" s="12">
        <v>791</v>
      </c>
      <c r="C4300" s="11" t="s">
        <v>25</v>
      </c>
      <c r="D4300" s="12">
        <v>2</v>
      </c>
      <c r="E4300" s="12">
        <v>2</v>
      </c>
      <c r="F4300" s="11" t="str">
        <f>VLOOKUP(B4300,'[1]Units SZ'!$A$2:$B$85,2,FALSE)</f>
        <v>BDU</v>
      </c>
      <c r="G4300" s="11">
        <v>61.680966250000004</v>
      </c>
      <c r="H4300" s="13" t="str">
        <f>VLOOKUP(B4300,'[1]Fire pivot (2)'!$A$3:$D$75,4,FALSE)</f>
        <v>BOOT/MARINA/MOUNTAIN VIEW/SPRING PEAK</v>
      </c>
    </row>
    <row r="4301" spans="1:8" x14ac:dyDescent="0.25">
      <c r="A4301" s="11" t="s">
        <v>13</v>
      </c>
      <c r="B4301" s="12">
        <v>791</v>
      </c>
      <c r="C4301" s="11" t="s">
        <v>23</v>
      </c>
      <c r="D4301" s="12">
        <v>3</v>
      </c>
      <c r="E4301" s="12">
        <v>3</v>
      </c>
      <c r="F4301" s="11" t="str">
        <f>VLOOKUP(B4301,'[1]Units SZ'!$A$2:$B$85,2,FALSE)</f>
        <v>BDU</v>
      </c>
      <c r="G4301" s="11">
        <v>61.680966250000004</v>
      </c>
      <c r="H4301" s="13" t="str">
        <f>VLOOKUP(B4301,'[1]Fire pivot (2)'!$A$3:$D$75,4,FALSE)</f>
        <v>BOOT/MARINA/MOUNTAIN VIEW/SPRING PEAK</v>
      </c>
    </row>
    <row r="4302" spans="1:8" x14ac:dyDescent="0.25">
      <c r="A4302" s="11" t="s">
        <v>11</v>
      </c>
      <c r="B4302" s="12">
        <v>791</v>
      </c>
      <c r="C4302" s="11" t="s">
        <v>8</v>
      </c>
      <c r="D4302" s="12">
        <v>1</v>
      </c>
      <c r="E4302" s="12">
        <v>1</v>
      </c>
      <c r="F4302" s="11" t="str">
        <f>VLOOKUP(B4302,'[1]Units SZ'!$A$2:$B$85,2,FALSE)</f>
        <v>BDU</v>
      </c>
      <c r="G4302" s="11">
        <v>61.680966250000004</v>
      </c>
      <c r="H4302" s="13" t="str">
        <f>VLOOKUP(B4302,'[1]Fire pivot (2)'!$A$3:$D$75,4,FALSE)</f>
        <v>BOOT/MARINA/MOUNTAIN VIEW/SPRING PEAK</v>
      </c>
    </row>
    <row r="4303" spans="1:8" x14ac:dyDescent="0.25">
      <c r="A4303" s="11" t="s">
        <v>11</v>
      </c>
      <c r="B4303" s="12">
        <v>791</v>
      </c>
      <c r="C4303" s="11" t="s">
        <v>7</v>
      </c>
      <c r="D4303" s="12">
        <v>3</v>
      </c>
      <c r="E4303" s="12">
        <v>3</v>
      </c>
      <c r="F4303" s="11" t="str">
        <f>VLOOKUP(B4303,'[1]Units SZ'!$A$2:$B$85,2,FALSE)</f>
        <v>BDU</v>
      </c>
      <c r="G4303" s="11">
        <v>61.680966250000004</v>
      </c>
      <c r="H4303" s="13" t="str">
        <f>VLOOKUP(B4303,'[1]Fire pivot (2)'!$A$3:$D$75,4,FALSE)</f>
        <v>BOOT/MARINA/MOUNTAIN VIEW/SPRING PEAK</v>
      </c>
    </row>
    <row r="4304" spans="1:8" x14ac:dyDescent="0.25">
      <c r="A4304" s="11" t="s">
        <v>11</v>
      </c>
      <c r="B4304" s="12">
        <v>791</v>
      </c>
      <c r="C4304" s="11" t="s">
        <v>20</v>
      </c>
      <c r="D4304" s="12">
        <v>3</v>
      </c>
      <c r="E4304" s="12">
        <v>3</v>
      </c>
      <c r="F4304" s="11" t="str">
        <f>VLOOKUP(B4304,'[1]Units SZ'!$A$2:$B$85,2,FALSE)</f>
        <v>BDU</v>
      </c>
      <c r="G4304" s="11">
        <v>61.680966250000004</v>
      </c>
      <c r="H4304" s="13" t="str">
        <f>VLOOKUP(B4304,'[1]Fire pivot (2)'!$A$3:$D$75,4,FALSE)</f>
        <v>BOOT/MARINA/MOUNTAIN VIEW/SPRING PEAK</v>
      </c>
    </row>
    <row r="4305" spans="1:8" x14ac:dyDescent="0.25">
      <c r="A4305" s="11" t="s">
        <v>11</v>
      </c>
      <c r="B4305" s="12">
        <v>791</v>
      </c>
      <c r="C4305" s="11" t="s">
        <v>19</v>
      </c>
      <c r="D4305" s="12">
        <v>1</v>
      </c>
      <c r="E4305" s="12">
        <v>1</v>
      </c>
      <c r="F4305" s="11" t="str">
        <f>VLOOKUP(B4305,'[1]Units SZ'!$A$2:$B$85,2,FALSE)</f>
        <v>BDU</v>
      </c>
      <c r="G4305" s="11">
        <v>61.680966250000004</v>
      </c>
      <c r="H4305" s="13" t="str">
        <f>VLOOKUP(B4305,'[1]Fire pivot (2)'!$A$3:$D$75,4,FALSE)</f>
        <v>BOOT/MARINA/MOUNTAIN VIEW/SPRING PEAK</v>
      </c>
    </row>
    <row r="4306" spans="1:8" x14ac:dyDescent="0.25">
      <c r="A4306" s="11" t="s">
        <v>11</v>
      </c>
      <c r="B4306" s="12">
        <v>791</v>
      </c>
      <c r="C4306" s="11" t="s">
        <v>27</v>
      </c>
      <c r="D4306" s="12">
        <v>2</v>
      </c>
      <c r="E4306" s="12">
        <v>2</v>
      </c>
      <c r="F4306" s="11" t="str">
        <f>VLOOKUP(B4306,'[1]Units SZ'!$A$2:$B$85,2,FALSE)</f>
        <v>BDU</v>
      </c>
      <c r="G4306" s="11">
        <v>61.680966250000004</v>
      </c>
      <c r="H4306" s="13" t="str">
        <f>VLOOKUP(B4306,'[1]Fire pivot (2)'!$A$3:$D$75,4,FALSE)</f>
        <v>BOOT/MARINA/MOUNTAIN VIEW/SPRING PEAK</v>
      </c>
    </row>
    <row r="4307" spans="1:8" x14ac:dyDescent="0.25">
      <c r="A4307" s="11" t="s">
        <v>11</v>
      </c>
      <c r="B4307" s="12">
        <v>791</v>
      </c>
      <c r="C4307" s="11" t="s">
        <v>26</v>
      </c>
      <c r="D4307" s="12">
        <v>3</v>
      </c>
      <c r="E4307" s="12">
        <v>3</v>
      </c>
      <c r="F4307" s="11" t="str">
        <f>VLOOKUP(B4307,'[1]Units SZ'!$A$2:$B$85,2,FALSE)</f>
        <v>BDU</v>
      </c>
      <c r="G4307" s="11">
        <v>61.680966250000004</v>
      </c>
      <c r="H4307" s="13" t="str">
        <f>VLOOKUP(B4307,'[1]Fire pivot (2)'!$A$3:$D$75,4,FALSE)</f>
        <v>BOOT/MARINA/MOUNTAIN VIEW/SPRING PEAK</v>
      </c>
    </row>
    <row r="4308" spans="1:8" x14ac:dyDescent="0.25">
      <c r="A4308" s="11" t="s">
        <v>11</v>
      </c>
      <c r="B4308" s="12">
        <v>791</v>
      </c>
      <c r="C4308" s="11" t="s">
        <v>25</v>
      </c>
      <c r="D4308" s="12">
        <v>2</v>
      </c>
      <c r="E4308" s="12">
        <v>2</v>
      </c>
      <c r="F4308" s="11" t="str">
        <f>VLOOKUP(B4308,'[1]Units SZ'!$A$2:$B$85,2,FALSE)</f>
        <v>BDU</v>
      </c>
      <c r="G4308" s="11">
        <v>61.680966250000004</v>
      </c>
      <c r="H4308" s="13" t="str">
        <f>VLOOKUP(B4308,'[1]Fire pivot (2)'!$A$3:$D$75,4,FALSE)</f>
        <v>BOOT/MARINA/MOUNTAIN VIEW/SPRING PEAK</v>
      </c>
    </row>
    <row r="4309" spans="1:8" x14ac:dyDescent="0.25">
      <c r="A4309" s="11" t="s">
        <v>11</v>
      </c>
      <c r="B4309" s="12">
        <v>791</v>
      </c>
      <c r="C4309" s="11" t="s">
        <v>23</v>
      </c>
      <c r="D4309" s="12">
        <v>1</v>
      </c>
      <c r="E4309" s="12">
        <v>1</v>
      </c>
      <c r="F4309" s="11" t="str">
        <f>VLOOKUP(B4309,'[1]Units SZ'!$A$2:$B$85,2,FALSE)</f>
        <v>BDU</v>
      </c>
      <c r="G4309" s="11">
        <v>61.680966250000004</v>
      </c>
      <c r="H4309" s="13" t="str">
        <f>VLOOKUP(B4309,'[1]Fire pivot (2)'!$A$3:$D$75,4,FALSE)</f>
        <v>BOOT/MARINA/MOUNTAIN VIEW/SPRING PEAK</v>
      </c>
    </row>
    <row r="4310" spans="1:8" x14ac:dyDescent="0.25">
      <c r="A4310" s="11" t="s">
        <v>29</v>
      </c>
      <c r="B4310" s="12">
        <v>791</v>
      </c>
      <c r="C4310" s="11" t="s">
        <v>21</v>
      </c>
      <c r="D4310" s="12">
        <v>1</v>
      </c>
      <c r="E4310" s="12">
        <v>1</v>
      </c>
      <c r="F4310" s="11" t="str">
        <f>VLOOKUP(B4310,'[1]Units SZ'!$A$2:$B$85,2,FALSE)</f>
        <v>BDU</v>
      </c>
      <c r="G4310" s="11">
        <v>61.680966250000004</v>
      </c>
      <c r="H4310" s="13" t="str">
        <f>VLOOKUP(B4310,'[1]Fire pivot (2)'!$A$3:$D$75,4,FALSE)</f>
        <v>BOOT/MARINA/MOUNTAIN VIEW/SPRING PEAK</v>
      </c>
    </row>
    <row r="4311" spans="1:8" x14ac:dyDescent="0.25">
      <c r="A4311" s="11" t="s">
        <v>29</v>
      </c>
      <c r="B4311" s="12">
        <v>791</v>
      </c>
      <c r="C4311" s="11" t="s">
        <v>24</v>
      </c>
      <c r="D4311" s="12">
        <v>1</v>
      </c>
      <c r="E4311" s="12">
        <v>1</v>
      </c>
      <c r="F4311" s="11" t="str">
        <f>VLOOKUP(B4311,'[1]Units SZ'!$A$2:$B$85,2,FALSE)</f>
        <v>BDU</v>
      </c>
      <c r="G4311" s="11">
        <v>61.680966250000004</v>
      </c>
      <c r="H4311" s="13" t="str">
        <f>VLOOKUP(B4311,'[1]Fire pivot (2)'!$A$3:$D$75,4,FALSE)</f>
        <v>BOOT/MARINA/MOUNTAIN VIEW/SPRING PEAK</v>
      </c>
    </row>
    <row r="4312" spans="1:8" x14ac:dyDescent="0.25">
      <c r="A4312" s="11" t="s">
        <v>29</v>
      </c>
      <c r="B4312" s="12">
        <v>791</v>
      </c>
      <c r="C4312" s="11" t="s">
        <v>28</v>
      </c>
      <c r="D4312" s="12">
        <v>1</v>
      </c>
      <c r="E4312" s="12">
        <v>1</v>
      </c>
      <c r="F4312" s="11" t="str">
        <f>VLOOKUP(B4312,'[1]Units SZ'!$A$2:$B$85,2,FALSE)</f>
        <v>BDU</v>
      </c>
      <c r="G4312" s="11">
        <v>61.680966250000004</v>
      </c>
      <c r="H4312" s="13" t="str">
        <f>VLOOKUP(B4312,'[1]Fire pivot (2)'!$A$3:$D$75,4,FALSE)</f>
        <v>BOOT/MARINA/MOUNTAIN VIEW/SPRING PEAK</v>
      </c>
    </row>
    <row r="4313" spans="1:8" x14ac:dyDescent="0.25">
      <c r="A4313" s="11" t="s">
        <v>29</v>
      </c>
      <c r="B4313" s="12">
        <v>791</v>
      </c>
      <c r="C4313" s="11" t="s">
        <v>26</v>
      </c>
      <c r="D4313" s="12">
        <v>1</v>
      </c>
      <c r="E4313" s="12">
        <v>1</v>
      </c>
      <c r="F4313" s="11" t="str">
        <f>VLOOKUP(B4313,'[1]Units SZ'!$A$2:$B$85,2,FALSE)</f>
        <v>BDU</v>
      </c>
      <c r="G4313" s="11">
        <v>61.680966250000004</v>
      </c>
      <c r="H4313" s="13" t="str">
        <f>VLOOKUP(B4313,'[1]Fire pivot (2)'!$A$3:$D$75,4,FALSE)</f>
        <v>BOOT/MARINA/MOUNTAIN VIEW/SPRING PEAK</v>
      </c>
    </row>
    <row r="4314" spans="1:8" x14ac:dyDescent="0.25">
      <c r="A4314" s="11" t="s">
        <v>29</v>
      </c>
      <c r="B4314" s="12">
        <v>791</v>
      </c>
      <c r="C4314" s="11" t="s">
        <v>25</v>
      </c>
      <c r="D4314" s="12">
        <v>1</v>
      </c>
      <c r="E4314" s="12">
        <v>1</v>
      </c>
      <c r="F4314" s="11" t="str">
        <f>VLOOKUP(B4314,'[1]Units SZ'!$A$2:$B$85,2,FALSE)</f>
        <v>BDU</v>
      </c>
      <c r="G4314" s="11">
        <v>61.680966250000004</v>
      </c>
      <c r="H4314" s="13" t="str">
        <f>VLOOKUP(B4314,'[1]Fire pivot (2)'!$A$3:$D$75,4,FALSE)</f>
        <v>BOOT/MARINA/MOUNTAIN VIEW/SPRING PEAK</v>
      </c>
    </row>
    <row r="4315" spans="1:8" x14ac:dyDescent="0.25">
      <c r="A4315" s="11" t="s">
        <v>29</v>
      </c>
      <c r="B4315" s="12">
        <v>791</v>
      </c>
      <c r="C4315" s="11" t="s">
        <v>23</v>
      </c>
      <c r="D4315" s="12">
        <v>1</v>
      </c>
      <c r="E4315" s="12">
        <v>1</v>
      </c>
      <c r="F4315" s="11" t="str">
        <f>VLOOKUP(B4315,'[1]Units SZ'!$A$2:$B$85,2,FALSE)</f>
        <v>BDU</v>
      </c>
      <c r="G4315" s="11">
        <v>61.680966250000004</v>
      </c>
      <c r="H4315" s="13" t="str">
        <f>VLOOKUP(B4315,'[1]Fire pivot (2)'!$A$3:$D$75,4,FALSE)</f>
        <v>BOOT/MARINA/MOUNTAIN VIEW/SPRING PEAK</v>
      </c>
    </row>
    <row r="4316" spans="1:8" x14ac:dyDescent="0.25">
      <c r="A4316" s="11" t="s">
        <v>6</v>
      </c>
      <c r="B4316" s="12">
        <v>791</v>
      </c>
      <c r="C4316" s="11" t="s">
        <v>8</v>
      </c>
      <c r="D4316" s="12">
        <v>1</v>
      </c>
      <c r="E4316" s="12">
        <v>1</v>
      </c>
      <c r="F4316" s="11" t="str">
        <f>VLOOKUP(B4316,'[1]Units SZ'!$A$2:$B$85,2,FALSE)</f>
        <v>BDU</v>
      </c>
      <c r="G4316" s="11">
        <v>61.680966250000004</v>
      </c>
      <c r="H4316" s="13" t="str">
        <f>VLOOKUP(B4316,'[1]Fire pivot (2)'!$A$3:$D$75,4,FALSE)</f>
        <v>BOOT/MARINA/MOUNTAIN VIEW/SPRING PEAK</v>
      </c>
    </row>
    <row r="4317" spans="1:8" x14ac:dyDescent="0.25">
      <c r="A4317" s="11" t="s">
        <v>6</v>
      </c>
      <c r="B4317" s="12">
        <v>791</v>
      </c>
      <c r="C4317" s="11" t="s">
        <v>7</v>
      </c>
      <c r="D4317" s="12">
        <v>1</v>
      </c>
      <c r="E4317" s="12">
        <v>1</v>
      </c>
      <c r="F4317" s="11" t="str">
        <f>VLOOKUP(B4317,'[1]Units SZ'!$A$2:$B$85,2,FALSE)</f>
        <v>BDU</v>
      </c>
      <c r="G4317" s="11">
        <v>61.680966250000004</v>
      </c>
      <c r="H4317" s="13" t="str">
        <f>VLOOKUP(B4317,'[1]Fire pivot (2)'!$A$3:$D$75,4,FALSE)</f>
        <v>BOOT/MARINA/MOUNTAIN VIEW/SPRING PEAK</v>
      </c>
    </row>
    <row r="4318" spans="1:8" x14ac:dyDescent="0.25">
      <c r="A4318" s="11" t="s">
        <v>6</v>
      </c>
      <c r="B4318" s="12">
        <v>791</v>
      </c>
      <c r="C4318" s="11" t="s">
        <v>20</v>
      </c>
      <c r="D4318" s="12">
        <v>1</v>
      </c>
      <c r="E4318" s="12">
        <v>1</v>
      </c>
      <c r="F4318" s="11" t="str">
        <f>VLOOKUP(B4318,'[1]Units SZ'!$A$2:$B$85,2,FALSE)</f>
        <v>BDU</v>
      </c>
      <c r="G4318" s="11">
        <v>61.680966250000004</v>
      </c>
      <c r="H4318" s="13" t="str">
        <f>VLOOKUP(B4318,'[1]Fire pivot (2)'!$A$3:$D$75,4,FALSE)</f>
        <v>BOOT/MARINA/MOUNTAIN VIEW/SPRING PEAK</v>
      </c>
    </row>
    <row r="4319" spans="1:8" x14ac:dyDescent="0.25">
      <c r="A4319" s="11" t="s">
        <v>6</v>
      </c>
      <c r="B4319" s="12">
        <v>791</v>
      </c>
      <c r="C4319" s="11" t="s">
        <v>26</v>
      </c>
      <c r="D4319" s="12">
        <v>1</v>
      </c>
      <c r="E4319" s="12">
        <v>1</v>
      </c>
      <c r="F4319" s="11" t="str">
        <f>VLOOKUP(B4319,'[1]Units SZ'!$A$2:$B$85,2,FALSE)</f>
        <v>BDU</v>
      </c>
      <c r="G4319" s="11">
        <v>61.680966250000004</v>
      </c>
      <c r="H4319" s="13" t="str">
        <f>VLOOKUP(B4319,'[1]Fire pivot (2)'!$A$3:$D$75,4,FALSE)</f>
        <v>BOOT/MARINA/MOUNTAIN VIEW/SPRING PEAK</v>
      </c>
    </row>
    <row r="4320" spans="1:8" x14ac:dyDescent="0.25">
      <c r="A4320" s="11" t="s">
        <v>6</v>
      </c>
      <c r="B4320" s="12">
        <v>791</v>
      </c>
      <c r="C4320" s="11" t="s">
        <v>25</v>
      </c>
      <c r="D4320" s="12">
        <v>1</v>
      </c>
      <c r="E4320" s="12">
        <v>1</v>
      </c>
      <c r="F4320" s="11" t="str">
        <f>VLOOKUP(B4320,'[1]Units SZ'!$A$2:$B$85,2,FALSE)</f>
        <v>BDU</v>
      </c>
      <c r="G4320" s="11">
        <v>61.680966250000004</v>
      </c>
      <c r="H4320" s="13" t="str">
        <f>VLOOKUP(B4320,'[1]Fire pivot (2)'!$A$3:$D$75,4,FALSE)</f>
        <v>BOOT/MARINA/MOUNTAIN VIEW/SPRING PEAK</v>
      </c>
    </row>
    <row r="4321" spans="1:8" x14ac:dyDescent="0.25">
      <c r="A4321" s="11" t="s">
        <v>22</v>
      </c>
      <c r="B4321" s="12">
        <v>791</v>
      </c>
      <c r="C4321" s="11" t="s">
        <v>21</v>
      </c>
      <c r="D4321" s="12">
        <v>1</v>
      </c>
      <c r="E4321" s="12">
        <v>1</v>
      </c>
      <c r="F4321" s="11" t="str">
        <f>VLOOKUP(B4321,'[1]Units SZ'!$A$2:$B$85,2,FALSE)</f>
        <v>BDU</v>
      </c>
      <c r="G4321" s="11">
        <v>61.680966250000004</v>
      </c>
      <c r="H4321" s="13" t="str">
        <f>VLOOKUP(B4321,'[1]Fire pivot (2)'!$A$3:$D$75,4,FALSE)</f>
        <v>BOOT/MARINA/MOUNTAIN VIEW/SPRING PEAK</v>
      </c>
    </row>
    <row r="4322" spans="1:8" x14ac:dyDescent="0.25">
      <c r="A4322" s="11" t="s">
        <v>22</v>
      </c>
      <c r="B4322" s="12">
        <v>791</v>
      </c>
      <c r="C4322" s="11" t="s">
        <v>24</v>
      </c>
      <c r="D4322" s="12">
        <v>1</v>
      </c>
      <c r="E4322" s="12">
        <v>1</v>
      </c>
      <c r="F4322" s="11" t="str">
        <f>VLOOKUP(B4322,'[1]Units SZ'!$A$2:$B$85,2,FALSE)</f>
        <v>BDU</v>
      </c>
      <c r="G4322" s="11">
        <v>61.680966250000004</v>
      </c>
      <c r="H4322" s="13" t="str">
        <f>VLOOKUP(B4322,'[1]Fire pivot (2)'!$A$3:$D$75,4,FALSE)</f>
        <v>BOOT/MARINA/MOUNTAIN VIEW/SPRING PEAK</v>
      </c>
    </row>
    <row r="4323" spans="1:8" x14ac:dyDescent="0.25">
      <c r="A4323" s="11" t="s">
        <v>22</v>
      </c>
      <c r="B4323" s="12">
        <v>791</v>
      </c>
      <c r="C4323" s="11" t="s">
        <v>28</v>
      </c>
      <c r="D4323" s="12">
        <v>1</v>
      </c>
      <c r="E4323" s="12">
        <v>1</v>
      </c>
      <c r="F4323" s="11" t="str">
        <f>VLOOKUP(B4323,'[1]Units SZ'!$A$2:$B$85,2,FALSE)</f>
        <v>BDU</v>
      </c>
      <c r="G4323" s="11">
        <v>61.680966250000004</v>
      </c>
      <c r="H4323" s="13" t="str">
        <f>VLOOKUP(B4323,'[1]Fire pivot (2)'!$A$3:$D$75,4,FALSE)</f>
        <v>BOOT/MARINA/MOUNTAIN VIEW/SPRING PEAK</v>
      </c>
    </row>
    <row r="4324" spans="1:8" x14ac:dyDescent="0.25">
      <c r="A4324" s="11" t="s">
        <v>22</v>
      </c>
      <c r="B4324" s="12">
        <v>791</v>
      </c>
      <c r="C4324" s="11" t="s">
        <v>26</v>
      </c>
      <c r="D4324" s="12">
        <v>1</v>
      </c>
      <c r="E4324" s="12">
        <v>1</v>
      </c>
      <c r="F4324" s="11" t="str">
        <f>VLOOKUP(B4324,'[1]Units SZ'!$A$2:$B$85,2,FALSE)</f>
        <v>BDU</v>
      </c>
      <c r="G4324" s="11">
        <v>61.680966250000004</v>
      </c>
      <c r="H4324" s="13" t="str">
        <f>VLOOKUP(B4324,'[1]Fire pivot (2)'!$A$3:$D$75,4,FALSE)</f>
        <v>BOOT/MARINA/MOUNTAIN VIEW/SPRING PEAK</v>
      </c>
    </row>
    <row r="4325" spans="1:8" x14ac:dyDescent="0.25">
      <c r="A4325" s="11" t="s">
        <v>22</v>
      </c>
      <c r="B4325" s="12">
        <v>791</v>
      </c>
      <c r="C4325" s="11" t="s">
        <v>25</v>
      </c>
      <c r="D4325" s="12">
        <v>1</v>
      </c>
      <c r="E4325" s="12">
        <v>1</v>
      </c>
      <c r="F4325" s="11" t="str">
        <f>VLOOKUP(B4325,'[1]Units SZ'!$A$2:$B$85,2,FALSE)</f>
        <v>BDU</v>
      </c>
      <c r="G4325" s="11">
        <v>61.680966250000004</v>
      </c>
      <c r="H4325" s="13" t="str">
        <f>VLOOKUP(B4325,'[1]Fire pivot (2)'!$A$3:$D$75,4,FALSE)</f>
        <v>BOOT/MARINA/MOUNTAIN VIEW/SPRING PEAK</v>
      </c>
    </row>
    <row r="4326" spans="1:8" x14ac:dyDescent="0.25">
      <c r="A4326" s="11" t="s">
        <v>22</v>
      </c>
      <c r="B4326" s="12">
        <v>791</v>
      </c>
      <c r="C4326" s="11" t="s">
        <v>23</v>
      </c>
      <c r="D4326" s="12">
        <v>1</v>
      </c>
      <c r="E4326" s="12">
        <v>1</v>
      </c>
      <c r="F4326" s="11" t="str">
        <f>VLOOKUP(B4326,'[1]Units SZ'!$A$2:$B$85,2,FALSE)</f>
        <v>BDU</v>
      </c>
      <c r="G4326" s="11">
        <v>61.680966250000004</v>
      </c>
      <c r="H4326" s="13" t="str">
        <f>VLOOKUP(B4326,'[1]Fire pivot (2)'!$A$3:$D$75,4,FALSE)</f>
        <v>BOOT/MARINA/MOUNTAIN VIEW/SPRING PEAK</v>
      </c>
    </row>
    <row r="4327" spans="1:8" x14ac:dyDescent="0.25">
      <c r="A4327" s="11" t="s">
        <v>4</v>
      </c>
      <c r="B4327" s="12">
        <v>791</v>
      </c>
      <c r="C4327" s="11" t="s">
        <v>7</v>
      </c>
      <c r="D4327" s="12">
        <v>1</v>
      </c>
      <c r="E4327" s="12">
        <v>1</v>
      </c>
      <c r="F4327" s="11" t="str">
        <f>VLOOKUP(B4327,'[1]Units SZ'!$A$2:$B$85,2,FALSE)</f>
        <v>BDU</v>
      </c>
      <c r="G4327" s="11">
        <v>61.680966250000004</v>
      </c>
      <c r="H4327" s="13" t="str">
        <f>VLOOKUP(B4327,'[1]Fire pivot (2)'!$A$3:$D$75,4,FALSE)</f>
        <v>BOOT/MARINA/MOUNTAIN VIEW/SPRING PEAK</v>
      </c>
    </row>
    <row r="4328" spans="1:8" x14ac:dyDescent="0.25">
      <c r="A4328" s="11" t="s">
        <v>4</v>
      </c>
      <c r="B4328" s="12">
        <v>791</v>
      </c>
      <c r="C4328" s="11" t="s">
        <v>20</v>
      </c>
      <c r="D4328" s="12">
        <v>1</v>
      </c>
      <c r="E4328" s="12">
        <v>1</v>
      </c>
      <c r="F4328" s="11" t="str">
        <f>VLOOKUP(B4328,'[1]Units SZ'!$A$2:$B$85,2,FALSE)</f>
        <v>BDU</v>
      </c>
      <c r="G4328" s="11">
        <v>61.680966250000004</v>
      </c>
      <c r="H4328" s="13" t="str">
        <f>VLOOKUP(B4328,'[1]Fire pivot (2)'!$A$3:$D$75,4,FALSE)</f>
        <v>BOOT/MARINA/MOUNTAIN VIEW/SPRING PEAK</v>
      </c>
    </row>
    <row r="4329" spans="1:8" x14ac:dyDescent="0.25">
      <c r="A4329" s="11" t="s">
        <v>4</v>
      </c>
      <c r="B4329" s="12">
        <v>791</v>
      </c>
      <c r="C4329" s="11" t="s">
        <v>19</v>
      </c>
      <c r="D4329" s="12">
        <v>1</v>
      </c>
      <c r="E4329" s="12">
        <v>1</v>
      </c>
      <c r="F4329" s="11" t="str">
        <f>VLOOKUP(B4329,'[1]Units SZ'!$A$2:$B$85,2,FALSE)</f>
        <v>BDU</v>
      </c>
      <c r="G4329" s="11">
        <v>61.680966250000004</v>
      </c>
      <c r="H4329" s="13" t="str">
        <f>VLOOKUP(B4329,'[1]Fire pivot (2)'!$A$3:$D$75,4,FALSE)</f>
        <v>BOOT/MARINA/MOUNTAIN VIEW/SPRING PEAK</v>
      </c>
    </row>
    <row r="4330" spans="1:8" x14ac:dyDescent="0.25">
      <c r="A4330" s="11" t="s">
        <v>4</v>
      </c>
      <c r="B4330" s="12">
        <v>791</v>
      </c>
      <c r="C4330" s="11" t="s">
        <v>27</v>
      </c>
      <c r="D4330" s="12">
        <v>1</v>
      </c>
      <c r="E4330" s="12">
        <v>1</v>
      </c>
      <c r="F4330" s="11" t="str">
        <f>VLOOKUP(B4330,'[1]Units SZ'!$A$2:$B$85,2,FALSE)</f>
        <v>BDU</v>
      </c>
      <c r="G4330" s="11">
        <v>61.680966250000004</v>
      </c>
      <c r="H4330" s="13" t="str">
        <f>VLOOKUP(B4330,'[1]Fire pivot (2)'!$A$3:$D$75,4,FALSE)</f>
        <v>BOOT/MARINA/MOUNTAIN VIEW/SPRING PEAK</v>
      </c>
    </row>
    <row r="4331" spans="1:8" x14ac:dyDescent="0.25">
      <c r="A4331" s="11" t="s">
        <v>4</v>
      </c>
      <c r="B4331" s="12">
        <v>791</v>
      </c>
      <c r="C4331" s="11" t="s">
        <v>26</v>
      </c>
      <c r="D4331" s="12">
        <v>1</v>
      </c>
      <c r="E4331" s="12">
        <v>1</v>
      </c>
      <c r="F4331" s="11" t="str">
        <f>VLOOKUP(B4331,'[1]Units SZ'!$A$2:$B$85,2,FALSE)</f>
        <v>BDU</v>
      </c>
      <c r="G4331" s="11">
        <v>61.680966250000004</v>
      </c>
      <c r="H4331" s="13" t="str">
        <f>VLOOKUP(B4331,'[1]Fire pivot (2)'!$A$3:$D$75,4,FALSE)</f>
        <v>BOOT/MARINA/MOUNTAIN VIEW/SPRING PEAK</v>
      </c>
    </row>
    <row r="4332" spans="1:8" x14ac:dyDescent="0.25">
      <c r="A4332" s="11" t="s">
        <v>4</v>
      </c>
      <c r="B4332" s="12">
        <v>791</v>
      </c>
      <c r="C4332" s="11" t="s">
        <v>25</v>
      </c>
      <c r="D4332" s="12">
        <v>1</v>
      </c>
      <c r="E4332" s="12">
        <v>1</v>
      </c>
      <c r="F4332" s="11" t="str">
        <f>VLOOKUP(B4332,'[1]Units SZ'!$A$2:$B$85,2,FALSE)</f>
        <v>BDU</v>
      </c>
      <c r="G4332" s="11">
        <v>61.680966250000004</v>
      </c>
      <c r="H4332" s="13" t="str">
        <f>VLOOKUP(B4332,'[1]Fire pivot (2)'!$A$3:$D$75,4,FALSE)</f>
        <v>BOOT/MARINA/MOUNTAIN VIEW/SPRING PEAK</v>
      </c>
    </row>
    <row r="4333" spans="1:8" x14ac:dyDescent="0.25">
      <c r="A4333" s="11" t="s">
        <v>4</v>
      </c>
      <c r="B4333" s="12">
        <v>791</v>
      </c>
      <c r="C4333" s="11" t="s">
        <v>23</v>
      </c>
      <c r="D4333" s="12">
        <v>1</v>
      </c>
      <c r="E4333" s="12">
        <v>1</v>
      </c>
      <c r="F4333" s="11" t="str">
        <f>VLOOKUP(B4333,'[1]Units SZ'!$A$2:$B$85,2,FALSE)</f>
        <v>BDU</v>
      </c>
      <c r="G4333" s="11">
        <v>61.680966250000004</v>
      </c>
      <c r="H4333" s="13" t="str">
        <f>VLOOKUP(B4333,'[1]Fire pivot (2)'!$A$3:$D$75,4,FALSE)</f>
        <v>BOOT/MARINA/MOUNTAIN VIEW/SPRING PEAK</v>
      </c>
    </row>
    <row r="4334" spans="1:8" x14ac:dyDescent="0.25">
      <c r="A4334" s="2" t="s">
        <v>40</v>
      </c>
      <c r="B4334" s="3">
        <v>91</v>
      </c>
      <c r="C4334" s="2" t="s">
        <v>33</v>
      </c>
      <c r="D4334" s="3">
        <v>88.18569435542689</v>
      </c>
      <c r="E4334" s="3">
        <v>88.18569435542689</v>
      </c>
      <c r="F4334" s="2" t="str">
        <f>VLOOKUP(B4334,'[1]Units SZ'!$A$2:$B$85,2,FALSE)</f>
        <v>HUU</v>
      </c>
      <c r="G4334" s="2">
        <v>61.551486750000002</v>
      </c>
      <c r="H4334" s="1" t="e">
        <f>VLOOKUP(B4334,'[1]Fire pivot (2)'!$A$3:$D$75,4,FALSE)</f>
        <v>#N/A</v>
      </c>
    </row>
    <row r="4335" spans="1:8" x14ac:dyDescent="0.25">
      <c r="A4335" s="2" t="s">
        <v>40</v>
      </c>
      <c r="B4335" s="3">
        <v>91</v>
      </c>
      <c r="C4335" s="2" t="s">
        <v>32</v>
      </c>
      <c r="D4335" s="3">
        <v>73.970315853436432</v>
      </c>
      <c r="E4335" s="3">
        <v>73.970315853436432</v>
      </c>
      <c r="F4335" s="2" t="str">
        <f>VLOOKUP(B4335,'[1]Units SZ'!$A$2:$B$85,2,FALSE)</f>
        <v>HUU</v>
      </c>
      <c r="G4335" s="2">
        <v>61.551486750000002</v>
      </c>
      <c r="H4335" s="1" t="e">
        <f>VLOOKUP(B4335,'[1]Fire pivot (2)'!$A$3:$D$75,4,FALSE)</f>
        <v>#N/A</v>
      </c>
    </row>
    <row r="4336" spans="1:8" x14ac:dyDescent="0.25">
      <c r="A4336" s="2" t="s">
        <v>40</v>
      </c>
      <c r="B4336" s="3">
        <v>91</v>
      </c>
      <c r="C4336" s="2" t="s">
        <v>30</v>
      </c>
      <c r="D4336" s="3">
        <v>52.010240649329539</v>
      </c>
      <c r="E4336" s="3">
        <v>52.010240649329539</v>
      </c>
      <c r="F4336" s="2" t="str">
        <f>VLOOKUP(B4336,'[1]Units SZ'!$A$2:$B$85,2,FALSE)</f>
        <v>HUU</v>
      </c>
      <c r="G4336" s="2">
        <v>61.551486750000002</v>
      </c>
      <c r="H4336" s="1" t="e">
        <f>VLOOKUP(B4336,'[1]Fire pivot (2)'!$A$3:$D$75,4,FALSE)</f>
        <v>#N/A</v>
      </c>
    </row>
    <row r="4337" spans="1:8" x14ac:dyDescent="0.25">
      <c r="A4337" s="2" t="s">
        <v>40</v>
      </c>
      <c r="B4337" s="3">
        <v>91</v>
      </c>
      <c r="C4337" s="2" t="s">
        <v>12</v>
      </c>
      <c r="D4337" s="3">
        <v>13.257825102685574</v>
      </c>
      <c r="E4337" s="3">
        <v>13.257825102685574</v>
      </c>
      <c r="F4337" s="2" t="str">
        <f>VLOOKUP(B4337,'[1]Units SZ'!$A$2:$B$85,2,FALSE)</f>
        <v>HUU</v>
      </c>
      <c r="G4337" s="2">
        <v>61.551486750000002</v>
      </c>
      <c r="H4337" s="1" t="e">
        <f>VLOOKUP(B4337,'[1]Fire pivot (2)'!$A$3:$D$75,4,FALSE)</f>
        <v>#N/A</v>
      </c>
    </row>
    <row r="4338" spans="1:8" x14ac:dyDescent="0.25">
      <c r="A4338" s="2" t="s">
        <v>15</v>
      </c>
      <c r="B4338" s="3">
        <v>91</v>
      </c>
      <c r="C4338" s="2" t="s">
        <v>33</v>
      </c>
      <c r="D4338" s="3">
        <v>33.370796755469293</v>
      </c>
      <c r="E4338" s="3">
        <v>33.370796755469293</v>
      </c>
      <c r="F4338" s="2" t="str">
        <f>VLOOKUP(B4338,'[1]Units SZ'!$A$2:$B$85,2,FALSE)</f>
        <v>HUU</v>
      </c>
      <c r="G4338" s="2">
        <v>61.551486750000002</v>
      </c>
      <c r="H4338" s="1" t="e">
        <f>VLOOKUP(B4338,'[1]Fire pivot (2)'!$A$3:$D$75,4,FALSE)</f>
        <v>#N/A</v>
      </c>
    </row>
    <row r="4339" spans="1:8" x14ac:dyDescent="0.25">
      <c r="A4339" s="2" t="s">
        <v>15</v>
      </c>
      <c r="B4339" s="3">
        <v>91</v>
      </c>
      <c r="C4339" s="2" t="s">
        <v>32</v>
      </c>
      <c r="D4339" s="3">
        <v>66.850354036306115</v>
      </c>
      <c r="E4339" s="3">
        <v>66.850354036306115</v>
      </c>
      <c r="F4339" s="2" t="str">
        <f>VLOOKUP(B4339,'[1]Units SZ'!$A$2:$B$85,2,FALSE)</f>
        <v>HUU</v>
      </c>
      <c r="G4339" s="2">
        <v>61.551486750000002</v>
      </c>
      <c r="H4339" s="1" t="e">
        <f>VLOOKUP(B4339,'[1]Fire pivot (2)'!$A$3:$D$75,4,FALSE)</f>
        <v>#N/A</v>
      </c>
    </row>
    <row r="4340" spans="1:8" x14ac:dyDescent="0.25">
      <c r="A4340" s="2" t="s">
        <v>15</v>
      </c>
      <c r="B4340" s="3">
        <v>91</v>
      </c>
      <c r="C4340" s="2" t="s">
        <v>30</v>
      </c>
      <c r="D4340" s="3">
        <v>78.236955843564743</v>
      </c>
      <c r="E4340" s="3">
        <v>78.236955843564743</v>
      </c>
      <c r="F4340" s="2" t="str">
        <f>VLOOKUP(B4340,'[1]Units SZ'!$A$2:$B$85,2,FALSE)</f>
        <v>HUU</v>
      </c>
      <c r="G4340" s="2">
        <v>61.551486750000002</v>
      </c>
      <c r="H4340" s="1" t="e">
        <f>VLOOKUP(B4340,'[1]Fire pivot (2)'!$A$3:$D$75,4,FALSE)</f>
        <v>#N/A</v>
      </c>
    </row>
    <row r="4341" spans="1:8" x14ac:dyDescent="0.25">
      <c r="A4341" s="2" t="s">
        <v>15</v>
      </c>
      <c r="B4341" s="3">
        <v>91</v>
      </c>
      <c r="C4341" s="2" t="s">
        <v>12</v>
      </c>
      <c r="D4341" s="3">
        <v>69.781601585922658</v>
      </c>
      <c r="E4341" s="3">
        <v>69.781601585922658</v>
      </c>
      <c r="F4341" s="2" t="str">
        <f>VLOOKUP(B4341,'[1]Units SZ'!$A$2:$B$85,2,FALSE)</f>
        <v>HUU</v>
      </c>
      <c r="G4341" s="2">
        <v>61.551486750000002</v>
      </c>
      <c r="H4341" s="1" t="e">
        <f>VLOOKUP(B4341,'[1]Fire pivot (2)'!$A$3:$D$75,4,FALSE)</f>
        <v>#N/A</v>
      </c>
    </row>
    <row r="4342" spans="1:8" x14ac:dyDescent="0.25">
      <c r="A4342" s="2" t="s">
        <v>14</v>
      </c>
      <c r="B4342" s="3">
        <v>91</v>
      </c>
      <c r="C4342" s="2" t="s">
        <v>33</v>
      </c>
      <c r="D4342" s="3">
        <v>31.352535957716277</v>
      </c>
      <c r="E4342" s="3">
        <v>31.352535957716277</v>
      </c>
      <c r="F4342" s="2" t="str">
        <f>VLOOKUP(B4342,'[1]Units SZ'!$A$2:$B$85,2,FALSE)</f>
        <v>HUU</v>
      </c>
      <c r="G4342" s="2">
        <v>61.551486750000002</v>
      </c>
      <c r="H4342" s="1" t="e">
        <f>VLOOKUP(B4342,'[1]Fire pivot (2)'!$A$3:$D$75,4,FALSE)</f>
        <v>#N/A</v>
      </c>
    </row>
    <row r="4343" spans="1:8" x14ac:dyDescent="0.25">
      <c r="A4343" s="2" t="s">
        <v>14</v>
      </c>
      <c r="B4343" s="3">
        <v>91</v>
      </c>
      <c r="C4343" s="2" t="s">
        <v>32</v>
      </c>
      <c r="D4343" s="3">
        <v>34.22721495976127</v>
      </c>
      <c r="E4343" s="3">
        <v>34.22721495976127</v>
      </c>
      <c r="F4343" s="2" t="str">
        <f>VLOOKUP(B4343,'[1]Units SZ'!$A$2:$B$85,2,FALSE)</f>
        <v>HUU</v>
      </c>
      <c r="G4343" s="2">
        <v>61.551486750000002</v>
      </c>
      <c r="H4343" s="1" t="e">
        <f>VLOOKUP(B4343,'[1]Fire pivot (2)'!$A$3:$D$75,4,FALSE)</f>
        <v>#N/A</v>
      </c>
    </row>
    <row r="4344" spans="1:8" x14ac:dyDescent="0.25">
      <c r="A4344" s="2" t="s">
        <v>14</v>
      </c>
      <c r="B4344" s="3">
        <v>91</v>
      </c>
      <c r="C4344" s="2" t="s">
        <v>30</v>
      </c>
      <c r="D4344" s="3">
        <v>28.138219245138224</v>
      </c>
      <c r="E4344" s="3">
        <v>28.138219245138224</v>
      </c>
      <c r="F4344" s="2" t="str">
        <f>VLOOKUP(B4344,'[1]Units SZ'!$A$2:$B$85,2,FALSE)</f>
        <v>HUU</v>
      </c>
      <c r="G4344" s="2">
        <v>61.551486750000002</v>
      </c>
      <c r="H4344" s="1" t="e">
        <f>VLOOKUP(B4344,'[1]Fire pivot (2)'!$A$3:$D$75,4,FALSE)</f>
        <v>#N/A</v>
      </c>
    </row>
    <row r="4345" spans="1:8" x14ac:dyDescent="0.25">
      <c r="A4345" s="2" t="s">
        <v>14</v>
      </c>
      <c r="B4345" s="3">
        <v>91</v>
      </c>
      <c r="C4345" s="2" t="s">
        <v>12</v>
      </c>
      <c r="D4345" s="3">
        <v>15.590190652474947</v>
      </c>
      <c r="E4345" s="3">
        <v>15.590190652474947</v>
      </c>
      <c r="F4345" s="2" t="str">
        <f>VLOOKUP(B4345,'[1]Units SZ'!$A$2:$B$85,2,FALSE)</f>
        <v>HUU</v>
      </c>
      <c r="G4345" s="2">
        <v>61.551486750000002</v>
      </c>
      <c r="H4345" s="1" t="e">
        <f>VLOOKUP(B4345,'[1]Fire pivot (2)'!$A$3:$D$75,4,FALSE)</f>
        <v>#N/A</v>
      </c>
    </row>
    <row r="4346" spans="1:8" x14ac:dyDescent="0.25">
      <c r="A4346" s="2" t="s">
        <v>11</v>
      </c>
      <c r="B4346" s="3">
        <v>91</v>
      </c>
      <c r="C4346" s="2" t="s">
        <v>33</v>
      </c>
      <c r="D4346" s="3">
        <v>15.375269354684233</v>
      </c>
      <c r="E4346" s="3">
        <v>15.375269354684233</v>
      </c>
      <c r="F4346" s="2" t="str">
        <f>VLOOKUP(B4346,'[1]Units SZ'!$A$2:$B$85,2,FALSE)</f>
        <v>HUU</v>
      </c>
      <c r="G4346" s="2">
        <v>61.551486750000002</v>
      </c>
      <c r="H4346" s="1" t="e">
        <f>VLOOKUP(B4346,'[1]Fire pivot (2)'!$A$3:$D$75,4,FALSE)</f>
        <v>#N/A</v>
      </c>
    </row>
    <row r="4347" spans="1:8" x14ac:dyDescent="0.25">
      <c r="A4347" s="2" t="s">
        <v>11</v>
      </c>
      <c r="B4347" s="3">
        <v>91</v>
      </c>
      <c r="C4347" s="2" t="s">
        <v>32</v>
      </c>
      <c r="D4347" s="3">
        <v>16.039750191366643</v>
      </c>
      <c r="E4347" s="3">
        <v>16.039750191366643</v>
      </c>
      <c r="F4347" s="2" t="str">
        <f>VLOOKUP(B4347,'[1]Units SZ'!$A$2:$B$85,2,FALSE)</f>
        <v>HUU</v>
      </c>
      <c r="G4347" s="2">
        <v>61.551486750000002</v>
      </c>
      <c r="H4347" s="1" t="e">
        <f>VLOOKUP(B4347,'[1]Fire pivot (2)'!$A$3:$D$75,4,FALSE)</f>
        <v>#N/A</v>
      </c>
    </row>
    <row r="4348" spans="1:8" x14ac:dyDescent="0.25">
      <c r="A4348" s="2" t="s">
        <v>11</v>
      </c>
      <c r="B4348" s="3">
        <v>91</v>
      </c>
      <c r="C4348" s="2" t="s">
        <v>30</v>
      </c>
      <c r="D4348" s="3">
        <v>13.914337667910525</v>
      </c>
      <c r="E4348" s="3">
        <v>13.914337667910525</v>
      </c>
      <c r="F4348" s="2" t="str">
        <f>VLOOKUP(B4348,'[1]Units SZ'!$A$2:$B$85,2,FALSE)</f>
        <v>HUU</v>
      </c>
      <c r="G4348" s="2">
        <v>61.551486750000002</v>
      </c>
      <c r="H4348" s="1" t="e">
        <f>VLOOKUP(B4348,'[1]Fire pivot (2)'!$A$3:$D$75,4,FALSE)</f>
        <v>#N/A</v>
      </c>
    </row>
    <row r="4349" spans="1:8" x14ac:dyDescent="0.25">
      <c r="A4349" s="11" t="s">
        <v>40</v>
      </c>
      <c r="B4349" s="12">
        <v>91</v>
      </c>
      <c r="C4349" s="11" t="s">
        <v>10</v>
      </c>
      <c r="D4349" s="12">
        <v>1.092794704412031</v>
      </c>
      <c r="E4349" s="12">
        <v>1.092794704412031</v>
      </c>
      <c r="F4349" s="11" t="str">
        <f>VLOOKUP(B4349,'[1]Units SZ'!$A$2:$B$85,2,FALSE)</f>
        <v>HUU</v>
      </c>
      <c r="G4349" s="11">
        <v>61.551486750000002</v>
      </c>
      <c r="H4349" s="13" t="e">
        <f>VLOOKUP(B4349,'[1]Fire pivot (2)'!$A$3:$D$75,4,FALSE)</f>
        <v>#N/A</v>
      </c>
    </row>
    <row r="4350" spans="1:8" x14ac:dyDescent="0.25">
      <c r="A4350" s="11" t="s">
        <v>15</v>
      </c>
      <c r="B4350" s="12">
        <v>91</v>
      </c>
      <c r="C4350" s="11" t="s">
        <v>10</v>
      </c>
      <c r="D4350" s="12">
        <v>-14.270191538573968</v>
      </c>
      <c r="E4350" s="12">
        <v>0</v>
      </c>
      <c r="F4350" s="11" t="str">
        <f>VLOOKUP(B4350,'[1]Units SZ'!$A$2:$B$85,2,FALSE)</f>
        <v>HUU</v>
      </c>
      <c r="G4350" s="11">
        <v>61.551486750000002</v>
      </c>
      <c r="H4350" s="13" t="e">
        <f>VLOOKUP(B4350,'[1]Fire pivot (2)'!$A$3:$D$75,4,FALSE)</f>
        <v>#N/A</v>
      </c>
    </row>
    <row r="4351" spans="1:8" x14ac:dyDescent="0.25">
      <c r="A4351" s="11" t="s">
        <v>15</v>
      </c>
      <c r="B4351" s="12">
        <v>91</v>
      </c>
      <c r="C4351" s="11" t="s">
        <v>9</v>
      </c>
      <c r="D4351" s="12">
        <v>2.4040624434937587</v>
      </c>
      <c r="E4351" s="12">
        <v>2.4040624434937587</v>
      </c>
      <c r="F4351" s="11" t="str">
        <f>VLOOKUP(B4351,'[1]Units SZ'!$A$2:$B$85,2,FALSE)</f>
        <v>HUU</v>
      </c>
      <c r="G4351" s="11">
        <v>61.551486750000002</v>
      </c>
      <c r="H4351" s="13" t="e">
        <f>VLOOKUP(B4351,'[1]Fire pivot (2)'!$A$3:$D$75,4,FALSE)</f>
        <v>#N/A</v>
      </c>
    </row>
    <row r="4352" spans="1:8" x14ac:dyDescent="0.25">
      <c r="A4352" s="11" t="s">
        <v>15</v>
      </c>
      <c r="B4352" s="12">
        <v>91</v>
      </c>
      <c r="C4352" s="11" t="s">
        <v>5</v>
      </c>
      <c r="D4352" s="12">
        <v>8.4310526622235642</v>
      </c>
      <c r="E4352" s="12">
        <v>8.4310526622235642</v>
      </c>
      <c r="F4352" s="11" t="str">
        <f>VLOOKUP(B4352,'[1]Units SZ'!$A$2:$B$85,2,FALSE)</f>
        <v>HUU</v>
      </c>
      <c r="G4352" s="11">
        <v>61.551486750000002</v>
      </c>
      <c r="H4352" s="13" t="e">
        <f>VLOOKUP(B4352,'[1]Fire pivot (2)'!$A$3:$D$75,4,FALSE)</f>
        <v>#N/A</v>
      </c>
    </row>
    <row r="4353" spans="1:8" x14ac:dyDescent="0.25">
      <c r="A4353" s="11" t="s">
        <v>15</v>
      </c>
      <c r="B4353" s="12">
        <v>91</v>
      </c>
      <c r="C4353" s="11" t="s">
        <v>17</v>
      </c>
      <c r="D4353" s="12">
        <v>2.6806874563023548</v>
      </c>
      <c r="E4353" s="12">
        <v>2.6806874563023548</v>
      </c>
      <c r="F4353" s="11" t="str">
        <f>VLOOKUP(B4353,'[1]Units SZ'!$A$2:$B$85,2,FALSE)</f>
        <v>HUU</v>
      </c>
      <c r="G4353" s="11">
        <v>61.551486750000002</v>
      </c>
      <c r="H4353" s="13" t="e">
        <f>VLOOKUP(B4353,'[1]Fire pivot (2)'!$A$3:$D$75,4,FALSE)</f>
        <v>#N/A</v>
      </c>
    </row>
    <row r="4354" spans="1:8" x14ac:dyDescent="0.25">
      <c r="A4354" s="11" t="s">
        <v>14</v>
      </c>
      <c r="B4354" s="12">
        <v>91</v>
      </c>
      <c r="C4354" s="11" t="s">
        <v>10</v>
      </c>
      <c r="D4354" s="12">
        <v>4.4011801508872068</v>
      </c>
      <c r="E4354" s="12">
        <v>4.4011801508872068</v>
      </c>
      <c r="F4354" s="11" t="str">
        <f>VLOOKUP(B4354,'[1]Units SZ'!$A$2:$B$85,2,FALSE)</f>
        <v>HUU</v>
      </c>
      <c r="G4354" s="11">
        <v>61.551486750000002</v>
      </c>
      <c r="H4354" s="13" t="e">
        <f>VLOOKUP(B4354,'[1]Fire pivot (2)'!$A$3:$D$75,4,FALSE)</f>
        <v>#N/A</v>
      </c>
    </row>
    <row r="4355" spans="1:8" x14ac:dyDescent="0.25">
      <c r="A4355" s="11" t="s">
        <v>14</v>
      </c>
      <c r="B4355" s="12">
        <v>91</v>
      </c>
      <c r="C4355" s="11" t="s">
        <v>9</v>
      </c>
      <c r="D4355" s="12">
        <v>1.594606763234433</v>
      </c>
      <c r="E4355" s="12">
        <v>1.594606763234433</v>
      </c>
      <c r="F4355" s="11" t="str">
        <f>VLOOKUP(B4355,'[1]Units SZ'!$A$2:$B$85,2,FALSE)</f>
        <v>HUU</v>
      </c>
      <c r="G4355" s="11">
        <v>61.551486750000002</v>
      </c>
      <c r="H4355" s="13" t="e">
        <f>VLOOKUP(B4355,'[1]Fire pivot (2)'!$A$3:$D$75,4,FALSE)</f>
        <v>#N/A</v>
      </c>
    </row>
    <row r="4356" spans="1:8" x14ac:dyDescent="0.25">
      <c r="A4356" s="11" t="s">
        <v>14</v>
      </c>
      <c r="B4356" s="12">
        <v>91</v>
      </c>
      <c r="C4356" s="11" t="s">
        <v>5</v>
      </c>
      <c r="D4356" s="12">
        <v>2.4641399879424908</v>
      </c>
      <c r="E4356" s="12">
        <v>2.4641399879424908</v>
      </c>
      <c r="F4356" s="11" t="str">
        <f>VLOOKUP(B4356,'[1]Units SZ'!$A$2:$B$85,2,FALSE)</f>
        <v>HUU</v>
      </c>
      <c r="G4356" s="11">
        <v>61.551486750000002</v>
      </c>
      <c r="H4356" s="13" t="e">
        <f>VLOOKUP(B4356,'[1]Fire pivot (2)'!$A$3:$D$75,4,FALSE)</f>
        <v>#N/A</v>
      </c>
    </row>
    <row r="4357" spans="1:8" x14ac:dyDescent="0.25">
      <c r="A4357" s="11" t="s">
        <v>14</v>
      </c>
      <c r="B4357" s="12">
        <v>91</v>
      </c>
      <c r="C4357" s="11" t="s">
        <v>17</v>
      </c>
      <c r="D4357" s="12">
        <v>1.8728395869141325</v>
      </c>
      <c r="E4357" s="12">
        <v>1.8728395869141325</v>
      </c>
      <c r="F4357" s="11" t="str">
        <f>VLOOKUP(B4357,'[1]Units SZ'!$A$2:$B$85,2,FALSE)</f>
        <v>HUU</v>
      </c>
      <c r="G4357" s="11">
        <v>61.551486750000002</v>
      </c>
      <c r="H4357" s="13" t="e">
        <f>VLOOKUP(B4357,'[1]Fire pivot (2)'!$A$3:$D$75,4,FALSE)</f>
        <v>#N/A</v>
      </c>
    </row>
    <row r="4358" spans="1:8" x14ac:dyDescent="0.25">
      <c r="A4358" s="11" t="s">
        <v>1</v>
      </c>
      <c r="B4358" s="12">
        <v>91</v>
      </c>
      <c r="C4358" s="11" t="s">
        <v>33</v>
      </c>
      <c r="D4358" s="12">
        <v>1.5705280426984209</v>
      </c>
      <c r="E4358" s="12">
        <v>1.5705280426984209</v>
      </c>
      <c r="F4358" s="11" t="str">
        <f>VLOOKUP(B4358,'[1]Units SZ'!$A$2:$B$85,2,FALSE)</f>
        <v>HUU</v>
      </c>
      <c r="G4358" s="11">
        <v>61.551486750000002</v>
      </c>
      <c r="H4358" s="13" t="e">
        <f>VLOOKUP(B4358,'[1]Fire pivot (2)'!$A$3:$D$75,4,FALSE)</f>
        <v>#N/A</v>
      </c>
    </row>
    <row r="4359" spans="1:8" x14ac:dyDescent="0.25">
      <c r="A4359" s="11" t="s">
        <v>1</v>
      </c>
      <c r="B4359" s="12">
        <v>91</v>
      </c>
      <c r="C4359" s="11" t="s">
        <v>32</v>
      </c>
      <c r="D4359" s="12">
        <v>2.0261636591896908</v>
      </c>
      <c r="E4359" s="12">
        <v>2.0261636591896908</v>
      </c>
      <c r="F4359" s="11" t="str">
        <f>VLOOKUP(B4359,'[1]Units SZ'!$A$2:$B$85,2,FALSE)</f>
        <v>HUU</v>
      </c>
      <c r="G4359" s="11">
        <v>61.551486750000002</v>
      </c>
      <c r="H4359" s="13" t="e">
        <f>VLOOKUP(B4359,'[1]Fire pivot (2)'!$A$3:$D$75,4,FALSE)</f>
        <v>#N/A</v>
      </c>
    </row>
    <row r="4360" spans="1:8" x14ac:dyDescent="0.25">
      <c r="A4360" s="11" t="s">
        <v>1</v>
      </c>
      <c r="B4360" s="12">
        <v>91</v>
      </c>
      <c r="C4360" s="11" t="s">
        <v>30</v>
      </c>
      <c r="D4360" s="12">
        <v>1.5640178327520251</v>
      </c>
      <c r="E4360" s="12">
        <v>1.5640178327520251</v>
      </c>
      <c r="F4360" s="11" t="str">
        <f>VLOOKUP(B4360,'[1]Units SZ'!$A$2:$B$85,2,FALSE)</f>
        <v>HUU</v>
      </c>
      <c r="G4360" s="11">
        <v>61.551486750000002</v>
      </c>
      <c r="H4360" s="13" t="e">
        <f>VLOOKUP(B4360,'[1]Fire pivot (2)'!$A$3:$D$75,4,FALSE)</f>
        <v>#N/A</v>
      </c>
    </row>
    <row r="4361" spans="1:8" x14ac:dyDescent="0.25">
      <c r="A4361" s="11" t="s">
        <v>1</v>
      </c>
      <c r="B4361" s="12">
        <v>91</v>
      </c>
      <c r="C4361" s="11" t="s">
        <v>12</v>
      </c>
      <c r="D4361" s="12">
        <v>2.8893286900874222</v>
      </c>
      <c r="E4361" s="12">
        <v>2.8893286900874222</v>
      </c>
      <c r="F4361" s="11" t="str">
        <f>VLOOKUP(B4361,'[1]Units SZ'!$A$2:$B$85,2,FALSE)</f>
        <v>HUU</v>
      </c>
      <c r="G4361" s="11">
        <v>61.551486750000002</v>
      </c>
      <c r="H4361" s="13" t="e">
        <f>VLOOKUP(B4361,'[1]Fire pivot (2)'!$A$3:$D$75,4,FALSE)</f>
        <v>#N/A</v>
      </c>
    </row>
    <row r="4362" spans="1:8" x14ac:dyDescent="0.25">
      <c r="A4362" s="11" t="s">
        <v>1</v>
      </c>
      <c r="B4362" s="12">
        <v>91</v>
      </c>
      <c r="C4362" s="11" t="s">
        <v>10</v>
      </c>
      <c r="D4362" s="12">
        <v>2.6001409502145925</v>
      </c>
      <c r="E4362" s="12">
        <v>2.6001409502145925</v>
      </c>
      <c r="F4362" s="11" t="str">
        <f>VLOOKUP(B4362,'[1]Units SZ'!$A$2:$B$85,2,FALSE)</f>
        <v>HUU</v>
      </c>
      <c r="G4362" s="11">
        <v>61.551486750000002</v>
      </c>
      <c r="H4362" s="13" t="e">
        <f>VLOOKUP(B4362,'[1]Fire pivot (2)'!$A$3:$D$75,4,FALSE)</f>
        <v>#N/A</v>
      </c>
    </row>
    <row r="4363" spans="1:8" x14ac:dyDescent="0.25">
      <c r="A4363" s="11" t="s">
        <v>1</v>
      </c>
      <c r="B4363" s="12">
        <v>91</v>
      </c>
      <c r="C4363" s="11" t="s">
        <v>9</v>
      </c>
      <c r="D4363" s="12">
        <v>2.7511729311452715</v>
      </c>
      <c r="E4363" s="12">
        <v>2.7511729311452715</v>
      </c>
      <c r="F4363" s="11" t="str">
        <f>VLOOKUP(B4363,'[1]Units SZ'!$A$2:$B$85,2,FALSE)</f>
        <v>HUU</v>
      </c>
      <c r="G4363" s="11">
        <v>61.551486750000002</v>
      </c>
      <c r="H4363" s="13" t="e">
        <f>VLOOKUP(B4363,'[1]Fire pivot (2)'!$A$3:$D$75,4,FALSE)</f>
        <v>#N/A</v>
      </c>
    </row>
    <row r="4364" spans="1:8" x14ac:dyDescent="0.25">
      <c r="A4364" s="11" t="s">
        <v>1</v>
      </c>
      <c r="B4364" s="12">
        <v>91</v>
      </c>
      <c r="C4364" s="11" t="s">
        <v>5</v>
      </c>
      <c r="D4364" s="12">
        <v>2.7188446184638195</v>
      </c>
      <c r="E4364" s="12">
        <v>2.7188446184638195</v>
      </c>
      <c r="F4364" s="11" t="str">
        <f>VLOOKUP(B4364,'[1]Units SZ'!$A$2:$B$85,2,FALSE)</f>
        <v>HUU</v>
      </c>
      <c r="G4364" s="11">
        <v>61.551486750000002</v>
      </c>
      <c r="H4364" s="13" t="e">
        <f>VLOOKUP(B4364,'[1]Fire pivot (2)'!$A$3:$D$75,4,FALSE)</f>
        <v>#N/A</v>
      </c>
    </row>
    <row r="4365" spans="1:8" x14ac:dyDescent="0.25">
      <c r="A4365" s="11" t="s">
        <v>1</v>
      </c>
      <c r="B4365" s="12">
        <v>91</v>
      </c>
      <c r="C4365" s="11" t="s">
        <v>17</v>
      </c>
      <c r="D4365" s="12">
        <v>0.73539861961478503</v>
      </c>
      <c r="E4365" s="12">
        <v>0.73539861961478503</v>
      </c>
      <c r="F4365" s="11" t="str">
        <f>VLOOKUP(B4365,'[1]Units SZ'!$A$2:$B$85,2,FALSE)</f>
        <v>HUU</v>
      </c>
      <c r="G4365" s="11">
        <v>61.551486750000002</v>
      </c>
      <c r="H4365" s="13" t="e">
        <f>VLOOKUP(B4365,'[1]Fire pivot (2)'!$A$3:$D$75,4,FALSE)</f>
        <v>#N/A</v>
      </c>
    </row>
    <row r="4366" spans="1:8" x14ac:dyDescent="0.25">
      <c r="A4366" s="11" t="s">
        <v>31</v>
      </c>
      <c r="B4366" s="12">
        <v>91</v>
      </c>
      <c r="C4366" s="11" t="s">
        <v>33</v>
      </c>
      <c r="D4366" s="12">
        <v>1</v>
      </c>
      <c r="E4366" s="12">
        <v>1</v>
      </c>
      <c r="F4366" s="11" t="str">
        <f>VLOOKUP(B4366,'[1]Units SZ'!$A$2:$B$85,2,FALSE)</f>
        <v>HUU</v>
      </c>
      <c r="G4366" s="11">
        <v>61.551486750000002</v>
      </c>
      <c r="H4366" s="13" t="e">
        <f>VLOOKUP(B4366,'[1]Fire pivot (2)'!$A$3:$D$75,4,FALSE)</f>
        <v>#N/A</v>
      </c>
    </row>
    <row r="4367" spans="1:8" x14ac:dyDescent="0.25">
      <c r="A4367" s="11" t="s">
        <v>31</v>
      </c>
      <c r="B4367" s="12">
        <v>91</v>
      </c>
      <c r="C4367" s="11" t="s">
        <v>32</v>
      </c>
      <c r="D4367" s="12">
        <v>1</v>
      </c>
      <c r="E4367" s="12">
        <v>1</v>
      </c>
      <c r="F4367" s="11" t="str">
        <f>VLOOKUP(B4367,'[1]Units SZ'!$A$2:$B$85,2,FALSE)</f>
        <v>HUU</v>
      </c>
      <c r="G4367" s="11">
        <v>61.551486750000002</v>
      </c>
      <c r="H4367" s="13" t="e">
        <f>VLOOKUP(B4367,'[1]Fire pivot (2)'!$A$3:$D$75,4,FALSE)</f>
        <v>#N/A</v>
      </c>
    </row>
    <row r="4368" spans="1:8" x14ac:dyDescent="0.25">
      <c r="A4368" s="11" t="s">
        <v>31</v>
      </c>
      <c r="B4368" s="12">
        <v>91</v>
      </c>
      <c r="C4368" s="11" t="s">
        <v>30</v>
      </c>
      <c r="D4368" s="12">
        <v>1</v>
      </c>
      <c r="E4368" s="12">
        <v>1</v>
      </c>
      <c r="F4368" s="11" t="str">
        <f>VLOOKUP(B4368,'[1]Units SZ'!$A$2:$B$85,2,FALSE)</f>
        <v>HUU</v>
      </c>
      <c r="G4368" s="11">
        <v>61.551486750000002</v>
      </c>
      <c r="H4368" s="13" t="e">
        <f>VLOOKUP(B4368,'[1]Fire pivot (2)'!$A$3:$D$75,4,FALSE)</f>
        <v>#N/A</v>
      </c>
    </row>
    <row r="4369" spans="1:8" x14ac:dyDescent="0.25">
      <c r="A4369" s="11" t="s">
        <v>31</v>
      </c>
      <c r="B4369" s="12">
        <v>91</v>
      </c>
      <c r="C4369" s="11" t="s">
        <v>12</v>
      </c>
      <c r="D4369" s="12">
        <v>1</v>
      </c>
      <c r="E4369" s="12">
        <v>1</v>
      </c>
      <c r="F4369" s="11" t="str">
        <f>VLOOKUP(B4369,'[1]Units SZ'!$A$2:$B$85,2,FALSE)</f>
        <v>HUU</v>
      </c>
      <c r="G4369" s="11">
        <v>61.551486750000002</v>
      </c>
      <c r="H4369" s="13" t="e">
        <f>VLOOKUP(B4369,'[1]Fire pivot (2)'!$A$3:$D$75,4,FALSE)</f>
        <v>#N/A</v>
      </c>
    </row>
    <row r="4370" spans="1:8" x14ac:dyDescent="0.25">
      <c r="A4370" s="11" t="s">
        <v>31</v>
      </c>
      <c r="B4370" s="12">
        <v>91</v>
      </c>
      <c r="C4370" s="11" t="s">
        <v>10</v>
      </c>
      <c r="D4370" s="12">
        <v>1</v>
      </c>
      <c r="E4370" s="12">
        <v>1</v>
      </c>
      <c r="F4370" s="11" t="str">
        <f>VLOOKUP(B4370,'[1]Units SZ'!$A$2:$B$85,2,FALSE)</f>
        <v>HUU</v>
      </c>
      <c r="G4370" s="11">
        <v>61.551486750000002</v>
      </c>
      <c r="H4370" s="13" t="e">
        <f>VLOOKUP(B4370,'[1]Fire pivot (2)'!$A$3:$D$75,4,FALSE)</f>
        <v>#N/A</v>
      </c>
    </row>
    <row r="4371" spans="1:8" x14ac:dyDescent="0.25">
      <c r="A4371" s="11" t="s">
        <v>31</v>
      </c>
      <c r="B4371" s="12">
        <v>91</v>
      </c>
      <c r="C4371" s="11" t="s">
        <v>9</v>
      </c>
      <c r="D4371" s="12">
        <v>1</v>
      </c>
      <c r="E4371" s="12">
        <v>1</v>
      </c>
      <c r="F4371" s="11" t="str">
        <f>VLOOKUP(B4371,'[1]Units SZ'!$A$2:$B$85,2,FALSE)</f>
        <v>HUU</v>
      </c>
      <c r="G4371" s="11">
        <v>61.551486750000002</v>
      </c>
      <c r="H4371" s="13" t="e">
        <f>VLOOKUP(B4371,'[1]Fire pivot (2)'!$A$3:$D$75,4,FALSE)</f>
        <v>#N/A</v>
      </c>
    </row>
    <row r="4372" spans="1:8" x14ac:dyDescent="0.25">
      <c r="A4372" s="11" t="s">
        <v>31</v>
      </c>
      <c r="B4372" s="12">
        <v>91</v>
      </c>
      <c r="C4372" s="11" t="s">
        <v>5</v>
      </c>
      <c r="D4372" s="12">
        <v>1</v>
      </c>
      <c r="E4372" s="12">
        <v>1</v>
      </c>
      <c r="F4372" s="11" t="str">
        <f>VLOOKUP(B4372,'[1]Units SZ'!$A$2:$B$85,2,FALSE)</f>
        <v>HUU</v>
      </c>
      <c r="G4372" s="11">
        <v>61.551486750000002</v>
      </c>
      <c r="H4372" s="13" t="e">
        <f>VLOOKUP(B4372,'[1]Fire pivot (2)'!$A$3:$D$75,4,FALSE)</f>
        <v>#N/A</v>
      </c>
    </row>
    <row r="4373" spans="1:8" x14ac:dyDescent="0.25">
      <c r="A4373" s="11" t="s">
        <v>31</v>
      </c>
      <c r="B4373" s="12">
        <v>91</v>
      </c>
      <c r="C4373" s="11" t="s">
        <v>17</v>
      </c>
      <c r="D4373" s="12">
        <v>1</v>
      </c>
      <c r="E4373" s="12">
        <v>1</v>
      </c>
      <c r="F4373" s="11" t="str">
        <f>VLOOKUP(B4373,'[1]Units SZ'!$A$2:$B$85,2,FALSE)</f>
        <v>HUU</v>
      </c>
      <c r="G4373" s="11">
        <v>61.551486750000002</v>
      </c>
      <c r="H4373" s="13" t="e">
        <f>VLOOKUP(B4373,'[1]Fire pivot (2)'!$A$3:$D$75,4,FALSE)</f>
        <v>#N/A</v>
      </c>
    </row>
    <row r="4374" spans="1:8" x14ac:dyDescent="0.25">
      <c r="A4374" s="11" t="s">
        <v>13</v>
      </c>
      <c r="B4374" s="12">
        <v>91</v>
      </c>
      <c r="C4374" s="11" t="s">
        <v>33</v>
      </c>
      <c r="D4374" s="12">
        <v>1</v>
      </c>
      <c r="E4374" s="12">
        <v>1</v>
      </c>
      <c r="F4374" s="11" t="str">
        <f>VLOOKUP(B4374,'[1]Units SZ'!$A$2:$B$85,2,FALSE)</f>
        <v>HUU</v>
      </c>
      <c r="G4374" s="11">
        <v>61.551486750000002</v>
      </c>
      <c r="H4374" s="13" t="e">
        <f>VLOOKUP(B4374,'[1]Fire pivot (2)'!$A$3:$D$75,4,FALSE)</f>
        <v>#N/A</v>
      </c>
    </row>
    <row r="4375" spans="1:8" x14ac:dyDescent="0.25">
      <c r="A4375" s="11" t="s">
        <v>13</v>
      </c>
      <c r="B4375" s="12">
        <v>91</v>
      </c>
      <c r="C4375" s="11" t="s">
        <v>32</v>
      </c>
      <c r="D4375" s="12">
        <v>1</v>
      </c>
      <c r="E4375" s="12">
        <v>1</v>
      </c>
      <c r="F4375" s="11" t="str">
        <f>VLOOKUP(B4375,'[1]Units SZ'!$A$2:$B$85,2,FALSE)</f>
        <v>HUU</v>
      </c>
      <c r="G4375" s="11">
        <v>61.551486750000002</v>
      </c>
      <c r="H4375" s="13" t="e">
        <f>VLOOKUP(B4375,'[1]Fire pivot (2)'!$A$3:$D$75,4,FALSE)</f>
        <v>#N/A</v>
      </c>
    </row>
    <row r="4376" spans="1:8" x14ac:dyDescent="0.25">
      <c r="A4376" s="11" t="s">
        <v>13</v>
      </c>
      <c r="B4376" s="12">
        <v>91</v>
      </c>
      <c r="C4376" s="11" t="s">
        <v>30</v>
      </c>
      <c r="D4376" s="12">
        <v>1</v>
      </c>
      <c r="E4376" s="12">
        <v>1</v>
      </c>
      <c r="F4376" s="11" t="str">
        <f>VLOOKUP(B4376,'[1]Units SZ'!$A$2:$B$85,2,FALSE)</f>
        <v>HUU</v>
      </c>
      <c r="G4376" s="11">
        <v>61.551486750000002</v>
      </c>
      <c r="H4376" s="13" t="e">
        <f>VLOOKUP(B4376,'[1]Fire pivot (2)'!$A$3:$D$75,4,FALSE)</f>
        <v>#N/A</v>
      </c>
    </row>
    <row r="4377" spans="1:8" x14ac:dyDescent="0.25">
      <c r="A4377" s="11" t="s">
        <v>13</v>
      </c>
      <c r="B4377" s="12">
        <v>91</v>
      </c>
      <c r="C4377" s="11" t="s">
        <v>12</v>
      </c>
      <c r="D4377" s="12">
        <v>1</v>
      </c>
      <c r="E4377" s="12">
        <v>1</v>
      </c>
      <c r="F4377" s="11" t="str">
        <f>VLOOKUP(B4377,'[1]Units SZ'!$A$2:$B$85,2,FALSE)</f>
        <v>HUU</v>
      </c>
      <c r="G4377" s="11">
        <v>61.551486750000002</v>
      </c>
      <c r="H4377" s="13" t="e">
        <f>VLOOKUP(B4377,'[1]Fire pivot (2)'!$A$3:$D$75,4,FALSE)</f>
        <v>#N/A</v>
      </c>
    </row>
    <row r="4378" spans="1:8" x14ac:dyDescent="0.25">
      <c r="A4378" s="11" t="s">
        <v>13</v>
      </c>
      <c r="B4378" s="12">
        <v>91</v>
      </c>
      <c r="C4378" s="11" t="s">
        <v>10</v>
      </c>
      <c r="D4378" s="12">
        <v>1</v>
      </c>
      <c r="E4378" s="12">
        <v>1</v>
      </c>
      <c r="F4378" s="11" t="str">
        <f>VLOOKUP(B4378,'[1]Units SZ'!$A$2:$B$85,2,FALSE)</f>
        <v>HUU</v>
      </c>
      <c r="G4378" s="11">
        <v>61.551486750000002</v>
      </c>
      <c r="H4378" s="13" t="e">
        <f>VLOOKUP(B4378,'[1]Fire pivot (2)'!$A$3:$D$75,4,FALSE)</f>
        <v>#N/A</v>
      </c>
    </row>
    <row r="4379" spans="1:8" x14ac:dyDescent="0.25">
      <c r="A4379" s="11" t="s">
        <v>13</v>
      </c>
      <c r="B4379" s="12">
        <v>91</v>
      </c>
      <c r="C4379" s="11" t="s">
        <v>9</v>
      </c>
      <c r="D4379" s="12">
        <v>1</v>
      </c>
      <c r="E4379" s="12">
        <v>1</v>
      </c>
      <c r="F4379" s="11" t="str">
        <f>VLOOKUP(B4379,'[1]Units SZ'!$A$2:$B$85,2,FALSE)</f>
        <v>HUU</v>
      </c>
      <c r="G4379" s="11">
        <v>61.551486750000002</v>
      </c>
      <c r="H4379" s="13" t="e">
        <f>VLOOKUP(B4379,'[1]Fire pivot (2)'!$A$3:$D$75,4,FALSE)</f>
        <v>#N/A</v>
      </c>
    </row>
    <row r="4380" spans="1:8" x14ac:dyDescent="0.25">
      <c r="A4380" s="11" t="s">
        <v>13</v>
      </c>
      <c r="B4380" s="12">
        <v>91</v>
      </c>
      <c r="C4380" s="11" t="s">
        <v>5</v>
      </c>
      <c r="D4380" s="12">
        <v>1</v>
      </c>
      <c r="E4380" s="12">
        <v>1</v>
      </c>
      <c r="F4380" s="11" t="str">
        <f>VLOOKUP(B4380,'[1]Units SZ'!$A$2:$B$85,2,FALSE)</f>
        <v>HUU</v>
      </c>
      <c r="G4380" s="11">
        <v>61.551486750000002</v>
      </c>
      <c r="H4380" s="13" t="e">
        <f>VLOOKUP(B4380,'[1]Fire pivot (2)'!$A$3:$D$75,4,FALSE)</f>
        <v>#N/A</v>
      </c>
    </row>
    <row r="4381" spans="1:8" x14ac:dyDescent="0.25">
      <c r="A4381" s="11" t="s">
        <v>13</v>
      </c>
      <c r="B4381" s="12">
        <v>91</v>
      </c>
      <c r="C4381" s="11" t="s">
        <v>17</v>
      </c>
      <c r="D4381" s="12">
        <v>1</v>
      </c>
      <c r="E4381" s="12">
        <v>1</v>
      </c>
      <c r="F4381" s="11" t="str">
        <f>VLOOKUP(B4381,'[1]Units SZ'!$A$2:$B$85,2,FALSE)</f>
        <v>HUU</v>
      </c>
      <c r="G4381" s="11">
        <v>61.551486750000002</v>
      </c>
      <c r="H4381" s="13" t="e">
        <f>VLOOKUP(B4381,'[1]Fire pivot (2)'!$A$3:$D$75,4,FALSE)</f>
        <v>#N/A</v>
      </c>
    </row>
    <row r="4382" spans="1:8" x14ac:dyDescent="0.25">
      <c r="A4382" s="11" t="s">
        <v>11</v>
      </c>
      <c r="B4382" s="12">
        <v>91</v>
      </c>
      <c r="C4382" s="11" t="s">
        <v>12</v>
      </c>
      <c r="D4382" s="12">
        <v>7.8780078777269926</v>
      </c>
      <c r="E4382" s="12">
        <v>7.8780078777269926</v>
      </c>
      <c r="F4382" s="11" t="str">
        <f>VLOOKUP(B4382,'[1]Units SZ'!$A$2:$B$85,2,FALSE)</f>
        <v>HUU</v>
      </c>
      <c r="G4382" s="11">
        <v>61.551486750000002</v>
      </c>
      <c r="H4382" s="13" t="e">
        <f>VLOOKUP(B4382,'[1]Fire pivot (2)'!$A$3:$D$75,4,FALSE)</f>
        <v>#N/A</v>
      </c>
    </row>
    <row r="4383" spans="1:8" x14ac:dyDescent="0.25">
      <c r="A4383" s="11" t="s">
        <v>11</v>
      </c>
      <c r="B4383" s="12">
        <v>91</v>
      </c>
      <c r="C4383" s="11" t="s">
        <v>10</v>
      </c>
      <c r="D4383" s="12">
        <v>2.6828870543022525</v>
      </c>
      <c r="E4383" s="12">
        <v>2.6828870543022525</v>
      </c>
      <c r="F4383" s="11" t="str">
        <f>VLOOKUP(B4383,'[1]Units SZ'!$A$2:$B$85,2,FALSE)</f>
        <v>HUU</v>
      </c>
      <c r="G4383" s="11">
        <v>61.551486750000002</v>
      </c>
      <c r="H4383" s="13" t="e">
        <f>VLOOKUP(B4383,'[1]Fire pivot (2)'!$A$3:$D$75,4,FALSE)</f>
        <v>#N/A</v>
      </c>
    </row>
    <row r="4384" spans="1:8" x14ac:dyDescent="0.25">
      <c r="A4384" s="11" t="s">
        <v>11</v>
      </c>
      <c r="B4384" s="12">
        <v>91</v>
      </c>
      <c r="C4384" s="11" t="s">
        <v>9</v>
      </c>
      <c r="D4384" s="12">
        <v>2</v>
      </c>
      <c r="E4384" s="12">
        <v>2</v>
      </c>
      <c r="F4384" s="11" t="str">
        <f>VLOOKUP(B4384,'[1]Units SZ'!$A$2:$B$85,2,FALSE)</f>
        <v>HUU</v>
      </c>
      <c r="G4384" s="11">
        <v>61.551486750000002</v>
      </c>
      <c r="H4384" s="13" t="e">
        <f>VLOOKUP(B4384,'[1]Fire pivot (2)'!$A$3:$D$75,4,FALSE)</f>
        <v>#N/A</v>
      </c>
    </row>
    <row r="4385" spans="1:8" x14ac:dyDescent="0.25">
      <c r="A4385" s="11" t="s">
        <v>11</v>
      </c>
      <c r="B4385" s="12">
        <v>91</v>
      </c>
      <c r="C4385" s="11" t="s">
        <v>5</v>
      </c>
      <c r="D4385" s="12">
        <v>1.6861335250150287</v>
      </c>
      <c r="E4385" s="12">
        <v>1.6861335250150287</v>
      </c>
      <c r="F4385" s="11" t="str">
        <f>VLOOKUP(B4385,'[1]Units SZ'!$A$2:$B$85,2,FALSE)</f>
        <v>HUU</v>
      </c>
      <c r="G4385" s="11">
        <v>61.551486750000002</v>
      </c>
      <c r="H4385" s="13" t="e">
        <f>VLOOKUP(B4385,'[1]Fire pivot (2)'!$A$3:$D$75,4,FALSE)</f>
        <v>#N/A</v>
      </c>
    </row>
    <row r="4386" spans="1:8" x14ac:dyDescent="0.25">
      <c r="A4386" s="11" t="s">
        <v>11</v>
      </c>
      <c r="B4386" s="12">
        <v>91</v>
      </c>
      <c r="C4386" s="11" t="s">
        <v>17</v>
      </c>
      <c r="D4386" s="12">
        <v>2</v>
      </c>
      <c r="E4386" s="12">
        <v>2</v>
      </c>
      <c r="F4386" s="11" t="str">
        <f>VLOOKUP(B4386,'[1]Units SZ'!$A$2:$B$85,2,FALSE)</f>
        <v>HUU</v>
      </c>
      <c r="G4386" s="11">
        <v>61.551486750000002</v>
      </c>
      <c r="H4386" s="13" t="e">
        <f>VLOOKUP(B4386,'[1]Fire pivot (2)'!$A$3:$D$75,4,FALSE)</f>
        <v>#N/A</v>
      </c>
    </row>
    <row r="4387" spans="1:8" x14ac:dyDescent="0.25">
      <c r="A4387" s="11" t="s">
        <v>39</v>
      </c>
      <c r="B4387" s="12">
        <v>91</v>
      </c>
      <c r="C4387" s="11" t="s">
        <v>33</v>
      </c>
      <c r="D4387" s="12">
        <v>0.80969995787942495</v>
      </c>
      <c r="E4387" s="12">
        <v>0.80969995787942495</v>
      </c>
      <c r="F4387" s="11" t="str">
        <f>VLOOKUP(B4387,'[1]Units SZ'!$A$2:$B$85,2,FALSE)</f>
        <v>HUU</v>
      </c>
      <c r="G4387" s="11">
        <v>61.551486750000002</v>
      </c>
      <c r="H4387" s="13" t="e">
        <f>VLOOKUP(B4387,'[1]Fire pivot (2)'!$A$3:$D$75,4,FALSE)</f>
        <v>#N/A</v>
      </c>
    </row>
    <row r="4388" spans="1:8" x14ac:dyDescent="0.25">
      <c r="A4388" s="11" t="s">
        <v>39</v>
      </c>
      <c r="B4388" s="12">
        <v>91</v>
      </c>
      <c r="C4388" s="11" t="s">
        <v>32</v>
      </c>
      <c r="D4388" s="12">
        <v>1.4563432635028111</v>
      </c>
      <c r="E4388" s="12">
        <v>1.4563432635028111</v>
      </c>
      <c r="F4388" s="11" t="str">
        <f>VLOOKUP(B4388,'[1]Units SZ'!$A$2:$B$85,2,FALSE)</f>
        <v>HUU</v>
      </c>
      <c r="G4388" s="11">
        <v>61.551486750000002</v>
      </c>
      <c r="H4388" s="13" t="e">
        <f>VLOOKUP(B4388,'[1]Fire pivot (2)'!$A$3:$D$75,4,FALSE)</f>
        <v>#N/A</v>
      </c>
    </row>
    <row r="4389" spans="1:8" x14ac:dyDescent="0.25">
      <c r="A4389" s="11" t="s">
        <v>39</v>
      </c>
      <c r="B4389" s="12">
        <v>91</v>
      </c>
      <c r="C4389" s="11" t="s">
        <v>30</v>
      </c>
      <c r="D4389" s="12">
        <v>0.69391043771661842</v>
      </c>
      <c r="E4389" s="12">
        <v>0.69391043771661842</v>
      </c>
      <c r="F4389" s="11" t="str">
        <f>VLOOKUP(B4389,'[1]Units SZ'!$A$2:$B$85,2,FALSE)</f>
        <v>HUU</v>
      </c>
      <c r="G4389" s="11">
        <v>61.551486750000002</v>
      </c>
      <c r="H4389" s="13" t="e">
        <f>VLOOKUP(B4389,'[1]Fire pivot (2)'!$A$3:$D$75,4,FALSE)</f>
        <v>#N/A</v>
      </c>
    </row>
    <row r="4390" spans="1:8" x14ac:dyDescent="0.25">
      <c r="A4390" s="11" t="s">
        <v>39</v>
      </c>
      <c r="B4390" s="12">
        <v>91</v>
      </c>
      <c r="C4390" s="11" t="s">
        <v>12</v>
      </c>
      <c r="D4390" s="12">
        <v>1.091962214354864</v>
      </c>
      <c r="E4390" s="12">
        <v>1.091962214354864</v>
      </c>
      <c r="F4390" s="11" t="str">
        <f>VLOOKUP(B4390,'[1]Units SZ'!$A$2:$B$85,2,FALSE)</f>
        <v>HUU</v>
      </c>
      <c r="G4390" s="11">
        <v>61.551486750000002</v>
      </c>
      <c r="H4390" s="13" t="e">
        <f>VLOOKUP(B4390,'[1]Fire pivot (2)'!$A$3:$D$75,4,FALSE)</f>
        <v>#N/A</v>
      </c>
    </row>
    <row r="4391" spans="1:8" x14ac:dyDescent="0.25">
      <c r="A4391" s="11" t="s">
        <v>39</v>
      </c>
      <c r="B4391" s="12">
        <v>91</v>
      </c>
      <c r="C4391" s="11" t="s">
        <v>10</v>
      </c>
      <c r="D4391" s="12">
        <v>0.9686282583911231</v>
      </c>
      <c r="E4391" s="12">
        <v>0.9686282583911231</v>
      </c>
      <c r="F4391" s="11" t="str">
        <f>VLOOKUP(B4391,'[1]Units SZ'!$A$2:$B$85,2,FALSE)</f>
        <v>HUU</v>
      </c>
      <c r="G4391" s="11">
        <v>61.551486750000002</v>
      </c>
      <c r="H4391" s="13" t="e">
        <f>VLOOKUP(B4391,'[1]Fire pivot (2)'!$A$3:$D$75,4,FALSE)</f>
        <v>#N/A</v>
      </c>
    </row>
    <row r="4392" spans="1:8" x14ac:dyDescent="0.25">
      <c r="A4392" s="11" t="s">
        <v>39</v>
      </c>
      <c r="B4392" s="12">
        <v>91</v>
      </c>
      <c r="C4392" s="11" t="s">
        <v>9</v>
      </c>
      <c r="D4392" s="12">
        <v>1.1427088156031673</v>
      </c>
      <c r="E4392" s="12">
        <v>1.1427088156031673</v>
      </c>
      <c r="F4392" s="11" t="str">
        <f>VLOOKUP(B4392,'[1]Units SZ'!$A$2:$B$85,2,FALSE)</f>
        <v>HUU</v>
      </c>
      <c r="G4392" s="11">
        <v>61.551486750000002</v>
      </c>
      <c r="H4392" s="13" t="e">
        <f>VLOOKUP(B4392,'[1]Fire pivot (2)'!$A$3:$D$75,4,FALSE)</f>
        <v>#N/A</v>
      </c>
    </row>
    <row r="4393" spans="1:8" x14ac:dyDescent="0.25">
      <c r="A4393" s="11" t="s">
        <v>39</v>
      </c>
      <c r="B4393" s="12">
        <v>91</v>
      </c>
      <c r="C4393" s="11" t="s">
        <v>5</v>
      </c>
      <c r="D4393" s="12">
        <v>1.7507256641639071</v>
      </c>
      <c r="E4393" s="12">
        <v>1.7507256641639071</v>
      </c>
      <c r="F4393" s="11" t="str">
        <f>VLOOKUP(B4393,'[1]Units SZ'!$A$2:$B$85,2,FALSE)</f>
        <v>HUU</v>
      </c>
      <c r="G4393" s="11">
        <v>61.551486750000002</v>
      </c>
      <c r="H4393" s="13" t="e">
        <f>VLOOKUP(B4393,'[1]Fire pivot (2)'!$A$3:$D$75,4,FALSE)</f>
        <v>#N/A</v>
      </c>
    </row>
    <row r="4394" spans="1:8" x14ac:dyDescent="0.25">
      <c r="A4394" s="11" t="s">
        <v>39</v>
      </c>
      <c r="B4394" s="12">
        <v>91</v>
      </c>
      <c r="C4394" s="11" t="s">
        <v>17</v>
      </c>
      <c r="D4394" s="12">
        <v>1.0436861762488909</v>
      </c>
      <c r="E4394" s="12">
        <v>1.0436861762488909</v>
      </c>
      <c r="F4394" s="11" t="str">
        <f>VLOOKUP(B4394,'[1]Units SZ'!$A$2:$B$85,2,FALSE)</f>
        <v>HUU</v>
      </c>
      <c r="G4394" s="11">
        <v>61.551486750000002</v>
      </c>
      <c r="H4394" s="13" t="e">
        <f>VLOOKUP(B4394,'[1]Fire pivot (2)'!$A$3:$D$75,4,FALSE)</f>
        <v>#N/A</v>
      </c>
    </row>
    <row r="4395" spans="1:8" x14ac:dyDescent="0.25">
      <c r="A4395" s="11" t="s">
        <v>6</v>
      </c>
      <c r="B4395" s="12">
        <v>91</v>
      </c>
      <c r="C4395" s="11" t="s">
        <v>33</v>
      </c>
      <c r="D4395" s="12">
        <v>0.8368305814474607</v>
      </c>
      <c r="E4395" s="12">
        <v>0.8368305814474607</v>
      </c>
      <c r="F4395" s="11" t="str">
        <f>VLOOKUP(B4395,'[1]Units SZ'!$A$2:$B$85,2,FALSE)</f>
        <v>HUU</v>
      </c>
      <c r="G4395" s="11">
        <v>61.551486750000002</v>
      </c>
      <c r="H4395" s="13" t="e">
        <f>VLOOKUP(B4395,'[1]Fire pivot (2)'!$A$3:$D$75,4,FALSE)</f>
        <v>#N/A</v>
      </c>
    </row>
    <row r="4396" spans="1:8" x14ac:dyDescent="0.25">
      <c r="A4396" s="11" t="s">
        <v>6</v>
      </c>
      <c r="B4396" s="12">
        <v>91</v>
      </c>
      <c r="C4396" s="11" t="s">
        <v>32</v>
      </c>
      <c r="D4396" s="12">
        <v>1.5051409699661025</v>
      </c>
      <c r="E4396" s="12">
        <v>1.5051409699661025</v>
      </c>
      <c r="F4396" s="11" t="str">
        <f>VLOOKUP(B4396,'[1]Units SZ'!$A$2:$B$85,2,FALSE)</f>
        <v>HUU</v>
      </c>
      <c r="G4396" s="11">
        <v>61.551486750000002</v>
      </c>
      <c r="H4396" s="13" t="e">
        <f>VLOOKUP(B4396,'[1]Fire pivot (2)'!$A$3:$D$75,4,FALSE)</f>
        <v>#N/A</v>
      </c>
    </row>
    <row r="4397" spans="1:8" x14ac:dyDescent="0.25">
      <c r="A4397" s="11" t="s">
        <v>6</v>
      </c>
      <c r="B4397" s="12">
        <v>91</v>
      </c>
      <c r="C4397" s="11" t="s">
        <v>30</v>
      </c>
      <c r="D4397" s="12">
        <v>0.71716130082018781</v>
      </c>
      <c r="E4397" s="12">
        <v>0.71716130082018781</v>
      </c>
      <c r="F4397" s="11" t="str">
        <f>VLOOKUP(B4397,'[1]Units SZ'!$A$2:$B$85,2,FALSE)</f>
        <v>HUU</v>
      </c>
      <c r="G4397" s="11">
        <v>61.551486750000002</v>
      </c>
      <c r="H4397" s="13" t="e">
        <f>VLOOKUP(B4397,'[1]Fire pivot (2)'!$A$3:$D$75,4,FALSE)</f>
        <v>#N/A</v>
      </c>
    </row>
    <row r="4398" spans="1:8" x14ac:dyDescent="0.25">
      <c r="A4398" s="11" t="s">
        <v>6</v>
      </c>
      <c r="B4398" s="12">
        <v>91</v>
      </c>
      <c r="C4398" s="11" t="s">
        <v>12</v>
      </c>
      <c r="D4398" s="12">
        <v>1.1285506018184979</v>
      </c>
      <c r="E4398" s="12">
        <v>1.1285506018184979</v>
      </c>
      <c r="F4398" s="11" t="str">
        <f>VLOOKUP(B4398,'[1]Units SZ'!$A$2:$B$85,2,FALSE)</f>
        <v>HUU</v>
      </c>
      <c r="G4398" s="11">
        <v>61.551486750000002</v>
      </c>
      <c r="H4398" s="13" t="e">
        <f>VLOOKUP(B4398,'[1]Fire pivot (2)'!$A$3:$D$75,4,FALSE)</f>
        <v>#N/A</v>
      </c>
    </row>
    <row r="4399" spans="1:8" x14ac:dyDescent="0.25">
      <c r="A4399" s="11" t="s">
        <v>6</v>
      </c>
      <c r="B4399" s="12">
        <v>91</v>
      </c>
      <c r="C4399" s="11" t="s">
        <v>10</v>
      </c>
      <c r="D4399" s="12">
        <v>1.0010840939139465</v>
      </c>
      <c r="E4399" s="12">
        <v>1.0010840939139465</v>
      </c>
      <c r="F4399" s="11" t="str">
        <f>VLOOKUP(B4399,'[1]Units SZ'!$A$2:$B$85,2,FALSE)</f>
        <v>HUU</v>
      </c>
      <c r="G4399" s="11">
        <v>61.551486750000002</v>
      </c>
      <c r="H4399" s="13" t="e">
        <f>VLOOKUP(B4399,'[1]Fire pivot (2)'!$A$3:$D$75,4,FALSE)</f>
        <v>#N/A</v>
      </c>
    </row>
    <row r="4400" spans="1:8" x14ac:dyDescent="0.25">
      <c r="A4400" s="11" t="s">
        <v>6</v>
      </c>
      <c r="B4400" s="12">
        <v>91</v>
      </c>
      <c r="C4400" s="11" t="s">
        <v>9</v>
      </c>
      <c r="D4400" s="12">
        <v>1.1809975698785162</v>
      </c>
      <c r="E4400" s="12">
        <v>1.1809975698785162</v>
      </c>
      <c r="F4400" s="11" t="str">
        <f>VLOOKUP(B4400,'[1]Units SZ'!$A$2:$B$85,2,FALSE)</f>
        <v>HUU</v>
      </c>
      <c r="G4400" s="11">
        <v>61.551486750000002</v>
      </c>
      <c r="H4400" s="13" t="e">
        <f>VLOOKUP(B4400,'[1]Fire pivot (2)'!$A$3:$D$75,4,FALSE)</f>
        <v>#N/A</v>
      </c>
    </row>
    <row r="4401" spans="1:8" x14ac:dyDescent="0.25">
      <c r="A4401" s="11" t="s">
        <v>6</v>
      </c>
      <c r="B4401" s="12">
        <v>91</v>
      </c>
      <c r="C4401" s="11" t="s">
        <v>5</v>
      </c>
      <c r="D4401" s="12">
        <v>1.8093872442999943</v>
      </c>
      <c r="E4401" s="12">
        <v>1.8093872442999943</v>
      </c>
      <c r="F4401" s="11" t="str">
        <f>VLOOKUP(B4401,'[1]Units SZ'!$A$2:$B$85,2,FALSE)</f>
        <v>HUU</v>
      </c>
      <c r="G4401" s="11">
        <v>61.551486750000002</v>
      </c>
      <c r="H4401" s="13" t="e">
        <f>VLOOKUP(B4401,'[1]Fire pivot (2)'!$A$3:$D$75,4,FALSE)</f>
        <v>#N/A</v>
      </c>
    </row>
    <row r="4402" spans="1:8" x14ac:dyDescent="0.25">
      <c r="A4402" s="11" t="s">
        <v>6</v>
      </c>
      <c r="B4402" s="12">
        <v>91</v>
      </c>
      <c r="C4402" s="11" t="s">
        <v>17</v>
      </c>
      <c r="D4402" s="12">
        <v>1.0786569780816211</v>
      </c>
      <c r="E4402" s="12">
        <v>1.0786569780816211</v>
      </c>
      <c r="F4402" s="11" t="str">
        <f>VLOOKUP(B4402,'[1]Units SZ'!$A$2:$B$85,2,FALSE)</f>
        <v>HUU</v>
      </c>
      <c r="G4402" s="11">
        <v>61.551486750000002</v>
      </c>
      <c r="H4402" s="13" t="e">
        <f>VLOOKUP(B4402,'[1]Fire pivot (2)'!$A$3:$D$75,4,FALSE)</f>
        <v>#N/A</v>
      </c>
    </row>
    <row r="4403" spans="1:8" x14ac:dyDescent="0.25">
      <c r="A4403" s="11" t="s">
        <v>22</v>
      </c>
      <c r="B4403" s="12">
        <v>91</v>
      </c>
      <c r="C4403" s="11" t="s">
        <v>33</v>
      </c>
      <c r="D4403" s="12">
        <v>1</v>
      </c>
      <c r="E4403" s="12">
        <v>1</v>
      </c>
      <c r="F4403" s="11" t="str">
        <f>VLOOKUP(B4403,'[1]Units SZ'!$A$2:$B$85,2,FALSE)</f>
        <v>HUU</v>
      </c>
      <c r="G4403" s="11">
        <v>61.551486750000002</v>
      </c>
      <c r="H4403" s="13" t="e">
        <f>VLOOKUP(B4403,'[1]Fire pivot (2)'!$A$3:$D$75,4,FALSE)</f>
        <v>#N/A</v>
      </c>
    </row>
    <row r="4404" spans="1:8" x14ac:dyDescent="0.25">
      <c r="A4404" s="11" t="s">
        <v>22</v>
      </c>
      <c r="B4404" s="12">
        <v>91</v>
      </c>
      <c r="C4404" s="11" t="s">
        <v>32</v>
      </c>
      <c r="D4404" s="12">
        <v>0.56283572487471045</v>
      </c>
      <c r="E4404" s="12">
        <v>0.56283572487471045</v>
      </c>
      <c r="F4404" s="11" t="str">
        <f>VLOOKUP(B4404,'[1]Units SZ'!$A$2:$B$85,2,FALSE)</f>
        <v>HUU</v>
      </c>
      <c r="G4404" s="11">
        <v>61.551486750000002</v>
      </c>
      <c r="H4404" s="13" t="e">
        <f>VLOOKUP(B4404,'[1]Fire pivot (2)'!$A$3:$D$75,4,FALSE)</f>
        <v>#N/A</v>
      </c>
    </row>
    <row r="4405" spans="1:8" x14ac:dyDescent="0.25">
      <c r="A4405" s="11" t="s">
        <v>22</v>
      </c>
      <c r="B4405" s="12">
        <v>91</v>
      </c>
      <c r="C4405" s="11" t="s">
        <v>30</v>
      </c>
      <c r="D4405" s="12">
        <v>1</v>
      </c>
      <c r="E4405" s="12">
        <v>1</v>
      </c>
      <c r="F4405" s="11" t="str">
        <f>VLOOKUP(B4405,'[1]Units SZ'!$A$2:$B$85,2,FALSE)</f>
        <v>HUU</v>
      </c>
      <c r="G4405" s="11">
        <v>61.551486750000002</v>
      </c>
      <c r="H4405" s="13" t="e">
        <f>VLOOKUP(B4405,'[1]Fire pivot (2)'!$A$3:$D$75,4,FALSE)</f>
        <v>#N/A</v>
      </c>
    </row>
    <row r="4406" spans="1:8" x14ac:dyDescent="0.25">
      <c r="A4406" s="11" t="s">
        <v>22</v>
      </c>
      <c r="B4406" s="12">
        <v>91</v>
      </c>
      <c r="C4406" s="11" t="s">
        <v>12</v>
      </c>
      <c r="D4406" s="12">
        <v>1</v>
      </c>
      <c r="E4406" s="12">
        <v>1</v>
      </c>
      <c r="F4406" s="11" t="str">
        <f>VLOOKUP(B4406,'[1]Units SZ'!$A$2:$B$85,2,FALSE)</f>
        <v>HUU</v>
      </c>
      <c r="G4406" s="11">
        <v>61.551486750000002</v>
      </c>
      <c r="H4406" s="13" t="e">
        <f>VLOOKUP(B4406,'[1]Fire pivot (2)'!$A$3:$D$75,4,FALSE)</f>
        <v>#N/A</v>
      </c>
    </row>
    <row r="4407" spans="1:8" x14ac:dyDescent="0.25">
      <c r="A4407" s="11" t="s">
        <v>22</v>
      </c>
      <c r="B4407" s="12">
        <v>91</v>
      </c>
      <c r="C4407" s="11" t="s">
        <v>10</v>
      </c>
      <c r="D4407" s="12">
        <v>1</v>
      </c>
      <c r="E4407" s="12">
        <v>1</v>
      </c>
      <c r="F4407" s="11" t="str">
        <f>VLOOKUP(B4407,'[1]Units SZ'!$A$2:$B$85,2,FALSE)</f>
        <v>HUU</v>
      </c>
      <c r="G4407" s="11">
        <v>61.551486750000002</v>
      </c>
      <c r="H4407" s="13" t="e">
        <f>VLOOKUP(B4407,'[1]Fire pivot (2)'!$A$3:$D$75,4,FALSE)</f>
        <v>#N/A</v>
      </c>
    </row>
    <row r="4408" spans="1:8" x14ac:dyDescent="0.25">
      <c r="A4408" s="11" t="s">
        <v>22</v>
      </c>
      <c r="B4408" s="12">
        <v>91</v>
      </c>
      <c r="C4408" s="11" t="s">
        <v>9</v>
      </c>
      <c r="D4408" s="12">
        <v>1</v>
      </c>
      <c r="E4408" s="12">
        <v>1</v>
      </c>
      <c r="F4408" s="11" t="str">
        <f>VLOOKUP(B4408,'[1]Units SZ'!$A$2:$B$85,2,FALSE)</f>
        <v>HUU</v>
      </c>
      <c r="G4408" s="11">
        <v>61.551486750000002</v>
      </c>
      <c r="H4408" s="13" t="e">
        <f>VLOOKUP(B4408,'[1]Fire pivot (2)'!$A$3:$D$75,4,FALSE)</f>
        <v>#N/A</v>
      </c>
    </row>
    <row r="4409" spans="1:8" x14ac:dyDescent="0.25">
      <c r="A4409" s="11" t="s">
        <v>22</v>
      </c>
      <c r="B4409" s="12">
        <v>91</v>
      </c>
      <c r="C4409" s="11" t="s">
        <v>5</v>
      </c>
      <c r="D4409" s="12">
        <v>0.67660624589042806</v>
      </c>
      <c r="E4409" s="12">
        <v>0.67660624589042806</v>
      </c>
      <c r="F4409" s="11" t="str">
        <f>VLOOKUP(B4409,'[1]Units SZ'!$A$2:$B$85,2,FALSE)</f>
        <v>HUU</v>
      </c>
      <c r="G4409" s="11">
        <v>61.551486750000002</v>
      </c>
      <c r="H4409" s="13" t="e">
        <f>VLOOKUP(B4409,'[1]Fire pivot (2)'!$A$3:$D$75,4,FALSE)</f>
        <v>#N/A</v>
      </c>
    </row>
    <row r="4410" spans="1:8" x14ac:dyDescent="0.25">
      <c r="A4410" s="11" t="s">
        <v>22</v>
      </c>
      <c r="B4410" s="12">
        <v>91</v>
      </c>
      <c r="C4410" s="11" t="s">
        <v>17</v>
      </c>
      <c r="D4410" s="12">
        <v>1</v>
      </c>
      <c r="E4410" s="12">
        <v>1</v>
      </c>
      <c r="F4410" s="11" t="str">
        <f>VLOOKUP(B4410,'[1]Units SZ'!$A$2:$B$85,2,FALSE)</f>
        <v>HUU</v>
      </c>
      <c r="G4410" s="11">
        <v>61.551486750000002</v>
      </c>
      <c r="H4410" s="13" t="e">
        <f>VLOOKUP(B4410,'[1]Fire pivot (2)'!$A$3:$D$75,4,FALSE)</f>
        <v>#N/A</v>
      </c>
    </row>
    <row r="4411" spans="1:8" x14ac:dyDescent="0.25">
      <c r="A4411" s="11" t="s">
        <v>4</v>
      </c>
      <c r="B4411" s="12">
        <v>91</v>
      </c>
      <c r="C4411" s="11" t="s">
        <v>33</v>
      </c>
      <c r="D4411" s="12">
        <v>1</v>
      </c>
      <c r="E4411" s="12">
        <v>1</v>
      </c>
      <c r="F4411" s="11" t="str">
        <f>VLOOKUP(B4411,'[1]Units SZ'!$A$2:$B$85,2,FALSE)</f>
        <v>HUU</v>
      </c>
      <c r="G4411" s="11">
        <v>61.551486750000002</v>
      </c>
      <c r="H4411" s="13" t="e">
        <f>VLOOKUP(B4411,'[1]Fire pivot (2)'!$A$3:$D$75,4,FALSE)</f>
        <v>#N/A</v>
      </c>
    </row>
    <row r="4412" spans="1:8" x14ac:dyDescent="0.25">
      <c r="A4412" s="11" t="s">
        <v>4</v>
      </c>
      <c r="B4412" s="12">
        <v>91</v>
      </c>
      <c r="C4412" s="11" t="s">
        <v>32</v>
      </c>
      <c r="D4412" s="12">
        <v>0.67031498223590058</v>
      </c>
      <c r="E4412" s="12">
        <v>0.67031498223590058</v>
      </c>
      <c r="F4412" s="11" t="str">
        <f>VLOOKUP(B4412,'[1]Units SZ'!$A$2:$B$85,2,FALSE)</f>
        <v>HUU</v>
      </c>
      <c r="G4412" s="11">
        <v>61.551486750000002</v>
      </c>
      <c r="H4412" s="13" t="e">
        <f>VLOOKUP(B4412,'[1]Fire pivot (2)'!$A$3:$D$75,4,FALSE)</f>
        <v>#N/A</v>
      </c>
    </row>
    <row r="4413" spans="1:8" x14ac:dyDescent="0.25">
      <c r="A4413" s="11" t="s">
        <v>4</v>
      </c>
      <c r="B4413" s="12">
        <v>91</v>
      </c>
      <c r="C4413" s="11" t="s">
        <v>30</v>
      </c>
      <c r="D4413" s="12">
        <v>1</v>
      </c>
      <c r="E4413" s="12">
        <v>1</v>
      </c>
      <c r="F4413" s="11" t="str">
        <f>VLOOKUP(B4413,'[1]Units SZ'!$A$2:$B$85,2,FALSE)</f>
        <v>HUU</v>
      </c>
      <c r="G4413" s="11">
        <v>61.551486750000002</v>
      </c>
      <c r="H4413" s="13" t="e">
        <f>VLOOKUP(B4413,'[1]Fire pivot (2)'!$A$3:$D$75,4,FALSE)</f>
        <v>#N/A</v>
      </c>
    </row>
    <row r="4414" spans="1:8" x14ac:dyDescent="0.25">
      <c r="A4414" s="11" t="s">
        <v>4</v>
      </c>
      <c r="B4414" s="12">
        <v>91</v>
      </c>
      <c r="C4414" s="11" t="s">
        <v>12</v>
      </c>
      <c r="D4414" s="12">
        <v>0.50260034887450988</v>
      </c>
      <c r="E4414" s="12">
        <v>0.50260034887450988</v>
      </c>
      <c r="F4414" s="11" t="str">
        <f>VLOOKUP(B4414,'[1]Units SZ'!$A$2:$B$85,2,FALSE)</f>
        <v>HUU</v>
      </c>
      <c r="G4414" s="11">
        <v>61.551486750000002</v>
      </c>
      <c r="H4414" s="13" t="e">
        <f>VLOOKUP(B4414,'[1]Fire pivot (2)'!$A$3:$D$75,4,FALSE)</f>
        <v>#N/A</v>
      </c>
    </row>
    <row r="4415" spans="1:8" x14ac:dyDescent="0.25">
      <c r="A4415" s="11" t="s">
        <v>4</v>
      </c>
      <c r="B4415" s="12">
        <v>91</v>
      </c>
      <c r="C4415" s="11" t="s">
        <v>10</v>
      </c>
      <c r="D4415" s="12">
        <v>1</v>
      </c>
      <c r="E4415" s="12">
        <v>1</v>
      </c>
      <c r="F4415" s="11" t="str">
        <f>VLOOKUP(B4415,'[1]Units SZ'!$A$2:$B$85,2,FALSE)</f>
        <v>HUU</v>
      </c>
      <c r="G4415" s="11">
        <v>61.551486750000002</v>
      </c>
      <c r="H4415" s="13" t="e">
        <f>VLOOKUP(B4415,'[1]Fire pivot (2)'!$A$3:$D$75,4,FALSE)</f>
        <v>#N/A</v>
      </c>
    </row>
    <row r="4416" spans="1:8" x14ac:dyDescent="0.25">
      <c r="A4416" s="11" t="s">
        <v>4</v>
      </c>
      <c r="B4416" s="12">
        <v>91</v>
      </c>
      <c r="C4416" s="11" t="s">
        <v>9</v>
      </c>
      <c r="D4416" s="12">
        <v>0.52595762182434513</v>
      </c>
      <c r="E4416" s="12">
        <v>0.52595762182434513</v>
      </c>
      <c r="F4416" s="11" t="str">
        <f>VLOOKUP(B4416,'[1]Units SZ'!$A$2:$B$85,2,FALSE)</f>
        <v>HUU</v>
      </c>
      <c r="G4416" s="11">
        <v>61.551486750000002</v>
      </c>
      <c r="H4416" s="13" t="e">
        <f>VLOOKUP(B4416,'[1]Fire pivot (2)'!$A$3:$D$75,4,FALSE)</f>
        <v>#N/A</v>
      </c>
    </row>
    <row r="4417" spans="1:8" x14ac:dyDescent="0.25">
      <c r="A4417" s="11" t="s">
        <v>4</v>
      </c>
      <c r="B4417" s="12">
        <v>91</v>
      </c>
      <c r="C4417" s="11" t="s">
        <v>5</v>
      </c>
      <c r="D4417" s="12">
        <v>0.80581115172762252</v>
      </c>
      <c r="E4417" s="12">
        <v>0.80581115172762252</v>
      </c>
      <c r="F4417" s="11" t="str">
        <f>VLOOKUP(B4417,'[1]Units SZ'!$A$2:$B$85,2,FALSE)</f>
        <v>HUU</v>
      </c>
      <c r="G4417" s="11">
        <v>61.551486750000002</v>
      </c>
      <c r="H4417" s="13" t="e">
        <f>VLOOKUP(B4417,'[1]Fire pivot (2)'!$A$3:$D$75,4,FALSE)</f>
        <v>#N/A</v>
      </c>
    </row>
    <row r="4418" spans="1:8" x14ac:dyDescent="0.25">
      <c r="A4418" s="11" t="s">
        <v>4</v>
      </c>
      <c r="B4418" s="12">
        <v>91</v>
      </c>
      <c r="C4418" s="11" t="s">
        <v>17</v>
      </c>
      <c r="D4418" s="12">
        <v>1</v>
      </c>
      <c r="E4418" s="12">
        <v>1</v>
      </c>
      <c r="F4418" s="11" t="str">
        <f>VLOOKUP(B4418,'[1]Units SZ'!$A$2:$B$85,2,FALSE)</f>
        <v>HUU</v>
      </c>
      <c r="G4418" s="11">
        <v>61.551486750000002</v>
      </c>
      <c r="H4418" s="13" t="e">
        <f>VLOOKUP(B4418,'[1]Fire pivot (2)'!$A$3:$D$75,4,FALSE)</f>
        <v>#N/A</v>
      </c>
    </row>
    <row r="4419" spans="1:8" x14ac:dyDescent="0.25">
      <c r="A4419" s="21" t="s">
        <v>40</v>
      </c>
      <c r="B4419" s="22">
        <v>92</v>
      </c>
      <c r="C4419" s="21" t="s">
        <v>32</v>
      </c>
      <c r="D4419" s="22">
        <v>412.87673505194414</v>
      </c>
      <c r="E4419" s="22">
        <v>412.87673505194414</v>
      </c>
      <c r="F4419" s="21" t="str">
        <f>VLOOKUP(B4419,'[1]Units SZ'!$A$2:$B$85,2,FALSE)</f>
        <v>HUU</v>
      </c>
      <c r="G4419" s="21">
        <v>61.551486750000002</v>
      </c>
      <c r="H4419" s="23" t="str">
        <f>VLOOKUP(B4419,'[1]Fire pivot (2)'!$A$3:$D$75,4,FALSE)</f>
        <v>QUEEN/RED/REDWOOD/TULLEY</v>
      </c>
    </row>
    <row r="4420" spans="1:8" x14ac:dyDescent="0.25">
      <c r="A4420" s="11" t="s">
        <v>40</v>
      </c>
      <c r="B4420" s="12">
        <v>302</v>
      </c>
      <c r="C4420" s="11" t="s">
        <v>33</v>
      </c>
      <c r="D4420" s="12">
        <v>1</v>
      </c>
      <c r="E4420" s="12">
        <v>1</v>
      </c>
      <c r="F4420" s="11" t="str">
        <f>VLOOKUP(B4420,'[1]Units SZ'!$A$2:$B$85,2,FALSE)</f>
        <v>HUU,SHU,SKU</v>
      </c>
      <c r="G4420" s="11">
        <v>40.583534499999999</v>
      </c>
      <c r="H4420" s="13" t="str">
        <f>VLOOKUP(B4420,'[1]Fire pivot (2)'!$A$3:$D$75,4,FALSE)</f>
        <v>DANCE/TULLEY</v>
      </c>
    </row>
    <row r="4421" spans="1:8" x14ac:dyDescent="0.25">
      <c r="A4421" s="11" t="s">
        <v>40</v>
      </c>
      <c r="B4421" s="12">
        <v>302</v>
      </c>
      <c r="C4421" s="11" t="s">
        <v>32</v>
      </c>
      <c r="D4421" s="12">
        <v>1</v>
      </c>
      <c r="E4421" s="12">
        <v>1</v>
      </c>
      <c r="F4421" s="11" t="str">
        <f>VLOOKUP(B4421,'[1]Units SZ'!$A$2:$B$85,2,FALSE)</f>
        <v>HUU,SHU,SKU</v>
      </c>
      <c r="G4421" s="11">
        <v>40.583534499999999</v>
      </c>
      <c r="H4421" s="13" t="str">
        <f>VLOOKUP(B4421,'[1]Fire pivot (2)'!$A$3:$D$75,4,FALSE)</f>
        <v>DANCE/TULLEY</v>
      </c>
    </row>
    <row r="4422" spans="1:8" x14ac:dyDescent="0.25">
      <c r="A4422" s="11" t="s">
        <v>40</v>
      </c>
      <c r="B4422" s="12">
        <v>302</v>
      </c>
      <c r="C4422" s="11" t="s">
        <v>30</v>
      </c>
      <c r="D4422" s="12">
        <v>1</v>
      </c>
      <c r="E4422" s="12">
        <v>1</v>
      </c>
      <c r="F4422" s="11" t="str">
        <f>VLOOKUP(B4422,'[1]Units SZ'!$A$2:$B$85,2,FALSE)</f>
        <v>HUU,SHU,SKU</v>
      </c>
      <c r="G4422" s="11">
        <v>40.583534499999999</v>
      </c>
      <c r="H4422" s="13" t="str">
        <f>VLOOKUP(B4422,'[1]Fire pivot (2)'!$A$3:$D$75,4,FALSE)</f>
        <v>DANCE/TULLEY</v>
      </c>
    </row>
    <row r="4423" spans="1:8" x14ac:dyDescent="0.25">
      <c r="A4423" s="11" t="s">
        <v>15</v>
      </c>
      <c r="B4423" s="12">
        <v>302</v>
      </c>
      <c r="C4423" s="11" t="s">
        <v>33</v>
      </c>
      <c r="D4423" s="12">
        <v>6.7486712973222325</v>
      </c>
      <c r="E4423" s="12">
        <v>6.7486712973222325</v>
      </c>
      <c r="F4423" s="11" t="str">
        <f>VLOOKUP(B4423,'[1]Units SZ'!$A$2:$B$85,2,FALSE)</f>
        <v>HUU,SHU,SKU</v>
      </c>
      <c r="G4423" s="11">
        <v>40.583534499999999</v>
      </c>
      <c r="H4423" s="13" t="str">
        <f>VLOOKUP(B4423,'[1]Fire pivot (2)'!$A$3:$D$75,4,FALSE)</f>
        <v>DANCE/TULLEY</v>
      </c>
    </row>
    <row r="4424" spans="1:8" x14ac:dyDescent="0.25">
      <c r="A4424" s="11" t="s">
        <v>15</v>
      </c>
      <c r="B4424" s="12">
        <v>302</v>
      </c>
      <c r="C4424" s="11" t="s">
        <v>30</v>
      </c>
      <c r="D4424" s="12">
        <v>-6.2148749807698742</v>
      </c>
      <c r="E4424" s="12">
        <v>0</v>
      </c>
      <c r="F4424" s="11" t="str">
        <f>VLOOKUP(B4424,'[1]Units SZ'!$A$2:$B$85,2,FALSE)</f>
        <v>HUU,SHU,SKU</v>
      </c>
      <c r="G4424" s="11">
        <v>40.583534499999999</v>
      </c>
      <c r="H4424" s="13" t="str">
        <f>VLOOKUP(B4424,'[1]Fire pivot (2)'!$A$3:$D$75,4,FALSE)</f>
        <v>DANCE/TULLEY</v>
      </c>
    </row>
    <row r="4425" spans="1:8" x14ac:dyDescent="0.25">
      <c r="A4425" s="11" t="s">
        <v>15</v>
      </c>
      <c r="B4425" s="12">
        <v>302</v>
      </c>
      <c r="C4425" s="11" t="s">
        <v>0</v>
      </c>
      <c r="D4425" s="12">
        <v>1.6017305911679982</v>
      </c>
      <c r="E4425" s="12">
        <v>1.6017305911679982</v>
      </c>
      <c r="F4425" s="11" t="str">
        <f>VLOOKUP(B4425,'[1]Units SZ'!$A$2:$B$85,2,FALSE)</f>
        <v>HUU,SHU,SKU</v>
      </c>
      <c r="G4425" s="11">
        <v>40.583534499999999</v>
      </c>
      <c r="H4425" s="13" t="str">
        <f>VLOOKUP(B4425,'[1]Fire pivot (2)'!$A$3:$D$75,4,FALSE)</f>
        <v>DANCE/TULLEY</v>
      </c>
    </row>
    <row r="4426" spans="1:8" x14ac:dyDescent="0.25">
      <c r="A4426" s="11" t="s">
        <v>15</v>
      </c>
      <c r="B4426" s="12">
        <v>302</v>
      </c>
      <c r="C4426" s="11" t="s">
        <v>3</v>
      </c>
      <c r="D4426" s="12">
        <v>1</v>
      </c>
      <c r="E4426" s="12">
        <v>1</v>
      </c>
      <c r="F4426" s="11" t="str">
        <f>VLOOKUP(B4426,'[1]Units SZ'!$A$2:$B$85,2,FALSE)</f>
        <v>HUU,SHU,SKU</v>
      </c>
      <c r="G4426" s="11">
        <v>40.583534499999999</v>
      </c>
      <c r="H4426" s="13" t="str">
        <f>VLOOKUP(B4426,'[1]Fire pivot (2)'!$A$3:$D$75,4,FALSE)</f>
        <v>DANCE/TULLEY</v>
      </c>
    </row>
    <row r="4427" spans="1:8" x14ac:dyDescent="0.25">
      <c r="A4427" s="11" t="s">
        <v>14</v>
      </c>
      <c r="B4427" s="12">
        <v>302</v>
      </c>
      <c r="C4427" s="11" t="s">
        <v>33</v>
      </c>
      <c r="D4427" s="12">
        <v>1.6062407719926424</v>
      </c>
      <c r="E4427" s="12">
        <v>1.6062407719926424</v>
      </c>
      <c r="F4427" s="11" t="str">
        <f>VLOOKUP(B4427,'[1]Units SZ'!$A$2:$B$85,2,FALSE)</f>
        <v>HUU,SHU,SKU</v>
      </c>
      <c r="G4427" s="11">
        <v>40.583534499999999</v>
      </c>
      <c r="H4427" s="13" t="str">
        <f>VLOOKUP(B4427,'[1]Fire pivot (2)'!$A$3:$D$75,4,FALSE)</f>
        <v>DANCE/TULLEY</v>
      </c>
    </row>
    <row r="4428" spans="1:8" x14ac:dyDescent="0.25">
      <c r="A4428" s="11" t="s">
        <v>14</v>
      </c>
      <c r="B4428" s="12">
        <v>302</v>
      </c>
      <c r="C4428" s="11" t="s">
        <v>32</v>
      </c>
      <c r="D4428" s="12">
        <v>3.9023963575063383</v>
      </c>
      <c r="E4428" s="12">
        <v>3.9023963575063383</v>
      </c>
      <c r="F4428" s="11" t="str">
        <f>VLOOKUP(B4428,'[1]Units SZ'!$A$2:$B$85,2,FALSE)</f>
        <v>HUU,SHU,SKU</v>
      </c>
      <c r="G4428" s="11">
        <v>40.583534499999999</v>
      </c>
      <c r="H4428" s="13" t="str">
        <f>VLOOKUP(B4428,'[1]Fire pivot (2)'!$A$3:$D$75,4,FALSE)</f>
        <v>DANCE/TULLEY</v>
      </c>
    </row>
    <row r="4429" spans="1:8" x14ac:dyDescent="0.25">
      <c r="A4429" s="11" t="s">
        <v>14</v>
      </c>
      <c r="B4429" s="12">
        <v>302</v>
      </c>
      <c r="C4429" s="11" t="s">
        <v>30</v>
      </c>
      <c r="D4429" s="12">
        <v>3.1990550474625126</v>
      </c>
      <c r="E4429" s="12">
        <v>3.1990550474625126</v>
      </c>
      <c r="F4429" s="11" t="str">
        <f>VLOOKUP(B4429,'[1]Units SZ'!$A$2:$B$85,2,FALSE)</f>
        <v>HUU,SHU,SKU</v>
      </c>
      <c r="G4429" s="11">
        <v>40.583534499999999</v>
      </c>
      <c r="H4429" s="13" t="str">
        <f>VLOOKUP(B4429,'[1]Fire pivot (2)'!$A$3:$D$75,4,FALSE)</f>
        <v>DANCE/TULLEY</v>
      </c>
    </row>
    <row r="4430" spans="1:8" x14ac:dyDescent="0.25">
      <c r="A4430" s="11" t="s">
        <v>14</v>
      </c>
      <c r="B4430" s="12">
        <v>302</v>
      </c>
      <c r="C4430" s="11" t="s">
        <v>12</v>
      </c>
      <c r="D4430" s="12">
        <v>3.2562260563645293</v>
      </c>
      <c r="E4430" s="12">
        <v>3.2562260563645293</v>
      </c>
      <c r="F4430" s="11" t="str">
        <f>VLOOKUP(B4430,'[1]Units SZ'!$A$2:$B$85,2,FALSE)</f>
        <v>HUU,SHU,SKU</v>
      </c>
      <c r="G4430" s="11">
        <v>40.583534499999999</v>
      </c>
      <c r="H4430" s="13" t="str">
        <f>VLOOKUP(B4430,'[1]Fire pivot (2)'!$A$3:$D$75,4,FALSE)</f>
        <v>DANCE/TULLEY</v>
      </c>
    </row>
    <row r="4431" spans="1:8" x14ac:dyDescent="0.25">
      <c r="A4431" s="11" t="s">
        <v>14</v>
      </c>
      <c r="B4431" s="12">
        <v>302</v>
      </c>
      <c r="C4431" s="11" t="s">
        <v>10</v>
      </c>
      <c r="D4431" s="12">
        <v>2.6938463336915679</v>
      </c>
      <c r="E4431" s="12">
        <v>2.6938463336915679</v>
      </c>
      <c r="F4431" s="11" t="str">
        <f>VLOOKUP(B4431,'[1]Units SZ'!$A$2:$B$85,2,FALSE)</f>
        <v>HUU,SHU,SKU</v>
      </c>
      <c r="G4431" s="11">
        <v>40.583534499999999</v>
      </c>
      <c r="H4431" s="13" t="str">
        <f>VLOOKUP(B4431,'[1]Fire pivot (2)'!$A$3:$D$75,4,FALSE)</f>
        <v>DANCE/TULLEY</v>
      </c>
    </row>
    <row r="4432" spans="1:8" x14ac:dyDescent="0.25">
      <c r="A4432" s="11" t="s">
        <v>14</v>
      </c>
      <c r="B4432" s="12">
        <v>302</v>
      </c>
      <c r="C4432" s="11" t="s">
        <v>9</v>
      </c>
      <c r="D4432" s="12">
        <v>3.3571547346260635</v>
      </c>
      <c r="E4432" s="12">
        <v>3.3571547346260635</v>
      </c>
      <c r="F4432" s="11" t="str">
        <f>VLOOKUP(B4432,'[1]Units SZ'!$A$2:$B$85,2,FALSE)</f>
        <v>HUU,SHU,SKU</v>
      </c>
      <c r="G4432" s="11">
        <v>40.583534499999999</v>
      </c>
      <c r="H4432" s="13" t="str">
        <f>VLOOKUP(B4432,'[1]Fire pivot (2)'!$A$3:$D$75,4,FALSE)</f>
        <v>DANCE/TULLEY</v>
      </c>
    </row>
    <row r="4433" spans="1:8" x14ac:dyDescent="0.25">
      <c r="A4433" s="11" t="s">
        <v>14</v>
      </c>
      <c r="B4433" s="12">
        <v>302</v>
      </c>
      <c r="C4433" s="11" t="s">
        <v>5</v>
      </c>
      <c r="D4433" s="12">
        <v>3.636671489070308</v>
      </c>
      <c r="E4433" s="12">
        <v>3.636671489070308</v>
      </c>
      <c r="F4433" s="11" t="str">
        <f>VLOOKUP(B4433,'[1]Units SZ'!$A$2:$B$85,2,FALSE)</f>
        <v>HUU,SHU,SKU</v>
      </c>
      <c r="G4433" s="11">
        <v>40.583534499999999</v>
      </c>
      <c r="H4433" s="13" t="str">
        <f>VLOOKUP(B4433,'[1]Fire pivot (2)'!$A$3:$D$75,4,FALSE)</f>
        <v>DANCE/TULLEY</v>
      </c>
    </row>
    <row r="4434" spans="1:8" x14ac:dyDescent="0.25">
      <c r="A4434" s="11" t="s">
        <v>14</v>
      </c>
      <c r="B4434" s="12">
        <v>302</v>
      </c>
      <c r="C4434" s="11" t="s">
        <v>17</v>
      </c>
      <c r="D4434" s="12">
        <v>2.1778423637263398</v>
      </c>
      <c r="E4434" s="12">
        <v>2.1778423637263398</v>
      </c>
      <c r="F4434" s="11" t="str">
        <f>VLOOKUP(B4434,'[1]Units SZ'!$A$2:$B$85,2,FALSE)</f>
        <v>HUU,SHU,SKU</v>
      </c>
      <c r="G4434" s="11">
        <v>40.583534499999999</v>
      </c>
      <c r="H4434" s="13" t="str">
        <f>VLOOKUP(B4434,'[1]Fire pivot (2)'!$A$3:$D$75,4,FALSE)</f>
        <v>DANCE/TULLEY</v>
      </c>
    </row>
    <row r="4435" spans="1:8" x14ac:dyDescent="0.25">
      <c r="A4435" s="11" t="s">
        <v>14</v>
      </c>
      <c r="B4435" s="12">
        <v>302</v>
      </c>
      <c r="C4435" s="11" t="s">
        <v>0</v>
      </c>
      <c r="D4435" s="12">
        <v>0.97088264477761765</v>
      </c>
      <c r="E4435" s="12">
        <v>0.97088264477761765</v>
      </c>
      <c r="F4435" s="11" t="str">
        <f>VLOOKUP(B4435,'[1]Units SZ'!$A$2:$B$85,2,FALSE)</f>
        <v>HUU,SHU,SKU</v>
      </c>
      <c r="G4435" s="11">
        <v>40.583534499999999</v>
      </c>
      <c r="H4435" s="13" t="str">
        <f>VLOOKUP(B4435,'[1]Fire pivot (2)'!$A$3:$D$75,4,FALSE)</f>
        <v>DANCE/TULLEY</v>
      </c>
    </row>
    <row r="4436" spans="1:8" x14ac:dyDescent="0.25">
      <c r="A4436" s="11" t="s">
        <v>14</v>
      </c>
      <c r="B4436" s="12">
        <v>302</v>
      </c>
      <c r="C4436" s="11" t="s">
        <v>3</v>
      </c>
      <c r="D4436" s="12">
        <v>1</v>
      </c>
      <c r="E4436" s="12">
        <v>1</v>
      </c>
      <c r="F4436" s="11" t="str">
        <f>VLOOKUP(B4436,'[1]Units SZ'!$A$2:$B$85,2,FALSE)</f>
        <v>HUU,SHU,SKU</v>
      </c>
      <c r="G4436" s="11">
        <v>40.583534499999999</v>
      </c>
      <c r="H4436" s="13" t="str">
        <f>VLOOKUP(B4436,'[1]Fire pivot (2)'!$A$3:$D$75,4,FALSE)</f>
        <v>DANCE/TULLEY</v>
      </c>
    </row>
    <row r="4437" spans="1:8" x14ac:dyDescent="0.25">
      <c r="A4437" s="11" t="s">
        <v>1</v>
      </c>
      <c r="B4437" s="12">
        <v>302</v>
      </c>
      <c r="C4437" s="11" t="s">
        <v>33</v>
      </c>
      <c r="D4437" s="12">
        <v>1</v>
      </c>
      <c r="E4437" s="12">
        <v>1</v>
      </c>
      <c r="F4437" s="11" t="str">
        <f>VLOOKUP(B4437,'[1]Units SZ'!$A$2:$B$85,2,FALSE)</f>
        <v>HUU,SHU,SKU</v>
      </c>
      <c r="G4437" s="11">
        <v>40.583534499999999</v>
      </c>
      <c r="H4437" s="13" t="str">
        <f>VLOOKUP(B4437,'[1]Fire pivot (2)'!$A$3:$D$75,4,FALSE)</f>
        <v>DANCE/TULLEY</v>
      </c>
    </row>
    <row r="4438" spans="1:8" x14ac:dyDescent="0.25">
      <c r="A4438" s="11" t="s">
        <v>1</v>
      </c>
      <c r="B4438" s="12">
        <v>302</v>
      </c>
      <c r="C4438" s="11" t="s">
        <v>32</v>
      </c>
      <c r="D4438" s="12">
        <v>2</v>
      </c>
      <c r="E4438" s="12">
        <v>2</v>
      </c>
      <c r="F4438" s="11" t="str">
        <f>VLOOKUP(B4438,'[1]Units SZ'!$A$2:$B$85,2,FALSE)</f>
        <v>HUU,SHU,SKU</v>
      </c>
      <c r="G4438" s="11">
        <v>40.583534499999999</v>
      </c>
      <c r="H4438" s="13" t="str">
        <f>VLOOKUP(B4438,'[1]Fire pivot (2)'!$A$3:$D$75,4,FALSE)</f>
        <v>DANCE/TULLEY</v>
      </c>
    </row>
    <row r="4439" spans="1:8" x14ac:dyDescent="0.25">
      <c r="A4439" s="11" t="s">
        <v>1</v>
      </c>
      <c r="B4439" s="12">
        <v>302</v>
      </c>
      <c r="C4439" s="11" t="s">
        <v>30</v>
      </c>
      <c r="D4439" s="12">
        <v>2</v>
      </c>
      <c r="E4439" s="12">
        <v>2</v>
      </c>
      <c r="F4439" s="11" t="str">
        <f>VLOOKUP(B4439,'[1]Units SZ'!$A$2:$B$85,2,FALSE)</f>
        <v>HUU,SHU,SKU</v>
      </c>
      <c r="G4439" s="11">
        <v>40.583534499999999</v>
      </c>
      <c r="H4439" s="13" t="str">
        <f>VLOOKUP(B4439,'[1]Fire pivot (2)'!$A$3:$D$75,4,FALSE)</f>
        <v>DANCE/TULLEY</v>
      </c>
    </row>
    <row r="4440" spans="1:8" x14ac:dyDescent="0.25">
      <c r="A4440" s="11" t="s">
        <v>1</v>
      </c>
      <c r="B4440" s="12">
        <v>302</v>
      </c>
      <c r="C4440" s="11" t="s">
        <v>12</v>
      </c>
      <c r="D4440" s="12">
        <v>2</v>
      </c>
      <c r="E4440" s="12">
        <v>2</v>
      </c>
      <c r="F4440" s="11" t="str">
        <f>VLOOKUP(B4440,'[1]Units SZ'!$A$2:$B$85,2,FALSE)</f>
        <v>HUU,SHU,SKU</v>
      </c>
      <c r="G4440" s="11">
        <v>40.583534499999999</v>
      </c>
      <c r="H4440" s="13" t="str">
        <f>VLOOKUP(B4440,'[1]Fire pivot (2)'!$A$3:$D$75,4,FALSE)</f>
        <v>DANCE/TULLEY</v>
      </c>
    </row>
    <row r="4441" spans="1:8" x14ac:dyDescent="0.25">
      <c r="A4441" s="11" t="s">
        <v>1</v>
      </c>
      <c r="B4441" s="12">
        <v>302</v>
      </c>
      <c r="C4441" s="11" t="s">
        <v>10</v>
      </c>
      <c r="D4441" s="12">
        <v>1</v>
      </c>
      <c r="E4441" s="12">
        <v>1</v>
      </c>
      <c r="F4441" s="11" t="str">
        <f>VLOOKUP(B4441,'[1]Units SZ'!$A$2:$B$85,2,FALSE)</f>
        <v>HUU,SHU,SKU</v>
      </c>
      <c r="G4441" s="11">
        <v>40.583534499999999</v>
      </c>
      <c r="H4441" s="13" t="str">
        <f>VLOOKUP(B4441,'[1]Fire pivot (2)'!$A$3:$D$75,4,FALSE)</f>
        <v>DANCE/TULLEY</v>
      </c>
    </row>
    <row r="4442" spans="1:8" x14ac:dyDescent="0.25">
      <c r="A4442" s="11" t="s">
        <v>1</v>
      </c>
      <c r="B4442" s="12">
        <v>302</v>
      </c>
      <c r="C4442" s="11" t="s">
        <v>9</v>
      </c>
      <c r="D4442" s="12">
        <v>1</v>
      </c>
      <c r="E4442" s="12">
        <v>1</v>
      </c>
      <c r="F4442" s="11" t="str">
        <f>VLOOKUP(B4442,'[1]Units SZ'!$A$2:$B$85,2,FALSE)</f>
        <v>HUU,SHU,SKU</v>
      </c>
      <c r="G4442" s="11">
        <v>40.583534499999999</v>
      </c>
      <c r="H4442" s="13" t="str">
        <f>VLOOKUP(B4442,'[1]Fire pivot (2)'!$A$3:$D$75,4,FALSE)</f>
        <v>DANCE/TULLEY</v>
      </c>
    </row>
    <row r="4443" spans="1:8" x14ac:dyDescent="0.25">
      <c r="A4443" s="11" t="s">
        <v>1</v>
      </c>
      <c r="B4443" s="12">
        <v>302</v>
      </c>
      <c r="C4443" s="11" t="s">
        <v>5</v>
      </c>
      <c r="D4443" s="12">
        <v>1.5337283467780882</v>
      </c>
      <c r="E4443" s="12">
        <v>1.5337283467780882</v>
      </c>
      <c r="F4443" s="11" t="str">
        <f>VLOOKUP(B4443,'[1]Units SZ'!$A$2:$B$85,2,FALSE)</f>
        <v>HUU,SHU,SKU</v>
      </c>
      <c r="G4443" s="11">
        <v>40.583534499999999</v>
      </c>
      <c r="H4443" s="13" t="str">
        <f>VLOOKUP(B4443,'[1]Fire pivot (2)'!$A$3:$D$75,4,FALSE)</f>
        <v>DANCE/TULLEY</v>
      </c>
    </row>
    <row r="4444" spans="1:8" x14ac:dyDescent="0.25">
      <c r="A4444" s="11" t="s">
        <v>1</v>
      </c>
      <c r="B4444" s="12">
        <v>302</v>
      </c>
      <c r="C4444" s="11" t="s">
        <v>17</v>
      </c>
      <c r="D4444" s="12">
        <v>1.9923743851610829</v>
      </c>
      <c r="E4444" s="12">
        <v>1.9923743851610829</v>
      </c>
      <c r="F4444" s="11" t="str">
        <f>VLOOKUP(B4444,'[1]Units SZ'!$A$2:$B$85,2,FALSE)</f>
        <v>HUU,SHU,SKU</v>
      </c>
      <c r="G4444" s="11">
        <v>40.583534499999999</v>
      </c>
      <c r="H4444" s="13" t="str">
        <f>VLOOKUP(B4444,'[1]Fire pivot (2)'!$A$3:$D$75,4,FALSE)</f>
        <v>DANCE/TULLEY</v>
      </c>
    </row>
    <row r="4445" spans="1:8" x14ac:dyDescent="0.25">
      <c r="A4445" s="11" t="s">
        <v>1</v>
      </c>
      <c r="B4445" s="12">
        <v>302</v>
      </c>
      <c r="C4445" s="11" t="s">
        <v>0</v>
      </c>
      <c r="D4445" s="12">
        <v>1.8180034080507985</v>
      </c>
      <c r="E4445" s="12">
        <v>1.8180034080507985</v>
      </c>
      <c r="F4445" s="11" t="str">
        <f>VLOOKUP(B4445,'[1]Units SZ'!$A$2:$B$85,2,FALSE)</f>
        <v>HUU,SHU,SKU</v>
      </c>
      <c r="G4445" s="11">
        <v>40.583534499999999</v>
      </c>
      <c r="H4445" s="13" t="str">
        <f>VLOOKUP(B4445,'[1]Fire pivot (2)'!$A$3:$D$75,4,FALSE)</f>
        <v>DANCE/TULLEY</v>
      </c>
    </row>
    <row r="4446" spans="1:8" x14ac:dyDescent="0.25">
      <c r="A4446" s="11" t="s">
        <v>1</v>
      </c>
      <c r="B4446" s="12">
        <v>302</v>
      </c>
      <c r="C4446" s="11" t="s">
        <v>3</v>
      </c>
      <c r="D4446" s="12">
        <v>2</v>
      </c>
      <c r="E4446" s="12">
        <v>2</v>
      </c>
      <c r="F4446" s="11" t="str">
        <f>VLOOKUP(B4446,'[1]Units SZ'!$A$2:$B$85,2,FALSE)</f>
        <v>HUU,SHU,SKU</v>
      </c>
      <c r="G4446" s="11">
        <v>40.583534499999999</v>
      </c>
      <c r="H4446" s="13" t="str">
        <f>VLOOKUP(B4446,'[1]Fire pivot (2)'!$A$3:$D$75,4,FALSE)</f>
        <v>DANCE/TULLEY</v>
      </c>
    </row>
    <row r="4447" spans="1:8" x14ac:dyDescent="0.25">
      <c r="A4447" s="11" t="s">
        <v>31</v>
      </c>
      <c r="B4447" s="12">
        <v>302</v>
      </c>
      <c r="C4447" s="11" t="s">
        <v>33</v>
      </c>
      <c r="D4447" s="12">
        <v>1</v>
      </c>
      <c r="E4447" s="12">
        <v>1</v>
      </c>
      <c r="F4447" s="11" t="str">
        <f>VLOOKUP(B4447,'[1]Units SZ'!$A$2:$B$85,2,FALSE)</f>
        <v>HUU,SHU,SKU</v>
      </c>
      <c r="G4447" s="11">
        <v>40.583534499999999</v>
      </c>
      <c r="H4447" s="13" t="str">
        <f>VLOOKUP(B4447,'[1]Fire pivot (2)'!$A$3:$D$75,4,FALSE)</f>
        <v>DANCE/TULLEY</v>
      </c>
    </row>
    <row r="4448" spans="1:8" x14ac:dyDescent="0.25">
      <c r="A4448" s="11" t="s">
        <v>31</v>
      </c>
      <c r="B4448" s="12">
        <v>302</v>
      </c>
      <c r="C4448" s="11" t="s">
        <v>32</v>
      </c>
      <c r="D4448" s="12">
        <v>1</v>
      </c>
      <c r="E4448" s="12">
        <v>1</v>
      </c>
      <c r="F4448" s="11" t="str">
        <f>VLOOKUP(B4448,'[1]Units SZ'!$A$2:$B$85,2,FALSE)</f>
        <v>HUU,SHU,SKU</v>
      </c>
      <c r="G4448" s="11">
        <v>40.583534499999999</v>
      </c>
      <c r="H4448" s="13" t="str">
        <f>VLOOKUP(B4448,'[1]Fire pivot (2)'!$A$3:$D$75,4,FALSE)</f>
        <v>DANCE/TULLEY</v>
      </c>
    </row>
    <row r="4449" spans="1:8" x14ac:dyDescent="0.25">
      <c r="A4449" s="11" t="s">
        <v>31</v>
      </c>
      <c r="B4449" s="12">
        <v>302</v>
      </c>
      <c r="C4449" s="11" t="s">
        <v>30</v>
      </c>
      <c r="D4449" s="12">
        <v>1</v>
      </c>
      <c r="E4449" s="12">
        <v>1</v>
      </c>
      <c r="F4449" s="11" t="str">
        <f>VLOOKUP(B4449,'[1]Units SZ'!$A$2:$B$85,2,FALSE)</f>
        <v>HUU,SHU,SKU</v>
      </c>
      <c r="G4449" s="11">
        <v>40.583534499999999</v>
      </c>
      <c r="H4449" s="13" t="str">
        <f>VLOOKUP(B4449,'[1]Fire pivot (2)'!$A$3:$D$75,4,FALSE)</f>
        <v>DANCE/TULLEY</v>
      </c>
    </row>
    <row r="4450" spans="1:8" x14ac:dyDescent="0.25">
      <c r="A4450" s="11" t="s">
        <v>31</v>
      </c>
      <c r="B4450" s="12">
        <v>302</v>
      </c>
      <c r="C4450" s="11" t="s">
        <v>12</v>
      </c>
      <c r="D4450" s="12">
        <v>1</v>
      </c>
      <c r="E4450" s="12">
        <v>1</v>
      </c>
      <c r="F4450" s="11" t="str">
        <f>VLOOKUP(B4450,'[1]Units SZ'!$A$2:$B$85,2,FALSE)</f>
        <v>HUU,SHU,SKU</v>
      </c>
      <c r="G4450" s="11">
        <v>40.583534499999999</v>
      </c>
      <c r="H4450" s="13" t="str">
        <f>VLOOKUP(B4450,'[1]Fire pivot (2)'!$A$3:$D$75,4,FALSE)</f>
        <v>DANCE/TULLEY</v>
      </c>
    </row>
    <row r="4451" spans="1:8" x14ac:dyDescent="0.25">
      <c r="A4451" s="11" t="s">
        <v>31</v>
      </c>
      <c r="B4451" s="12">
        <v>302</v>
      </c>
      <c r="C4451" s="11" t="s">
        <v>10</v>
      </c>
      <c r="D4451" s="12">
        <v>1</v>
      </c>
      <c r="E4451" s="12">
        <v>1</v>
      </c>
      <c r="F4451" s="11" t="str">
        <f>VLOOKUP(B4451,'[1]Units SZ'!$A$2:$B$85,2,FALSE)</f>
        <v>HUU,SHU,SKU</v>
      </c>
      <c r="G4451" s="11">
        <v>40.583534499999999</v>
      </c>
      <c r="H4451" s="13" t="str">
        <f>VLOOKUP(B4451,'[1]Fire pivot (2)'!$A$3:$D$75,4,FALSE)</f>
        <v>DANCE/TULLEY</v>
      </c>
    </row>
    <row r="4452" spans="1:8" x14ac:dyDescent="0.25">
      <c r="A4452" s="11" t="s">
        <v>31</v>
      </c>
      <c r="B4452" s="12">
        <v>302</v>
      </c>
      <c r="C4452" s="11" t="s">
        <v>9</v>
      </c>
      <c r="D4452" s="12">
        <v>1</v>
      </c>
      <c r="E4452" s="12">
        <v>1</v>
      </c>
      <c r="F4452" s="11" t="str">
        <f>VLOOKUP(B4452,'[1]Units SZ'!$A$2:$B$85,2,FALSE)</f>
        <v>HUU,SHU,SKU</v>
      </c>
      <c r="G4452" s="11">
        <v>40.583534499999999</v>
      </c>
      <c r="H4452" s="13" t="str">
        <f>VLOOKUP(B4452,'[1]Fire pivot (2)'!$A$3:$D$75,4,FALSE)</f>
        <v>DANCE/TULLEY</v>
      </c>
    </row>
    <row r="4453" spans="1:8" x14ac:dyDescent="0.25">
      <c r="A4453" s="11" t="s">
        <v>31</v>
      </c>
      <c r="B4453" s="12">
        <v>302</v>
      </c>
      <c r="C4453" s="11" t="s">
        <v>5</v>
      </c>
      <c r="D4453" s="12">
        <v>1</v>
      </c>
      <c r="E4453" s="12">
        <v>1</v>
      </c>
      <c r="F4453" s="11" t="str">
        <f>VLOOKUP(B4453,'[1]Units SZ'!$A$2:$B$85,2,FALSE)</f>
        <v>HUU,SHU,SKU</v>
      </c>
      <c r="G4453" s="11">
        <v>40.583534499999999</v>
      </c>
      <c r="H4453" s="13" t="str">
        <f>VLOOKUP(B4453,'[1]Fire pivot (2)'!$A$3:$D$75,4,FALSE)</f>
        <v>DANCE/TULLEY</v>
      </c>
    </row>
    <row r="4454" spans="1:8" x14ac:dyDescent="0.25">
      <c r="A4454" s="11" t="s">
        <v>31</v>
      </c>
      <c r="B4454" s="12">
        <v>302</v>
      </c>
      <c r="C4454" s="11" t="s">
        <v>17</v>
      </c>
      <c r="D4454" s="12">
        <v>1</v>
      </c>
      <c r="E4454" s="12">
        <v>1</v>
      </c>
      <c r="F4454" s="11" t="str">
        <f>VLOOKUP(B4454,'[1]Units SZ'!$A$2:$B$85,2,FALSE)</f>
        <v>HUU,SHU,SKU</v>
      </c>
      <c r="G4454" s="11">
        <v>40.583534499999999</v>
      </c>
      <c r="H4454" s="13" t="str">
        <f>VLOOKUP(B4454,'[1]Fire pivot (2)'!$A$3:$D$75,4,FALSE)</f>
        <v>DANCE/TULLEY</v>
      </c>
    </row>
    <row r="4455" spans="1:8" x14ac:dyDescent="0.25">
      <c r="A4455" s="11" t="s">
        <v>31</v>
      </c>
      <c r="B4455" s="12">
        <v>302</v>
      </c>
      <c r="C4455" s="11" t="s">
        <v>0</v>
      </c>
      <c r="D4455" s="12">
        <v>1</v>
      </c>
      <c r="E4455" s="12">
        <v>1</v>
      </c>
      <c r="F4455" s="11" t="str">
        <f>VLOOKUP(B4455,'[1]Units SZ'!$A$2:$B$85,2,FALSE)</f>
        <v>HUU,SHU,SKU</v>
      </c>
      <c r="G4455" s="11">
        <v>40.583534499999999</v>
      </c>
      <c r="H4455" s="13" t="str">
        <f>VLOOKUP(B4455,'[1]Fire pivot (2)'!$A$3:$D$75,4,FALSE)</f>
        <v>DANCE/TULLEY</v>
      </c>
    </row>
    <row r="4456" spans="1:8" x14ac:dyDescent="0.25">
      <c r="A4456" s="11" t="s">
        <v>31</v>
      </c>
      <c r="B4456" s="12">
        <v>302</v>
      </c>
      <c r="C4456" s="11" t="s">
        <v>3</v>
      </c>
      <c r="D4456" s="12">
        <v>1</v>
      </c>
      <c r="E4456" s="12">
        <v>1</v>
      </c>
      <c r="F4456" s="11" t="str">
        <f>VLOOKUP(B4456,'[1]Units SZ'!$A$2:$B$85,2,FALSE)</f>
        <v>HUU,SHU,SKU</v>
      </c>
      <c r="G4456" s="11">
        <v>40.583534499999999</v>
      </c>
      <c r="H4456" s="13" t="str">
        <f>VLOOKUP(B4456,'[1]Fire pivot (2)'!$A$3:$D$75,4,FALSE)</f>
        <v>DANCE/TULLEY</v>
      </c>
    </row>
    <row r="4457" spans="1:8" x14ac:dyDescent="0.25">
      <c r="A4457" s="11" t="s">
        <v>13</v>
      </c>
      <c r="B4457" s="12">
        <v>302</v>
      </c>
      <c r="C4457" s="11" t="s">
        <v>33</v>
      </c>
      <c r="D4457" s="12">
        <v>1</v>
      </c>
      <c r="E4457" s="12">
        <v>1</v>
      </c>
      <c r="F4457" s="11" t="str">
        <f>VLOOKUP(B4457,'[1]Units SZ'!$A$2:$B$85,2,FALSE)</f>
        <v>HUU,SHU,SKU</v>
      </c>
      <c r="G4457" s="11">
        <v>40.583534499999999</v>
      </c>
      <c r="H4457" s="13" t="str">
        <f>VLOOKUP(B4457,'[1]Fire pivot (2)'!$A$3:$D$75,4,FALSE)</f>
        <v>DANCE/TULLEY</v>
      </c>
    </row>
    <row r="4458" spans="1:8" x14ac:dyDescent="0.25">
      <c r="A4458" s="11" t="s">
        <v>13</v>
      </c>
      <c r="B4458" s="12">
        <v>302</v>
      </c>
      <c r="C4458" s="11" t="s">
        <v>32</v>
      </c>
      <c r="D4458" s="12">
        <v>1</v>
      </c>
      <c r="E4458" s="12">
        <v>1</v>
      </c>
      <c r="F4458" s="11" t="str">
        <f>VLOOKUP(B4458,'[1]Units SZ'!$A$2:$B$85,2,FALSE)</f>
        <v>HUU,SHU,SKU</v>
      </c>
      <c r="G4458" s="11">
        <v>40.583534499999999</v>
      </c>
      <c r="H4458" s="13" t="str">
        <f>VLOOKUP(B4458,'[1]Fire pivot (2)'!$A$3:$D$75,4,FALSE)</f>
        <v>DANCE/TULLEY</v>
      </c>
    </row>
    <row r="4459" spans="1:8" x14ac:dyDescent="0.25">
      <c r="A4459" s="11" t="s">
        <v>13</v>
      </c>
      <c r="B4459" s="12">
        <v>302</v>
      </c>
      <c r="C4459" s="11" t="s">
        <v>30</v>
      </c>
      <c r="D4459" s="12">
        <v>1</v>
      </c>
      <c r="E4459" s="12">
        <v>1</v>
      </c>
      <c r="F4459" s="11" t="str">
        <f>VLOOKUP(B4459,'[1]Units SZ'!$A$2:$B$85,2,FALSE)</f>
        <v>HUU,SHU,SKU</v>
      </c>
      <c r="G4459" s="11">
        <v>40.583534499999999</v>
      </c>
      <c r="H4459" s="13" t="str">
        <f>VLOOKUP(B4459,'[1]Fire pivot (2)'!$A$3:$D$75,4,FALSE)</f>
        <v>DANCE/TULLEY</v>
      </c>
    </row>
    <row r="4460" spans="1:8" x14ac:dyDescent="0.25">
      <c r="A4460" s="11" t="s">
        <v>13</v>
      </c>
      <c r="B4460" s="12">
        <v>302</v>
      </c>
      <c r="C4460" s="11" t="s">
        <v>12</v>
      </c>
      <c r="D4460" s="12">
        <v>1</v>
      </c>
      <c r="E4460" s="12">
        <v>1</v>
      </c>
      <c r="F4460" s="11" t="str">
        <f>VLOOKUP(B4460,'[1]Units SZ'!$A$2:$B$85,2,FALSE)</f>
        <v>HUU,SHU,SKU</v>
      </c>
      <c r="G4460" s="11">
        <v>40.583534499999999</v>
      </c>
      <c r="H4460" s="13" t="str">
        <f>VLOOKUP(B4460,'[1]Fire pivot (2)'!$A$3:$D$75,4,FALSE)</f>
        <v>DANCE/TULLEY</v>
      </c>
    </row>
    <row r="4461" spans="1:8" x14ac:dyDescent="0.25">
      <c r="A4461" s="11" t="s">
        <v>13</v>
      </c>
      <c r="B4461" s="12">
        <v>302</v>
      </c>
      <c r="C4461" s="11" t="s">
        <v>10</v>
      </c>
      <c r="D4461" s="12">
        <v>1</v>
      </c>
      <c r="E4461" s="12">
        <v>1</v>
      </c>
      <c r="F4461" s="11" t="str">
        <f>VLOOKUP(B4461,'[1]Units SZ'!$A$2:$B$85,2,FALSE)</f>
        <v>HUU,SHU,SKU</v>
      </c>
      <c r="G4461" s="11">
        <v>40.583534499999999</v>
      </c>
      <c r="H4461" s="13" t="str">
        <f>VLOOKUP(B4461,'[1]Fire pivot (2)'!$A$3:$D$75,4,FALSE)</f>
        <v>DANCE/TULLEY</v>
      </c>
    </row>
    <row r="4462" spans="1:8" x14ac:dyDescent="0.25">
      <c r="A4462" s="11" t="s">
        <v>13</v>
      </c>
      <c r="B4462" s="12">
        <v>302</v>
      </c>
      <c r="C4462" s="11" t="s">
        <v>9</v>
      </c>
      <c r="D4462" s="12">
        <v>1</v>
      </c>
      <c r="E4462" s="12">
        <v>1</v>
      </c>
      <c r="F4462" s="11" t="str">
        <f>VLOOKUP(B4462,'[1]Units SZ'!$A$2:$B$85,2,FALSE)</f>
        <v>HUU,SHU,SKU</v>
      </c>
      <c r="G4462" s="11">
        <v>40.583534499999999</v>
      </c>
      <c r="H4462" s="13" t="str">
        <f>VLOOKUP(B4462,'[1]Fire pivot (2)'!$A$3:$D$75,4,FALSE)</f>
        <v>DANCE/TULLEY</v>
      </c>
    </row>
    <row r="4463" spans="1:8" x14ac:dyDescent="0.25">
      <c r="A4463" s="11" t="s">
        <v>13</v>
      </c>
      <c r="B4463" s="12">
        <v>302</v>
      </c>
      <c r="C4463" s="11" t="s">
        <v>5</v>
      </c>
      <c r="D4463" s="12">
        <v>1</v>
      </c>
      <c r="E4463" s="12">
        <v>1</v>
      </c>
      <c r="F4463" s="11" t="str">
        <f>VLOOKUP(B4463,'[1]Units SZ'!$A$2:$B$85,2,FALSE)</f>
        <v>HUU,SHU,SKU</v>
      </c>
      <c r="G4463" s="11">
        <v>40.583534499999999</v>
      </c>
      <c r="H4463" s="13" t="str">
        <f>VLOOKUP(B4463,'[1]Fire pivot (2)'!$A$3:$D$75,4,FALSE)</f>
        <v>DANCE/TULLEY</v>
      </c>
    </row>
    <row r="4464" spans="1:8" x14ac:dyDescent="0.25">
      <c r="A4464" s="11" t="s">
        <v>13</v>
      </c>
      <c r="B4464" s="12">
        <v>302</v>
      </c>
      <c r="C4464" s="11" t="s">
        <v>17</v>
      </c>
      <c r="D4464" s="12">
        <v>1</v>
      </c>
      <c r="E4464" s="12">
        <v>1</v>
      </c>
      <c r="F4464" s="11" t="str">
        <f>VLOOKUP(B4464,'[1]Units SZ'!$A$2:$B$85,2,FALSE)</f>
        <v>HUU,SHU,SKU</v>
      </c>
      <c r="G4464" s="11">
        <v>40.583534499999999</v>
      </c>
      <c r="H4464" s="13" t="str">
        <f>VLOOKUP(B4464,'[1]Fire pivot (2)'!$A$3:$D$75,4,FALSE)</f>
        <v>DANCE/TULLEY</v>
      </c>
    </row>
    <row r="4465" spans="1:8" x14ac:dyDescent="0.25">
      <c r="A4465" s="11" t="s">
        <v>13</v>
      </c>
      <c r="B4465" s="12">
        <v>302</v>
      </c>
      <c r="C4465" s="11" t="s">
        <v>0</v>
      </c>
      <c r="D4465" s="12">
        <v>1</v>
      </c>
      <c r="E4465" s="12">
        <v>1</v>
      </c>
      <c r="F4465" s="11" t="str">
        <f>VLOOKUP(B4465,'[1]Units SZ'!$A$2:$B$85,2,FALSE)</f>
        <v>HUU,SHU,SKU</v>
      </c>
      <c r="G4465" s="11">
        <v>40.583534499999999</v>
      </c>
      <c r="H4465" s="13" t="str">
        <f>VLOOKUP(B4465,'[1]Fire pivot (2)'!$A$3:$D$75,4,FALSE)</f>
        <v>DANCE/TULLEY</v>
      </c>
    </row>
    <row r="4466" spans="1:8" x14ac:dyDescent="0.25">
      <c r="A4466" s="11" t="s">
        <v>13</v>
      </c>
      <c r="B4466" s="12">
        <v>302</v>
      </c>
      <c r="C4466" s="11" t="s">
        <v>3</v>
      </c>
      <c r="D4466" s="12">
        <v>1</v>
      </c>
      <c r="E4466" s="12">
        <v>1</v>
      </c>
      <c r="F4466" s="11" t="str">
        <f>VLOOKUP(B4466,'[1]Units SZ'!$A$2:$B$85,2,FALSE)</f>
        <v>HUU,SHU,SKU</v>
      </c>
      <c r="G4466" s="11">
        <v>40.583534499999999</v>
      </c>
      <c r="H4466" s="13" t="str">
        <f>VLOOKUP(B4466,'[1]Fire pivot (2)'!$A$3:$D$75,4,FALSE)</f>
        <v>DANCE/TULLEY</v>
      </c>
    </row>
    <row r="4467" spans="1:8" x14ac:dyDescent="0.25">
      <c r="A4467" s="11" t="s">
        <v>11</v>
      </c>
      <c r="B4467" s="12">
        <v>302</v>
      </c>
      <c r="C4467" s="11" t="s">
        <v>33</v>
      </c>
      <c r="D4467" s="12">
        <v>2</v>
      </c>
      <c r="E4467" s="12">
        <v>2</v>
      </c>
      <c r="F4467" s="11" t="str">
        <f>VLOOKUP(B4467,'[1]Units SZ'!$A$2:$B$85,2,FALSE)</f>
        <v>HUU,SHU,SKU</v>
      </c>
      <c r="G4467" s="11">
        <v>40.583534499999999</v>
      </c>
      <c r="H4467" s="13" t="str">
        <f>VLOOKUP(B4467,'[1]Fire pivot (2)'!$A$3:$D$75,4,FALSE)</f>
        <v>DANCE/TULLEY</v>
      </c>
    </row>
    <row r="4468" spans="1:8" x14ac:dyDescent="0.25">
      <c r="A4468" s="11" t="s">
        <v>11</v>
      </c>
      <c r="B4468" s="12">
        <v>302</v>
      </c>
      <c r="C4468" s="11" t="s">
        <v>32</v>
      </c>
      <c r="D4468" s="12">
        <v>3.3601373230472982</v>
      </c>
      <c r="E4468" s="12">
        <v>3.3601373230472982</v>
      </c>
      <c r="F4468" s="11" t="str">
        <f>VLOOKUP(B4468,'[1]Units SZ'!$A$2:$B$85,2,FALSE)</f>
        <v>HUU,SHU,SKU</v>
      </c>
      <c r="G4468" s="11">
        <v>40.583534499999999</v>
      </c>
      <c r="H4468" s="13" t="str">
        <f>VLOOKUP(B4468,'[1]Fire pivot (2)'!$A$3:$D$75,4,FALSE)</f>
        <v>DANCE/TULLEY</v>
      </c>
    </row>
    <row r="4469" spans="1:8" x14ac:dyDescent="0.25">
      <c r="A4469" s="11" t="s">
        <v>11</v>
      </c>
      <c r="B4469" s="12">
        <v>302</v>
      </c>
      <c r="C4469" s="11" t="s">
        <v>30</v>
      </c>
      <c r="D4469" s="12">
        <v>2.0305335581592008</v>
      </c>
      <c r="E4469" s="12">
        <v>2.0305335581592008</v>
      </c>
      <c r="F4469" s="11" t="str">
        <f>VLOOKUP(B4469,'[1]Units SZ'!$A$2:$B$85,2,FALSE)</f>
        <v>HUU,SHU,SKU</v>
      </c>
      <c r="G4469" s="11">
        <v>40.583534499999999</v>
      </c>
      <c r="H4469" s="13" t="str">
        <f>VLOOKUP(B4469,'[1]Fire pivot (2)'!$A$3:$D$75,4,FALSE)</f>
        <v>DANCE/TULLEY</v>
      </c>
    </row>
    <row r="4470" spans="1:8" x14ac:dyDescent="0.25">
      <c r="A4470" s="11" t="s">
        <v>11</v>
      </c>
      <c r="B4470" s="12">
        <v>302</v>
      </c>
      <c r="C4470" s="11" t="s">
        <v>12</v>
      </c>
      <c r="D4470" s="12">
        <v>2.0573253582532143</v>
      </c>
      <c r="E4470" s="12">
        <v>2.0573253582532143</v>
      </c>
      <c r="F4470" s="11" t="str">
        <f>VLOOKUP(B4470,'[1]Units SZ'!$A$2:$B$85,2,FALSE)</f>
        <v>HUU,SHU,SKU</v>
      </c>
      <c r="G4470" s="11">
        <v>40.583534499999999</v>
      </c>
      <c r="H4470" s="13" t="str">
        <f>VLOOKUP(B4470,'[1]Fire pivot (2)'!$A$3:$D$75,4,FALSE)</f>
        <v>DANCE/TULLEY</v>
      </c>
    </row>
    <row r="4471" spans="1:8" x14ac:dyDescent="0.25">
      <c r="A4471" s="11" t="s">
        <v>11</v>
      </c>
      <c r="B4471" s="12">
        <v>302</v>
      </c>
      <c r="C4471" s="11" t="s">
        <v>10</v>
      </c>
      <c r="D4471" s="12">
        <v>1.7937798061254973</v>
      </c>
      <c r="E4471" s="12">
        <v>1.7937798061254973</v>
      </c>
      <c r="F4471" s="11" t="str">
        <f>VLOOKUP(B4471,'[1]Units SZ'!$A$2:$B$85,2,FALSE)</f>
        <v>HUU,SHU,SKU</v>
      </c>
      <c r="G4471" s="11">
        <v>40.583534499999999</v>
      </c>
      <c r="H4471" s="13" t="str">
        <f>VLOOKUP(B4471,'[1]Fire pivot (2)'!$A$3:$D$75,4,FALSE)</f>
        <v>DANCE/TULLEY</v>
      </c>
    </row>
    <row r="4472" spans="1:8" x14ac:dyDescent="0.25">
      <c r="A4472" s="11" t="s">
        <v>11</v>
      </c>
      <c r="B4472" s="12">
        <v>302</v>
      </c>
      <c r="C4472" s="11" t="s">
        <v>9</v>
      </c>
      <c r="D4472" s="12">
        <v>2.3109547837248257</v>
      </c>
      <c r="E4472" s="12">
        <v>2.3109547837248257</v>
      </c>
      <c r="F4472" s="11" t="str">
        <f>VLOOKUP(B4472,'[1]Units SZ'!$A$2:$B$85,2,FALSE)</f>
        <v>HUU,SHU,SKU</v>
      </c>
      <c r="G4472" s="11">
        <v>40.583534499999999</v>
      </c>
      <c r="H4472" s="13" t="str">
        <f>VLOOKUP(B4472,'[1]Fire pivot (2)'!$A$3:$D$75,4,FALSE)</f>
        <v>DANCE/TULLEY</v>
      </c>
    </row>
    <row r="4473" spans="1:8" x14ac:dyDescent="0.25">
      <c r="A4473" s="11" t="s">
        <v>11</v>
      </c>
      <c r="B4473" s="12">
        <v>302</v>
      </c>
      <c r="C4473" s="11" t="s">
        <v>5</v>
      </c>
      <c r="D4473" s="12">
        <v>2.4073731983369946</v>
      </c>
      <c r="E4473" s="12">
        <v>2.4073731983369946</v>
      </c>
      <c r="F4473" s="11" t="str">
        <f>VLOOKUP(B4473,'[1]Units SZ'!$A$2:$B$85,2,FALSE)</f>
        <v>HUU,SHU,SKU</v>
      </c>
      <c r="G4473" s="11">
        <v>40.583534499999999</v>
      </c>
      <c r="H4473" s="13" t="str">
        <f>VLOOKUP(B4473,'[1]Fire pivot (2)'!$A$3:$D$75,4,FALSE)</f>
        <v>DANCE/TULLEY</v>
      </c>
    </row>
    <row r="4474" spans="1:8" x14ac:dyDescent="0.25">
      <c r="A4474" s="11" t="s">
        <v>11</v>
      </c>
      <c r="B4474" s="12">
        <v>302</v>
      </c>
      <c r="C4474" s="11" t="s">
        <v>17</v>
      </c>
      <c r="D4474" s="12">
        <v>1.551967120351152</v>
      </c>
      <c r="E4474" s="12">
        <v>1.551967120351152</v>
      </c>
      <c r="F4474" s="11" t="str">
        <f>VLOOKUP(B4474,'[1]Units SZ'!$A$2:$B$85,2,FALSE)</f>
        <v>HUU,SHU,SKU</v>
      </c>
      <c r="G4474" s="11">
        <v>40.583534499999999</v>
      </c>
      <c r="H4474" s="13" t="str">
        <f>VLOOKUP(B4474,'[1]Fire pivot (2)'!$A$3:$D$75,4,FALSE)</f>
        <v>DANCE/TULLEY</v>
      </c>
    </row>
    <row r="4475" spans="1:8" x14ac:dyDescent="0.25">
      <c r="A4475" s="11" t="s">
        <v>11</v>
      </c>
      <c r="B4475" s="12">
        <v>302</v>
      </c>
      <c r="C4475" s="11" t="s">
        <v>0</v>
      </c>
      <c r="D4475" s="12">
        <v>1</v>
      </c>
      <c r="E4475" s="12">
        <v>1</v>
      </c>
      <c r="F4475" s="11" t="str">
        <f>VLOOKUP(B4475,'[1]Units SZ'!$A$2:$B$85,2,FALSE)</f>
        <v>HUU,SHU,SKU</v>
      </c>
      <c r="G4475" s="11">
        <v>40.583534499999999</v>
      </c>
      <c r="H4475" s="13" t="str">
        <f>VLOOKUP(B4475,'[1]Fire pivot (2)'!$A$3:$D$75,4,FALSE)</f>
        <v>DANCE/TULLEY</v>
      </c>
    </row>
    <row r="4476" spans="1:8" x14ac:dyDescent="0.25">
      <c r="A4476" s="11" t="s">
        <v>11</v>
      </c>
      <c r="B4476" s="12">
        <v>302</v>
      </c>
      <c r="C4476" s="11" t="s">
        <v>3</v>
      </c>
      <c r="D4476" s="12">
        <v>1</v>
      </c>
      <c r="E4476" s="12">
        <v>1</v>
      </c>
      <c r="F4476" s="11" t="str">
        <f>VLOOKUP(B4476,'[1]Units SZ'!$A$2:$B$85,2,FALSE)</f>
        <v>HUU,SHU,SKU</v>
      </c>
      <c r="G4476" s="11">
        <v>40.583534499999999</v>
      </c>
      <c r="H4476" s="13" t="str">
        <f>VLOOKUP(B4476,'[1]Fire pivot (2)'!$A$3:$D$75,4,FALSE)</f>
        <v>DANCE/TULLEY</v>
      </c>
    </row>
    <row r="4477" spans="1:8" x14ac:dyDescent="0.25">
      <c r="A4477" s="11" t="s">
        <v>39</v>
      </c>
      <c r="B4477" s="12">
        <v>302</v>
      </c>
      <c r="C4477" s="11" t="s">
        <v>33</v>
      </c>
      <c r="D4477" s="12">
        <v>1</v>
      </c>
      <c r="E4477" s="12">
        <v>1</v>
      </c>
      <c r="F4477" s="11" t="str">
        <f>VLOOKUP(B4477,'[1]Units SZ'!$A$2:$B$85,2,FALSE)</f>
        <v>HUU,SHU,SKU</v>
      </c>
      <c r="G4477" s="11">
        <v>40.583534499999999</v>
      </c>
      <c r="H4477" s="13" t="str">
        <f>VLOOKUP(B4477,'[1]Fire pivot (2)'!$A$3:$D$75,4,FALSE)</f>
        <v>DANCE/TULLEY</v>
      </c>
    </row>
    <row r="4478" spans="1:8" x14ac:dyDescent="0.25">
      <c r="A4478" s="11" t="s">
        <v>39</v>
      </c>
      <c r="B4478" s="12">
        <v>302</v>
      </c>
      <c r="C4478" s="11" t="s">
        <v>32</v>
      </c>
      <c r="D4478" s="12">
        <v>1</v>
      </c>
      <c r="E4478" s="12">
        <v>1</v>
      </c>
      <c r="F4478" s="11" t="str">
        <f>VLOOKUP(B4478,'[1]Units SZ'!$A$2:$B$85,2,FALSE)</f>
        <v>HUU,SHU,SKU</v>
      </c>
      <c r="G4478" s="11">
        <v>40.583534499999999</v>
      </c>
      <c r="H4478" s="13" t="str">
        <f>VLOOKUP(B4478,'[1]Fire pivot (2)'!$A$3:$D$75,4,FALSE)</f>
        <v>DANCE/TULLEY</v>
      </c>
    </row>
    <row r="4479" spans="1:8" x14ac:dyDescent="0.25">
      <c r="A4479" s="11" t="s">
        <v>39</v>
      </c>
      <c r="B4479" s="12">
        <v>302</v>
      </c>
      <c r="C4479" s="11" t="s">
        <v>30</v>
      </c>
      <c r="D4479" s="12">
        <v>1</v>
      </c>
      <c r="E4479" s="12">
        <v>1</v>
      </c>
      <c r="F4479" s="11" t="str">
        <f>VLOOKUP(B4479,'[1]Units SZ'!$A$2:$B$85,2,FALSE)</f>
        <v>HUU,SHU,SKU</v>
      </c>
      <c r="G4479" s="11">
        <v>40.583534499999999</v>
      </c>
      <c r="H4479" s="13" t="str">
        <f>VLOOKUP(B4479,'[1]Fire pivot (2)'!$A$3:$D$75,4,FALSE)</f>
        <v>DANCE/TULLEY</v>
      </c>
    </row>
    <row r="4480" spans="1:8" x14ac:dyDescent="0.25">
      <c r="A4480" s="11" t="s">
        <v>39</v>
      </c>
      <c r="B4480" s="12">
        <v>302</v>
      </c>
      <c r="C4480" s="11" t="s">
        <v>12</v>
      </c>
      <c r="D4480" s="12">
        <v>1</v>
      </c>
      <c r="E4480" s="12">
        <v>1</v>
      </c>
      <c r="F4480" s="11" t="str">
        <f>VLOOKUP(B4480,'[1]Units SZ'!$A$2:$B$85,2,FALSE)</f>
        <v>HUU,SHU,SKU</v>
      </c>
      <c r="G4480" s="11">
        <v>40.583534499999999</v>
      </c>
      <c r="H4480" s="13" t="str">
        <f>VLOOKUP(B4480,'[1]Fire pivot (2)'!$A$3:$D$75,4,FALSE)</f>
        <v>DANCE/TULLEY</v>
      </c>
    </row>
    <row r="4481" spans="1:8" x14ac:dyDescent="0.25">
      <c r="A4481" s="11" t="s">
        <v>39</v>
      </c>
      <c r="B4481" s="12">
        <v>302</v>
      </c>
      <c r="C4481" s="11" t="s">
        <v>10</v>
      </c>
      <c r="D4481" s="12">
        <v>1</v>
      </c>
      <c r="E4481" s="12">
        <v>1</v>
      </c>
      <c r="F4481" s="11" t="str">
        <f>VLOOKUP(B4481,'[1]Units SZ'!$A$2:$B$85,2,FALSE)</f>
        <v>HUU,SHU,SKU</v>
      </c>
      <c r="G4481" s="11">
        <v>40.583534499999999</v>
      </c>
      <c r="H4481" s="13" t="str">
        <f>VLOOKUP(B4481,'[1]Fire pivot (2)'!$A$3:$D$75,4,FALSE)</f>
        <v>DANCE/TULLEY</v>
      </c>
    </row>
    <row r="4482" spans="1:8" x14ac:dyDescent="0.25">
      <c r="A4482" s="11" t="s">
        <v>39</v>
      </c>
      <c r="B4482" s="12">
        <v>302</v>
      </c>
      <c r="C4482" s="11" t="s">
        <v>9</v>
      </c>
      <c r="D4482" s="12">
        <v>0.66926446387801009</v>
      </c>
      <c r="E4482" s="12">
        <v>0.66926446387801009</v>
      </c>
      <c r="F4482" s="11" t="str">
        <f>VLOOKUP(B4482,'[1]Units SZ'!$A$2:$B$85,2,FALSE)</f>
        <v>HUU,SHU,SKU</v>
      </c>
      <c r="G4482" s="11">
        <v>40.583534499999999</v>
      </c>
      <c r="H4482" s="13" t="str">
        <f>VLOOKUP(B4482,'[1]Fire pivot (2)'!$A$3:$D$75,4,FALSE)</f>
        <v>DANCE/TULLEY</v>
      </c>
    </row>
    <row r="4483" spans="1:8" x14ac:dyDescent="0.25">
      <c r="A4483" s="11" t="s">
        <v>39</v>
      </c>
      <c r="B4483" s="12">
        <v>302</v>
      </c>
      <c r="C4483" s="11" t="s">
        <v>5</v>
      </c>
      <c r="D4483" s="12">
        <v>0.75747340632248528</v>
      </c>
      <c r="E4483" s="12">
        <v>0.75747340632248528</v>
      </c>
      <c r="F4483" s="11" t="str">
        <f>VLOOKUP(B4483,'[1]Units SZ'!$A$2:$B$85,2,FALSE)</f>
        <v>HUU,SHU,SKU</v>
      </c>
      <c r="G4483" s="11">
        <v>40.583534499999999</v>
      </c>
      <c r="H4483" s="13" t="str">
        <f>VLOOKUP(B4483,'[1]Fire pivot (2)'!$A$3:$D$75,4,FALSE)</f>
        <v>DANCE/TULLEY</v>
      </c>
    </row>
    <row r="4484" spans="1:8" x14ac:dyDescent="0.25">
      <c r="A4484" s="11" t="s">
        <v>39</v>
      </c>
      <c r="B4484" s="12">
        <v>302</v>
      </c>
      <c r="C4484" s="11" t="s">
        <v>17</v>
      </c>
      <c r="D4484" s="12">
        <v>1.4083891373071207</v>
      </c>
      <c r="E4484" s="12">
        <v>1.4083891373071207</v>
      </c>
      <c r="F4484" s="11" t="str">
        <f>VLOOKUP(B4484,'[1]Units SZ'!$A$2:$B$85,2,FALSE)</f>
        <v>HUU,SHU,SKU</v>
      </c>
      <c r="G4484" s="11">
        <v>40.583534499999999</v>
      </c>
      <c r="H4484" s="13" t="str">
        <f>VLOOKUP(B4484,'[1]Fire pivot (2)'!$A$3:$D$75,4,FALSE)</f>
        <v>DANCE/TULLEY</v>
      </c>
    </row>
    <row r="4485" spans="1:8" x14ac:dyDescent="0.25">
      <c r="A4485" s="11" t="s">
        <v>39</v>
      </c>
      <c r="B4485" s="12">
        <v>302</v>
      </c>
      <c r="C4485" s="11" t="s">
        <v>0</v>
      </c>
      <c r="D4485" s="12">
        <v>1.1609198417509987</v>
      </c>
      <c r="E4485" s="12">
        <v>1.1609198417509987</v>
      </c>
      <c r="F4485" s="11" t="str">
        <f>VLOOKUP(B4485,'[1]Units SZ'!$A$2:$B$85,2,FALSE)</f>
        <v>HUU,SHU,SKU</v>
      </c>
      <c r="G4485" s="11">
        <v>40.583534499999999</v>
      </c>
      <c r="H4485" s="13" t="str">
        <f>VLOOKUP(B4485,'[1]Fire pivot (2)'!$A$3:$D$75,4,FALSE)</f>
        <v>DANCE/TULLEY</v>
      </c>
    </row>
    <row r="4486" spans="1:8" x14ac:dyDescent="0.25">
      <c r="A4486" s="11" t="s">
        <v>39</v>
      </c>
      <c r="B4486" s="12">
        <v>302</v>
      </c>
      <c r="C4486" s="11" t="s">
        <v>3</v>
      </c>
      <c r="D4486" s="12">
        <v>1</v>
      </c>
      <c r="E4486" s="12">
        <v>1</v>
      </c>
      <c r="F4486" s="11" t="str">
        <f>VLOOKUP(B4486,'[1]Units SZ'!$A$2:$B$85,2,FALSE)</f>
        <v>HUU,SHU,SKU</v>
      </c>
      <c r="G4486" s="11">
        <v>40.583534499999999</v>
      </c>
      <c r="H4486" s="13" t="str">
        <f>VLOOKUP(B4486,'[1]Fire pivot (2)'!$A$3:$D$75,4,FALSE)</f>
        <v>DANCE/TULLEY</v>
      </c>
    </row>
    <row r="4487" spans="1:8" x14ac:dyDescent="0.25">
      <c r="A4487" s="11" t="s">
        <v>6</v>
      </c>
      <c r="B4487" s="12">
        <v>302</v>
      </c>
      <c r="C4487" s="11" t="s">
        <v>33</v>
      </c>
      <c r="D4487" s="12">
        <v>1</v>
      </c>
      <c r="E4487" s="12">
        <v>1</v>
      </c>
      <c r="F4487" s="11" t="str">
        <f>VLOOKUP(B4487,'[1]Units SZ'!$A$2:$B$85,2,FALSE)</f>
        <v>HUU,SHU,SKU</v>
      </c>
      <c r="G4487" s="11">
        <v>40.583534499999999</v>
      </c>
      <c r="H4487" s="13" t="str">
        <f>VLOOKUP(B4487,'[1]Fire pivot (2)'!$A$3:$D$75,4,FALSE)</f>
        <v>DANCE/TULLEY</v>
      </c>
    </row>
    <row r="4488" spans="1:8" x14ac:dyDescent="0.25">
      <c r="A4488" s="11" t="s">
        <v>6</v>
      </c>
      <c r="B4488" s="12">
        <v>302</v>
      </c>
      <c r="C4488" s="11" t="s">
        <v>32</v>
      </c>
      <c r="D4488" s="12">
        <v>1</v>
      </c>
      <c r="E4488" s="12">
        <v>1</v>
      </c>
      <c r="F4488" s="11" t="str">
        <f>VLOOKUP(B4488,'[1]Units SZ'!$A$2:$B$85,2,FALSE)</f>
        <v>HUU,SHU,SKU</v>
      </c>
      <c r="G4488" s="11">
        <v>40.583534499999999</v>
      </c>
      <c r="H4488" s="13" t="str">
        <f>VLOOKUP(B4488,'[1]Fire pivot (2)'!$A$3:$D$75,4,FALSE)</f>
        <v>DANCE/TULLEY</v>
      </c>
    </row>
    <row r="4489" spans="1:8" x14ac:dyDescent="0.25">
      <c r="A4489" s="11" t="s">
        <v>6</v>
      </c>
      <c r="B4489" s="12">
        <v>302</v>
      </c>
      <c r="C4489" s="11" t="s">
        <v>30</v>
      </c>
      <c r="D4489" s="12">
        <v>1</v>
      </c>
      <c r="E4489" s="12">
        <v>1</v>
      </c>
      <c r="F4489" s="11" t="str">
        <f>VLOOKUP(B4489,'[1]Units SZ'!$A$2:$B$85,2,FALSE)</f>
        <v>HUU,SHU,SKU</v>
      </c>
      <c r="G4489" s="11">
        <v>40.583534499999999</v>
      </c>
      <c r="H4489" s="13" t="str">
        <f>VLOOKUP(B4489,'[1]Fire pivot (2)'!$A$3:$D$75,4,FALSE)</f>
        <v>DANCE/TULLEY</v>
      </c>
    </row>
    <row r="4490" spans="1:8" x14ac:dyDescent="0.25">
      <c r="A4490" s="11" t="s">
        <v>6</v>
      </c>
      <c r="B4490" s="12">
        <v>302</v>
      </c>
      <c r="C4490" s="11" t="s">
        <v>12</v>
      </c>
      <c r="D4490" s="12">
        <v>1</v>
      </c>
      <c r="E4490" s="12">
        <v>1</v>
      </c>
      <c r="F4490" s="11" t="str">
        <f>VLOOKUP(B4490,'[1]Units SZ'!$A$2:$B$85,2,FALSE)</f>
        <v>HUU,SHU,SKU</v>
      </c>
      <c r="G4490" s="11">
        <v>40.583534499999999</v>
      </c>
      <c r="H4490" s="13" t="str">
        <f>VLOOKUP(B4490,'[1]Fire pivot (2)'!$A$3:$D$75,4,FALSE)</f>
        <v>DANCE/TULLEY</v>
      </c>
    </row>
    <row r="4491" spans="1:8" x14ac:dyDescent="0.25">
      <c r="A4491" s="11" t="s">
        <v>6</v>
      </c>
      <c r="B4491" s="12">
        <v>302</v>
      </c>
      <c r="C4491" s="11" t="s">
        <v>10</v>
      </c>
      <c r="D4491" s="12">
        <v>1</v>
      </c>
      <c r="E4491" s="12">
        <v>1</v>
      </c>
      <c r="F4491" s="11" t="str">
        <f>VLOOKUP(B4491,'[1]Units SZ'!$A$2:$B$85,2,FALSE)</f>
        <v>HUU,SHU,SKU</v>
      </c>
      <c r="G4491" s="11">
        <v>40.583534499999999</v>
      </c>
      <c r="H4491" s="13" t="str">
        <f>VLOOKUP(B4491,'[1]Fire pivot (2)'!$A$3:$D$75,4,FALSE)</f>
        <v>DANCE/TULLEY</v>
      </c>
    </row>
    <row r="4492" spans="1:8" x14ac:dyDescent="0.25">
      <c r="A4492" s="11" t="s">
        <v>6</v>
      </c>
      <c r="B4492" s="12">
        <v>302</v>
      </c>
      <c r="C4492" s="11" t="s">
        <v>9</v>
      </c>
      <c r="D4492" s="12">
        <v>0.69168951412068447</v>
      </c>
      <c r="E4492" s="12">
        <v>0.69168951412068447</v>
      </c>
      <c r="F4492" s="11" t="str">
        <f>VLOOKUP(B4492,'[1]Units SZ'!$A$2:$B$85,2,FALSE)</f>
        <v>HUU,SHU,SKU</v>
      </c>
      <c r="G4492" s="11">
        <v>40.583534499999999</v>
      </c>
      <c r="H4492" s="13" t="str">
        <f>VLOOKUP(B4492,'[1]Fire pivot (2)'!$A$3:$D$75,4,FALSE)</f>
        <v>DANCE/TULLEY</v>
      </c>
    </row>
    <row r="4493" spans="1:8" x14ac:dyDescent="0.25">
      <c r="A4493" s="11" t="s">
        <v>6</v>
      </c>
      <c r="B4493" s="12">
        <v>302</v>
      </c>
      <c r="C4493" s="11" t="s">
        <v>5</v>
      </c>
      <c r="D4493" s="12">
        <v>0.7828540743708754</v>
      </c>
      <c r="E4493" s="12">
        <v>0.7828540743708754</v>
      </c>
      <c r="F4493" s="11" t="str">
        <f>VLOOKUP(B4493,'[1]Units SZ'!$A$2:$B$85,2,FALSE)</f>
        <v>HUU,SHU,SKU</v>
      </c>
      <c r="G4493" s="11">
        <v>40.583534499999999</v>
      </c>
      <c r="H4493" s="13" t="str">
        <f>VLOOKUP(B4493,'[1]Fire pivot (2)'!$A$3:$D$75,4,FALSE)</f>
        <v>DANCE/TULLEY</v>
      </c>
    </row>
    <row r="4494" spans="1:8" x14ac:dyDescent="0.25">
      <c r="A4494" s="11" t="s">
        <v>6</v>
      </c>
      <c r="B4494" s="12">
        <v>302</v>
      </c>
      <c r="C4494" s="11" t="s">
        <v>17</v>
      </c>
      <c r="D4494" s="12">
        <v>1.4555800444447002</v>
      </c>
      <c r="E4494" s="12">
        <v>1.4555800444447002</v>
      </c>
      <c r="F4494" s="11" t="str">
        <f>VLOOKUP(B4494,'[1]Units SZ'!$A$2:$B$85,2,FALSE)</f>
        <v>HUU,SHU,SKU</v>
      </c>
      <c r="G4494" s="11">
        <v>40.583534499999999</v>
      </c>
      <c r="H4494" s="13" t="str">
        <f>VLOOKUP(B4494,'[1]Fire pivot (2)'!$A$3:$D$75,4,FALSE)</f>
        <v>DANCE/TULLEY</v>
      </c>
    </row>
    <row r="4495" spans="1:8" x14ac:dyDescent="0.25">
      <c r="A4495" s="11" t="s">
        <v>6</v>
      </c>
      <c r="B4495" s="12">
        <v>302</v>
      </c>
      <c r="C4495" s="11" t="s">
        <v>0</v>
      </c>
      <c r="D4495" s="12">
        <v>1.1998187930387054</v>
      </c>
      <c r="E4495" s="12">
        <v>1.1998187930387054</v>
      </c>
      <c r="F4495" s="11" t="str">
        <f>VLOOKUP(B4495,'[1]Units SZ'!$A$2:$B$85,2,FALSE)</f>
        <v>HUU,SHU,SKU</v>
      </c>
      <c r="G4495" s="11">
        <v>40.583534499999999</v>
      </c>
      <c r="H4495" s="13" t="str">
        <f>VLOOKUP(B4495,'[1]Fire pivot (2)'!$A$3:$D$75,4,FALSE)</f>
        <v>DANCE/TULLEY</v>
      </c>
    </row>
    <row r="4496" spans="1:8" x14ac:dyDescent="0.25">
      <c r="A4496" s="11" t="s">
        <v>6</v>
      </c>
      <c r="B4496" s="12">
        <v>302</v>
      </c>
      <c r="C4496" s="11" t="s">
        <v>3</v>
      </c>
      <c r="D4496" s="12">
        <v>1</v>
      </c>
      <c r="E4496" s="12">
        <v>1</v>
      </c>
      <c r="F4496" s="11" t="str">
        <f>VLOOKUP(B4496,'[1]Units SZ'!$A$2:$B$85,2,FALSE)</f>
        <v>HUU,SHU,SKU</v>
      </c>
      <c r="G4496" s="11">
        <v>40.583534499999999</v>
      </c>
      <c r="H4496" s="13" t="str">
        <f>VLOOKUP(B4496,'[1]Fire pivot (2)'!$A$3:$D$75,4,FALSE)</f>
        <v>DANCE/TULLEY</v>
      </c>
    </row>
    <row r="4497" spans="1:8" x14ac:dyDescent="0.25">
      <c r="A4497" s="11" t="s">
        <v>22</v>
      </c>
      <c r="B4497" s="12">
        <v>302</v>
      </c>
      <c r="C4497" s="11" t="s">
        <v>33</v>
      </c>
      <c r="D4497" s="12">
        <v>1</v>
      </c>
      <c r="E4497" s="12">
        <v>1</v>
      </c>
      <c r="F4497" s="11" t="str">
        <f>VLOOKUP(B4497,'[1]Units SZ'!$A$2:$B$85,2,FALSE)</f>
        <v>HUU,SHU,SKU</v>
      </c>
      <c r="G4497" s="11">
        <v>40.583534499999999</v>
      </c>
      <c r="H4497" s="13" t="str">
        <f>VLOOKUP(B4497,'[1]Fire pivot (2)'!$A$3:$D$75,4,FALSE)</f>
        <v>DANCE/TULLEY</v>
      </c>
    </row>
    <row r="4498" spans="1:8" x14ac:dyDescent="0.25">
      <c r="A4498" s="11" t="s">
        <v>22</v>
      </c>
      <c r="B4498" s="12">
        <v>302</v>
      </c>
      <c r="C4498" s="11" t="s">
        <v>32</v>
      </c>
      <c r="D4498" s="12">
        <v>1</v>
      </c>
      <c r="E4498" s="12">
        <v>1</v>
      </c>
      <c r="F4498" s="11" t="str">
        <f>VLOOKUP(B4498,'[1]Units SZ'!$A$2:$B$85,2,FALSE)</f>
        <v>HUU,SHU,SKU</v>
      </c>
      <c r="G4498" s="11">
        <v>40.583534499999999</v>
      </c>
      <c r="H4498" s="13" t="str">
        <f>VLOOKUP(B4498,'[1]Fire pivot (2)'!$A$3:$D$75,4,FALSE)</f>
        <v>DANCE/TULLEY</v>
      </c>
    </row>
    <row r="4499" spans="1:8" x14ac:dyDescent="0.25">
      <c r="A4499" s="11" t="s">
        <v>22</v>
      </c>
      <c r="B4499" s="12">
        <v>302</v>
      </c>
      <c r="C4499" s="11" t="s">
        <v>30</v>
      </c>
      <c r="D4499" s="12">
        <v>1</v>
      </c>
      <c r="E4499" s="12">
        <v>1</v>
      </c>
      <c r="F4499" s="11" t="str">
        <f>VLOOKUP(B4499,'[1]Units SZ'!$A$2:$B$85,2,FALSE)</f>
        <v>HUU,SHU,SKU</v>
      </c>
      <c r="G4499" s="11">
        <v>40.583534499999999</v>
      </c>
      <c r="H4499" s="13" t="str">
        <f>VLOOKUP(B4499,'[1]Fire pivot (2)'!$A$3:$D$75,4,FALSE)</f>
        <v>DANCE/TULLEY</v>
      </c>
    </row>
    <row r="4500" spans="1:8" x14ac:dyDescent="0.25">
      <c r="A4500" s="11" t="s">
        <v>22</v>
      </c>
      <c r="B4500" s="12">
        <v>302</v>
      </c>
      <c r="C4500" s="11" t="s">
        <v>12</v>
      </c>
      <c r="D4500" s="12">
        <v>1</v>
      </c>
      <c r="E4500" s="12">
        <v>1</v>
      </c>
      <c r="F4500" s="11" t="str">
        <f>VLOOKUP(B4500,'[1]Units SZ'!$A$2:$B$85,2,FALSE)</f>
        <v>HUU,SHU,SKU</v>
      </c>
      <c r="G4500" s="11">
        <v>40.583534499999999</v>
      </c>
      <c r="H4500" s="13" t="str">
        <f>VLOOKUP(B4500,'[1]Fire pivot (2)'!$A$3:$D$75,4,FALSE)</f>
        <v>DANCE/TULLEY</v>
      </c>
    </row>
    <row r="4501" spans="1:8" x14ac:dyDescent="0.25">
      <c r="A4501" s="11" t="s">
        <v>22</v>
      </c>
      <c r="B4501" s="12">
        <v>302</v>
      </c>
      <c r="C4501" s="11" t="s">
        <v>10</v>
      </c>
      <c r="D4501" s="12">
        <v>1</v>
      </c>
      <c r="E4501" s="12">
        <v>1</v>
      </c>
      <c r="F4501" s="11" t="str">
        <f>VLOOKUP(B4501,'[1]Units SZ'!$A$2:$B$85,2,FALSE)</f>
        <v>HUU,SHU,SKU</v>
      </c>
      <c r="G4501" s="11">
        <v>40.583534499999999</v>
      </c>
      <c r="H4501" s="13" t="str">
        <f>VLOOKUP(B4501,'[1]Fire pivot (2)'!$A$3:$D$75,4,FALSE)</f>
        <v>DANCE/TULLEY</v>
      </c>
    </row>
    <row r="4502" spans="1:8" x14ac:dyDescent="0.25">
      <c r="A4502" s="11" t="s">
        <v>22</v>
      </c>
      <c r="B4502" s="12">
        <v>302</v>
      </c>
      <c r="C4502" s="11" t="s">
        <v>9</v>
      </c>
      <c r="D4502" s="12">
        <v>1</v>
      </c>
      <c r="E4502" s="12">
        <v>1</v>
      </c>
      <c r="F4502" s="11" t="str">
        <f>VLOOKUP(B4502,'[1]Units SZ'!$A$2:$B$85,2,FALSE)</f>
        <v>HUU,SHU,SKU</v>
      </c>
      <c r="G4502" s="11">
        <v>40.583534499999999</v>
      </c>
      <c r="H4502" s="13" t="str">
        <f>VLOOKUP(B4502,'[1]Fire pivot (2)'!$A$3:$D$75,4,FALSE)</f>
        <v>DANCE/TULLEY</v>
      </c>
    </row>
    <row r="4503" spans="1:8" x14ac:dyDescent="0.25">
      <c r="A4503" s="11" t="s">
        <v>22</v>
      </c>
      <c r="B4503" s="12">
        <v>302</v>
      </c>
      <c r="C4503" s="11" t="s">
        <v>5</v>
      </c>
      <c r="D4503" s="12">
        <v>1</v>
      </c>
      <c r="E4503" s="12">
        <v>1</v>
      </c>
      <c r="F4503" s="11" t="str">
        <f>VLOOKUP(B4503,'[1]Units SZ'!$A$2:$B$85,2,FALSE)</f>
        <v>HUU,SHU,SKU</v>
      </c>
      <c r="G4503" s="11">
        <v>40.583534499999999</v>
      </c>
      <c r="H4503" s="13" t="str">
        <f>VLOOKUP(B4503,'[1]Fire pivot (2)'!$A$3:$D$75,4,FALSE)</f>
        <v>DANCE/TULLEY</v>
      </c>
    </row>
    <row r="4504" spans="1:8" x14ac:dyDescent="0.25">
      <c r="A4504" s="11" t="s">
        <v>22</v>
      </c>
      <c r="B4504" s="12">
        <v>302</v>
      </c>
      <c r="C4504" s="11" t="s">
        <v>17</v>
      </c>
      <c r="D4504" s="12">
        <v>0.54430280337571746</v>
      </c>
      <c r="E4504" s="12">
        <v>0.54430280337571746</v>
      </c>
      <c r="F4504" s="11" t="str">
        <f>VLOOKUP(B4504,'[1]Units SZ'!$A$2:$B$85,2,FALSE)</f>
        <v>HUU,SHU,SKU</v>
      </c>
      <c r="G4504" s="11">
        <v>40.583534499999999</v>
      </c>
      <c r="H4504" s="13" t="str">
        <f>VLOOKUP(B4504,'[1]Fire pivot (2)'!$A$3:$D$75,4,FALSE)</f>
        <v>DANCE/TULLEY</v>
      </c>
    </row>
    <row r="4505" spans="1:8" x14ac:dyDescent="0.25">
      <c r="A4505" s="11" t="s">
        <v>22</v>
      </c>
      <c r="B4505" s="12">
        <v>302</v>
      </c>
      <c r="C4505" s="11" t="s">
        <v>0</v>
      </c>
      <c r="D4505" s="12">
        <v>1</v>
      </c>
      <c r="E4505" s="12">
        <v>1</v>
      </c>
      <c r="F4505" s="11" t="str">
        <f>VLOOKUP(B4505,'[1]Units SZ'!$A$2:$B$85,2,FALSE)</f>
        <v>HUU,SHU,SKU</v>
      </c>
      <c r="G4505" s="11">
        <v>40.583534499999999</v>
      </c>
      <c r="H4505" s="13" t="str">
        <f>VLOOKUP(B4505,'[1]Fire pivot (2)'!$A$3:$D$75,4,FALSE)</f>
        <v>DANCE/TULLEY</v>
      </c>
    </row>
    <row r="4506" spans="1:8" x14ac:dyDescent="0.25">
      <c r="A4506" s="11" t="s">
        <v>22</v>
      </c>
      <c r="B4506" s="12">
        <v>302</v>
      </c>
      <c r="C4506" s="11" t="s">
        <v>3</v>
      </c>
      <c r="D4506" s="12">
        <v>1</v>
      </c>
      <c r="E4506" s="12">
        <v>1</v>
      </c>
      <c r="F4506" s="11" t="str">
        <f>VLOOKUP(B4506,'[1]Units SZ'!$A$2:$B$85,2,FALSE)</f>
        <v>HUU,SHU,SKU</v>
      </c>
      <c r="G4506" s="11">
        <v>40.583534499999999</v>
      </c>
      <c r="H4506" s="13" t="str">
        <f>VLOOKUP(B4506,'[1]Fire pivot (2)'!$A$3:$D$75,4,FALSE)</f>
        <v>DANCE/TULLEY</v>
      </c>
    </row>
    <row r="4507" spans="1:8" x14ac:dyDescent="0.25">
      <c r="A4507" s="11" t="s">
        <v>4</v>
      </c>
      <c r="B4507" s="12">
        <v>302</v>
      </c>
      <c r="C4507" s="11" t="s">
        <v>33</v>
      </c>
      <c r="D4507" s="12">
        <v>1</v>
      </c>
      <c r="E4507" s="12">
        <v>1</v>
      </c>
      <c r="F4507" s="11" t="str">
        <f>VLOOKUP(B4507,'[1]Units SZ'!$A$2:$B$85,2,FALSE)</f>
        <v>HUU,SHU,SKU</v>
      </c>
      <c r="G4507" s="11">
        <v>40.583534499999999</v>
      </c>
      <c r="H4507" s="13" t="str">
        <f>VLOOKUP(B4507,'[1]Fire pivot (2)'!$A$3:$D$75,4,FALSE)</f>
        <v>DANCE/TULLEY</v>
      </c>
    </row>
    <row r="4508" spans="1:8" x14ac:dyDescent="0.25">
      <c r="A4508" s="11" t="s">
        <v>4</v>
      </c>
      <c r="B4508" s="12">
        <v>302</v>
      </c>
      <c r="C4508" s="11" t="s">
        <v>32</v>
      </c>
      <c r="D4508" s="12">
        <v>1</v>
      </c>
      <c r="E4508" s="12">
        <v>1</v>
      </c>
      <c r="F4508" s="11" t="str">
        <f>VLOOKUP(B4508,'[1]Units SZ'!$A$2:$B$85,2,FALSE)</f>
        <v>HUU,SHU,SKU</v>
      </c>
      <c r="G4508" s="11">
        <v>40.583534499999999</v>
      </c>
      <c r="H4508" s="13" t="str">
        <f>VLOOKUP(B4508,'[1]Fire pivot (2)'!$A$3:$D$75,4,FALSE)</f>
        <v>DANCE/TULLEY</v>
      </c>
    </row>
    <row r="4509" spans="1:8" x14ac:dyDescent="0.25">
      <c r="A4509" s="11" t="s">
        <v>4</v>
      </c>
      <c r="B4509" s="12">
        <v>302</v>
      </c>
      <c r="C4509" s="11" t="s">
        <v>30</v>
      </c>
      <c r="D4509" s="12">
        <v>1</v>
      </c>
      <c r="E4509" s="12">
        <v>1</v>
      </c>
      <c r="F4509" s="11" t="str">
        <f>VLOOKUP(B4509,'[1]Units SZ'!$A$2:$B$85,2,FALSE)</f>
        <v>HUU,SHU,SKU</v>
      </c>
      <c r="G4509" s="11">
        <v>40.583534499999999</v>
      </c>
      <c r="H4509" s="13" t="str">
        <f>VLOOKUP(B4509,'[1]Fire pivot (2)'!$A$3:$D$75,4,FALSE)</f>
        <v>DANCE/TULLEY</v>
      </c>
    </row>
    <row r="4510" spans="1:8" x14ac:dyDescent="0.25">
      <c r="A4510" s="11" t="s">
        <v>4</v>
      </c>
      <c r="B4510" s="12">
        <v>302</v>
      </c>
      <c r="C4510" s="11" t="s">
        <v>12</v>
      </c>
      <c r="D4510" s="12">
        <v>1</v>
      </c>
      <c r="E4510" s="12">
        <v>1</v>
      </c>
      <c r="F4510" s="11" t="str">
        <f>VLOOKUP(B4510,'[1]Units SZ'!$A$2:$B$85,2,FALSE)</f>
        <v>HUU,SHU,SKU</v>
      </c>
      <c r="G4510" s="11">
        <v>40.583534499999999</v>
      </c>
      <c r="H4510" s="13" t="str">
        <f>VLOOKUP(B4510,'[1]Fire pivot (2)'!$A$3:$D$75,4,FALSE)</f>
        <v>DANCE/TULLEY</v>
      </c>
    </row>
    <row r="4511" spans="1:8" x14ac:dyDescent="0.25">
      <c r="A4511" s="11" t="s">
        <v>4</v>
      </c>
      <c r="B4511" s="12">
        <v>302</v>
      </c>
      <c r="C4511" s="11" t="s">
        <v>10</v>
      </c>
      <c r="D4511" s="12">
        <v>1</v>
      </c>
      <c r="E4511" s="12">
        <v>1</v>
      </c>
      <c r="F4511" s="11" t="str">
        <f>VLOOKUP(B4511,'[1]Units SZ'!$A$2:$B$85,2,FALSE)</f>
        <v>HUU,SHU,SKU</v>
      </c>
      <c r="G4511" s="11">
        <v>40.583534499999999</v>
      </c>
      <c r="H4511" s="13" t="str">
        <f>VLOOKUP(B4511,'[1]Fire pivot (2)'!$A$3:$D$75,4,FALSE)</f>
        <v>DANCE/TULLEY</v>
      </c>
    </row>
    <row r="4512" spans="1:8" x14ac:dyDescent="0.25">
      <c r="A4512" s="11" t="s">
        <v>4</v>
      </c>
      <c r="B4512" s="12">
        <v>302</v>
      </c>
      <c r="C4512" s="11" t="s">
        <v>9</v>
      </c>
      <c r="D4512" s="12">
        <v>1</v>
      </c>
      <c r="E4512" s="12">
        <v>1</v>
      </c>
      <c r="F4512" s="11" t="str">
        <f>VLOOKUP(B4512,'[1]Units SZ'!$A$2:$B$85,2,FALSE)</f>
        <v>HUU,SHU,SKU</v>
      </c>
      <c r="G4512" s="11">
        <v>40.583534499999999</v>
      </c>
      <c r="H4512" s="13" t="str">
        <f>VLOOKUP(B4512,'[1]Fire pivot (2)'!$A$3:$D$75,4,FALSE)</f>
        <v>DANCE/TULLEY</v>
      </c>
    </row>
    <row r="4513" spans="1:8" x14ac:dyDescent="0.25">
      <c r="A4513" s="11" t="s">
        <v>4</v>
      </c>
      <c r="B4513" s="12">
        <v>302</v>
      </c>
      <c r="C4513" s="11" t="s">
        <v>5</v>
      </c>
      <c r="D4513" s="12">
        <v>1</v>
      </c>
      <c r="E4513" s="12">
        <v>1</v>
      </c>
      <c r="F4513" s="11" t="str">
        <f>VLOOKUP(B4513,'[1]Units SZ'!$A$2:$B$85,2,FALSE)</f>
        <v>HUU,SHU,SKU</v>
      </c>
      <c r="G4513" s="11">
        <v>40.583534499999999</v>
      </c>
      <c r="H4513" s="13" t="str">
        <f>VLOOKUP(B4513,'[1]Fire pivot (2)'!$A$3:$D$75,4,FALSE)</f>
        <v>DANCE/TULLEY</v>
      </c>
    </row>
    <row r="4514" spans="1:8" x14ac:dyDescent="0.25">
      <c r="A4514" s="11" t="s">
        <v>4</v>
      </c>
      <c r="B4514" s="12">
        <v>302</v>
      </c>
      <c r="C4514" s="11" t="s">
        <v>17</v>
      </c>
      <c r="D4514" s="12">
        <v>0.64824300919591238</v>
      </c>
      <c r="E4514" s="12">
        <v>0.64824300919591238</v>
      </c>
      <c r="F4514" s="11" t="str">
        <f>VLOOKUP(B4514,'[1]Units SZ'!$A$2:$B$85,2,FALSE)</f>
        <v>HUU,SHU,SKU</v>
      </c>
      <c r="G4514" s="11">
        <v>40.583534499999999</v>
      </c>
      <c r="H4514" s="13" t="str">
        <f>VLOOKUP(B4514,'[1]Fire pivot (2)'!$A$3:$D$75,4,FALSE)</f>
        <v>DANCE/TULLEY</v>
      </c>
    </row>
    <row r="4515" spans="1:8" x14ac:dyDescent="0.25">
      <c r="A4515" s="11" t="s">
        <v>4</v>
      </c>
      <c r="B4515" s="12">
        <v>302</v>
      </c>
      <c r="C4515" s="11" t="s">
        <v>0</v>
      </c>
      <c r="D4515" s="12">
        <v>-4.6838421589802266</v>
      </c>
      <c r="E4515" s="12">
        <v>0</v>
      </c>
      <c r="F4515" s="11" t="str">
        <f>VLOOKUP(B4515,'[1]Units SZ'!$A$2:$B$85,2,FALSE)</f>
        <v>HUU,SHU,SKU</v>
      </c>
      <c r="G4515" s="11">
        <v>40.583534499999999</v>
      </c>
      <c r="H4515" s="13" t="str">
        <f>VLOOKUP(B4515,'[1]Fire pivot (2)'!$A$3:$D$75,4,FALSE)</f>
        <v>DANCE/TULLEY</v>
      </c>
    </row>
    <row r="4516" spans="1:8" x14ac:dyDescent="0.25">
      <c r="A4516" s="11" t="s">
        <v>4</v>
      </c>
      <c r="B4516" s="12">
        <v>302</v>
      </c>
      <c r="C4516" s="11" t="s">
        <v>3</v>
      </c>
      <c r="D4516" s="12">
        <v>1</v>
      </c>
      <c r="E4516" s="12">
        <v>1</v>
      </c>
      <c r="F4516" s="11" t="str">
        <f>VLOOKUP(B4516,'[1]Units SZ'!$A$2:$B$85,2,FALSE)</f>
        <v>HUU,SHU,SKU</v>
      </c>
      <c r="G4516" s="11">
        <v>40.583534499999999</v>
      </c>
      <c r="H4516" s="13" t="str">
        <f>VLOOKUP(B4516,'[1]Fire pivot (2)'!$A$3:$D$75,4,FALSE)</f>
        <v>DANCE/TULLEY</v>
      </c>
    </row>
    <row r="4517" spans="1:8" x14ac:dyDescent="0.25">
      <c r="A4517" s="21" t="s">
        <v>15</v>
      </c>
      <c r="B4517" s="22">
        <v>303</v>
      </c>
      <c r="C4517" s="21" t="s">
        <v>9</v>
      </c>
      <c r="D4517" s="22">
        <v>131.32626919284812</v>
      </c>
      <c r="E4517" s="22">
        <v>131.32626919284812</v>
      </c>
      <c r="F4517" s="21" t="str">
        <f>VLOOKUP(B4517,'[1]Units SZ'!$A$2:$B$85,2,FALSE)</f>
        <v xml:space="preserve">HUU,SHU  </v>
      </c>
      <c r="G4517" s="21">
        <v>40.583534499999999</v>
      </c>
      <c r="H4517" s="23" t="str">
        <f>VLOOKUP(B4517,'[1]Fire pivot (2)'!$A$3:$D$75,4,FALSE)</f>
        <v>AUGUST COMPLEX FIRES/BLAKE/CASTLE/CHANCE/HOPKINS/JOHNSON/KNOB/MONUMENT/RED/RED SALMON COMPLEX</v>
      </c>
    </row>
    <row r="4518" spans="1:8" x14ac:dyDescent="0.25">
      <c r="A4518" s="2" t="s">
        <v>15</v>
      </c>
      <c r="B4518" s="3">
        <v>303</v>
      </c>
      <c r="C4518" s="2" t="s">
        <v>12</v>
      </c>
      <c r="D4518" s="3">
        <v>68.741455421706902</v>
      </c>
      <c r="E4518" s="3">
        <v>68.741455421706902</v>
      </c>
      <c r="F4518" s="2" t="str">
        <f>VLOOKUP(B4518,'[1]Units SZ'!$A$2:$B$85,2,FALSE)</f>
        <v xml:space="preserve">HUU,SHU  </v>
      </c>
      <c r="G4518" s="2">
        <v>40.583534499999999</v>
      </c>
      <c r="H4518" s="1" t="str">
        <f>VLOOKUP(B4518,'[1]Fire pivot (2)'!$A$3:$D$75,4,FALSE)</f>
        <v>AUGUST COMPLEX FIRES/BLAKE/CASTLE/CHANCE/HOPKINS/JOHNSON/KNOB/MONUMENT/RED/RED SALMON COMPLEX</v>
      </c>
    </row>
    <row r="4519" spans="1:8" x14ac:dyDescent="0.25">
      <c r="A4519" s="2" t="s">
        <v>15</v>
      </c>
      <c r="B4519" s="3">
        <v>303</v>
      </c>
      <c r="C4519" s="2" t="s">
        <v>10</v>
      </c>
      <c r="D4519" s="3">
        <v>78.093885164040131</v>
      </c>
      <c r="E4519" s="3">
        <v>78.093885164040131</v>
      </c>
      <c r="F4519" s="2" t="str">
        <f>VLOOKUP(B4519,'[1]Units SZ'!$A$2:$B$85,2,FALSE)</f>
        <v xml:space="preserve">HUU,SHU  </v>
      </c>
      <c r="G4519" s="2">
        <v>40.583534499999999</v>
      </c>
      <c r="H4519" s="1" t="str">
        <f>VLOOKUP(B4519,'[1]Fire pivot (2)'!$A$3:$D$75,4,FALSE)</f>
        <v>AUGUST COMPLEX FIRES/BLAKE/CASTLE/CHANCE/HOPKINS/JOHNSON/KNOB/MONUMENT/RED/RED SALMON COMPLEX</v>
      </c>
    </row>
    <row r="4520" spans="1:8" x14ac:dyDescent="0.25">
      <c r="A4520" s="2" t="s">
        <v>15</v>
      </c>
      <c r="B4520" s="3">
        <v>303</v>
      </c>
      <c r="C4520" s="2" t="s">
        <v>5</v>
      </c>
      <c r="D4520" s="3">
        <v>99.235437654616376</v>
      </c>
      <c r="E4520" s="3">
        <v>99.235437654616376</v>
      </c>
      <c r="F4520" s="2" t="str">
        <f>VLOOKUP(B4520,'[1]Units SZ'!$A$2:$B$85,2,FALSE)</f>
        <v xml:space="preserve">HUU,SHU  </v>
      </c>
      <c r="G4520" s="2">
        <v>40.583534499999999</v>
      </c>
      <c r="H4520" s="1" t="str">
        <f>VLOOKUP(B4520,'[1]Fire pivot (2)'!$A$3:$D$75,4,FALSE)</f>
        <v>AUGUST COMPLEX FIRES/BLAKE/CASTLE/CHANCE/HOPKINS/JOHNSON/KNOB/MONUMENT/RED/RED SALMON COMPLEX</v>
      </c>
    </row>
    <row r="4521" spans="1:8" x14ac:dyDescent="0.25">
      <c r="A4521" s="2" t="s">
        <v>15</v>
      </c>
      <c r="B4521" s="3">
        <v>303</v>
      </c>
      <c r="C4521" s="2" t="s">
        <v>17</v>
      </c>
      <c r="D4521" s="3">
        <v>69.570073068323694</v>
      </c>
      <c r="E4521" s="3">
        <v>69.570073068323694</v>
      </c>
      <c r="F4521" s="2" t="str">
        <f>VLOOKUP(B4521,'[1]Units SZ'!$A$2:$B$85,2,FALSE)</f>
        <v xml:space="preserve">HUU,SHU  </v>
      </c>
      <c r="G4521" s="2">
        <v>40.583534499999999</v>
      </c>
      <c r="H4521" s="1" t="str">
        <f>VLOOKUP(B4521,'[1]Fire pivot (2)'!$A$3:$D$75,4,FALSE)</f>
        <v>AUGUST COMPLEX FIRES/BLAKE/CASTLE/CHANCE/HOPKINS/JOHNSON/KNOB/MONUMENT/RED/RED SALMON COMPLEX</v>
      </c>
    </row>
    <row r="4522" spans="1:8" x14ac:dyDescent="0.25">
      <c r="A4522" s="2" t="s">
        <v>15</v>
      </c>
      <c r="B4522" s="3">
        <v>303</v>
      </c>
      <c r="C4522" s="2" t="s">
        <v>0</v>
      </c>
      <c r="D4522" s="3">
        <v>42.997323929794788</v>
      </c>
      <c r="E4522" s="3">
        <v>42.997323929794788</v>
      </c>
      <c r="F4522" s="2" t="str">
        <f>VLOOKUP(B4522,'[1]Units SZ'!$A$2:$B$85,2,FALSE)</f>
        <v xml:space="preserve">HUU,SHU  </v>
      </c>
      <c r="G4522" s="2">
        <v>40.583534499999999</v>
      </c>
      <c r="H4522" s="1" t="str">
        <f>VLOOKUP(B4522,'[1]Fire pivot (2)'!$A$3:$D$75,4,FALSE)</f>
        <v>AUGUST COMPLEX FIRES/BLAKE/CASTLE/CHANCE/HOPKINS/JOHNSON/KNOB/MONUMENT/RED/RED SALMON COMPLEX</v>
      </c>
    </row>
    <row r="4523" spans="1:8" x14ac:dyDescent="0.25">
      <c r="A4523" s="11" t="s">
        <v>15</v>
      </c>
      <c r="B4523" s="12">
        <v>163</v>
      </c>
      <c r="C4523" s="11" t="s">
        <v>30</v>
      </c>
      <c r="D4523" s="12">
        <v>1</v>
      </c>
      <c r="E4523" s="12">
        <v>1</v>
      </c>
      <c r="F4523" s="11" t="str">
        <f>VLOOKUP(B4523,'[1]Units SZ'!$A$2:$B$85,2,FALSE)</f>
        <v>BEU,FKU,MMU,SCU</v>
      </c>
      <c r="G4523" s="11">
        <v>25.549954249999999</v>
      </c>
      <c r="H4523" s="13" t="str">
        <f>VLOOKUP(B4523,'[1]Fire pivot (2)'!$A$3:$D$75,4,FALSE)</f>
        <v>COYOTE/PANOCHE</v>
      </c>
    </row>
    <row r="4524" spans="1:8" x14ac:dyDescent="0.25">
      <c r="A4524" s="11" t="s">
        <v>15</v>
      </c>
      <c r="B4524" s="12">
        <v>163</v>
      </c>
      <c r="C4524" s="11" t="s">
        <v>12</v>
      </c>
      <c r="D4524" s="12">
        <v>1</v>
      </c>
      <c r="E4524" s="12">
        <v>1</v>
      </c>
      <c r="F4524" s="11" t="str">
        <f>VLOOKUP(B4524,'[1]Units SZ'!$A$2:$B$85,2,FALSE)</f>
        <v>BEU,FKU,MMU,SCU</v>
      </c>
      <c r="G4524" s="11">
        <v>25.549954249999999</v>
      </c>
      <c r="H4524" s="13" t="str">
        <f>VLOOKUP(B4524,'[1]Fire pivot (2)'!$A$3:$D$75,4,FALSE)</f>
        <v>COYOTE/PANOCHE</v>
      </c>
    </row>
    <row r="4525" spans="1:8" x14ac:dyDescent="0.25">
      <c r="A4525" s="11" t="s">
        <v>15</v>
      </c>
      <c r="B4525" s="12">
        <v>163</v>
      </c>
      <c r="C4525" s="11" t="s">
        <v>17</v>
      </c>
      <c r="D4525" s="12">
        <v>1</v>
      </c>
      <c r="E4525" s="12">
        <v>1</v>
      </c>
      <c r="F4525" s="11" t="str">
        <f>VLOOKUP(B4525,'[1]Units SZ'!$A$2:$B$85,2,FALSE)</f>
        <v>BEU,FKU,MMU,SCU</v>
      </c>
      <c r="G4525" s="11">
        <v>25.549954249999999</v>
      </c>
      <c r="H4525" s="13" t="str">
        <f>VLOOKUP(B4525,'[1]Fire pivot (2)'!$A$3:$D$75,4,FALSE)</f>
        <v>COYOTE/PANOCHE</v>
      </c>
    </row>
    <row r="4526" spans="1:8" x14ac:dyDescent="0.25">
      <c r="A4526" s="11" t="s">
        <v>15</v>
      </c>
      <c r="B4526" s="12">
        <v>163</v>
      </c>
      <c r="C4526" s="11" t="s">
        <v>0</v>
      </c>
      <c r="D4526" s="12">
        <v>1</v>
      </c>
      <c r="E4526" s="12">
        <v>1</v>
      </c>
      <c r="F4526" s="11" t="str">
        <f>VLOOKUP(B4526,'[1]Units SZ'!$A$2:$B$85,2,FALSE)</f>
        <v>BEU,FKU,MMU,SCU</v>
      </c>
      <c r="G4526" s="11">
        <v>25.549954249999999</v>
      </c>
      <c r="H4526" s="13" t="str">
        <f>VLOOKUP(B4526,'[1]Fire pivot (2)'!$A$3:$D$75,4,FALSE)</f>
        <v>COYOTE/PANOCHE</v>
      </c>
    </row>
    <row r="4527" spans="1:8" x14ac:dyDescent="0.25">
      <c r="A4527" s="11" t="s">
        <v>14</v>
      </c>
      <c r="B4527" s="12">
        <v>163</v>
      </c>
      <c r="C4527" s="11" t="s">
        <v>30</v>
      </c>
      <c r="D4527" s="12">
        <v>1</v>
      </c>
      <c r="E4527" s="12">
        <v>1</v>
      </c>
      <c r="F4527" s="11" t="str">
        <f>VLOOKUP(B4527,'[1]Units SZ'!$A$2:$B$85,2,FALSE)</f>
        <v>BEU,FKU,MMU,SCU</v>
      </c>
      <c r="G4527" s="11">
        <v>25.549954249999999</v>
      </c>
      <c r="H4527" s="13" t="str">
        <f>VLOOKUP(B4527,'[1]Fire pivot (2)'!$A$3:$D$75,4,FALSE)</f>
        <v>COYOTE/PANOCHE</v>
      </c>
    </row>
    <row r="4528" spans="1:8" x14ac:dyDescent="0.25">
      <c r="A4528" s="11" t="s">
        <v>14</v>
      </c>
      <c r="B4528" s="12">
        <v>163</v>
      </c>
      <c r="C4528" s="11" t="s">
        <v>12</v>
      </c>
      <c r="D4528" s="12">
        <v>1</v>
      </c>
      <c r="E4528" s="12">
        <v>1</v>
      </c>
      <c r="F4528" s="11" t="str">
        <f>VLOOKUP(B4528,'[1]Units SZ'!$A$2:$B$85,2,FALSE)</f>
        <v>BEU,FKU,MMU,SCU</v>
      </c>
      <c r="G4528" s="11">
        <v>25.549954249999999</v>
      </c>
      <c r="H4528" s="13" t="str">
        <f>VLOOKUP(B4528,'[1]Fire pivot (2)'!$A$3:$D$75,4,FALSE)</f>
        <v>COYOTE/PANOCHE</v>
      </c>
    </row>
    <row r="4529" spans="1:8" x14ac:dyDescent="0.25">
      <c r="A4529" s="11" t="s">
        <v>14</v>
      </c>
      <c r="B4529" s="12">
        <v>163</v>
      </c>
      <c r="C4529" s="11" t="s">
        <v>10</v>
      </c>
      <c r="D4529" s="12">
        <v>1.5405033789553908</v>
      </c>
      <c r="E4529" s="12">
        <v>1.5405033789553908</v>
      </c>
      <c r="F4529" s="11" t="str">
        <f>VLOOKUP(B4529,'[1]Units SZ'!$A$2:$B$85,2,FALSE)</f>
        <v>BEU,FKU,MMU,SCU</v>
      </c>
      <c r="G4529" s="11">
        <v>25.549954249999999</v>
      </c>
      <c r="H4529" s="13" t="str">
        <f>VLOOKUP(B4529,'[1]Fire pivot (2)'!$A$3:$D$75,4,FALSE)</f>
        <v>COYOTE/PANOCHE</v>
      </c>
    </row>
    <row r="4530" spans="1:8" x14ac:dyDescent="0.25">
      <c r="A4530" s="11" t="s">
        <v>14</v>
      </c>
      <c r="B4530" s="12">
        <v>163</v>
      </c>
      <c r="C4530" s="11" t="s">
        <v>9</v>
      </c>
      <c r="D4530" s="12">
        <v>1.5547074787150024</v>
      </c>
      <c r="E4530" s="12">
        <v>1.5547074787150024</v>
      </c>
      <c r="F4530" s="11" t="str">
        <f>VLOOKUP(B4530,'[1]Units SZ'!$A$2:$B$85,2,FALSE)</f>
        <v>BEU,FKU,MMU,SCU</v>
      </c>
      <c r="G4530" s="11">
        <v>25.549954249999999</v>
      </c>
      <c r="H4530" s="13" t="str">
        <f>VLOOKUP(B4530,'[1]Fire pivot (2)'!$A$3:$D$75,4,FALSE)</f>
        <v>COYOTE/PANOCHE</v>
      </c>
    </row>
    <row r="4531" spans="1:8" x14ac:dyDescent="0.25">
      <c r="A4531" s="11" t="s">
        <v>14</v>
      </c>
      <c r="B4531" s="12">
        <v>163</v>
      </c>
      <c r="C4531" s="11" t="s">
        <v>17</v>
      </c>
      <c r="D4531" s="12">
        <v>1</v>
      </c>
      <c r="E4531" s="12">
        <v>1</v>
      </c>
      <c r="F4531" s="11" t="str">
        <f>VLOOKUP(B4531,'[1]Units SZ'!$A$2:$B$85,2,FALSE)</f>
        <v>BEU,FKU,MMU,SCU</v>
      </c>
      <c r="G4531" s="11">
        <v>25.549954249999999</v>
      </c>
      <c r="H4531" s="13" t="str">
        <f>VLOOKUP(B4531,'[1]Fire pivot (2)'!$A$3:$D$75,4,FALSE)</f>
        <v>COYOTE/PANOCHE</v>
      </c>
    </row>
    <row r="4532" spans="1:8" x14ac:dyDescent="0.25">
      <c r="A4532" s="11" t="s">
        <v>14</v>
      </c>
      <c r="B4532" s="12">
        <v>163</v>
      </c>
      <c r="C4532" s="11" t="s">
        <v>0</v>
      </c>
      <c r="D4532" s="12">
        <v>1</v>
      </c>
      <c r="E4532" s="12">
        <v>1</v>
      </c>
      <c r="F4532" s="11" t="str">
        <f>VLOOKUP(B4532,'[1]Units SZ'!$A$2:$B$85,2,FALSE)</f>
        <v>BEU,FKU,MMU,SCU</v>
      </c>
      <c r="G4532" s="11">
        <v>25.549954249999999</v>
      </c>
      <c r="H4532" s="13" t="str">
        <f>VLOOKUP(B4532,'[1]Fire pivot (2)'!$A$3:$D$75,4,FALSE)</f>
        <v>COYOTE/PANOCHE</v>
      </c>
    </row>
    <row r="4533" spans="1:8" x14ac:dyDescent="0.25">
      <c r="A4533" s="11" t="s">
        <v>11</v>
      </c>
      <c r="B4533" s="12">
        <v>163</v>
      </c>
      <c r="C4533" s="11" t="s">
        <v>30</v>
      </c>
      <c r="D4533" s="12">
        <v>1</v>
      </c>
      <c r="E4533" s="12">
        <v>1</v>
      </c>
      <c r="F4533" s="11" t="str">
        <f>VLOOKUP(B4533,'[1]Units SZ'!$A$2:$B$85,2,FALSE)</f>
        <v>BEU,FKU,MMU,SCU</v>
      </c>
      <c r="G4533" s="11">
        <v>25.549954249999999</v>
      </c>
      <c r="H4533" s="13" t="str">
        <f>VLOOKUP(B4533,'[1]Fire pivot (2)'!$A$3:$D$75,4,FALSE)</f>
        <v>COYOTE/PANOCHE</v>
      </c>
    </row>
    <row r="4534" spans="1:8" x14ac:dyDescent="0.25">
      <c r="A4534" s="11" t="s">
        <v>11</v>
      </c>
      <c r="B4534" s="12">
        <v>163</v>
      </c>
      <c r="C4534" s="11" t="s">
        <v>12</v>
      </c>
      <c r="D4534" s="12">
        <v>1</v>
      </c>
      <c r="E4534" s="12">
        <v>1</v>
      </c>
      <c r="F4534" s="11" t="str">
        <f>VLOOKUP(B4534,'[1]Units SZ'!$A$2:$B$85,2,FALSE)</f>
        <v>BEU,FKU,MMU,SCU</v>
      </c>
      <c r="G4534" s="11">
        <v>25.549954249999999</v>
      </c>
      <c r="H4534" s="13" t="str">
        <f>VLOOKUP(B4534,'[1]Fire pivot (2)'!$A$3:$D$75,4,FALSE)</f>
        <v>COYOTE/PANOCHE</v>
      </c>
    </row>
    <row r="4535" spans="1:8" x14ac:dyDescent="0.25">
      <c r="A4535" s="11" t="s">
        <v>11</v>
      </c>
      <c r="B4535" s="12">
        <v>163</v>
      </c>
      <c r="C4535" s="11" t="s">
        <v>5</v>
      </c>
      <c r="D4535" s="12">
        <v>2</v>
      </c>
      <c r="E4535" s="12">
        <v>2</v>
      </c>
      <c r="F4535" s="11" t="str">
        <f>VLOOKUP(B4535,'[1]Units SZ'!$A$2:$B$85,2,FALSE)</f>
        <v>BEU,FKU,MMU,SCU</v>
      </c>
      <c r="G4535" s="11">
        <v>25.549954249999999</v>
      </c>
      <c r="H4535" s="13" t="str">
        <f>VLOOKUP(B4535,'[1]Fire pivot (2)'!$A$3:$D$75,4,FALSE)</f>
        <v>COYOTE/PANOCHE</v>
      </c>
    </row>
    <row r="4536" spans="1:8" x14ac:dyDescent="0.25">
      <c r="A4536" s="11" t="s">
        <v>11</v>
      </c>
      <c r="B4536" s="12">
        <v>163</v>
      </c>
      <c r="C4536" s="11" t="s">
        <v>17</v>
      </c>
      <c r="D4536" s="12">
        <v>1</v>
      </c>
      <c r="E4536" s="12">
        <v>1</v>
      </c>
      <c r="F4536" s="11" t="str">
        <f>VLOOKUP(B4536,'[1]Units SZ'!$A$2:$B$85,2,FALSE)</f>
        <v>BEU,FKU,MMU,SCU</v>
      </c>
      <c r="G4536" s="11">
        <v>25.549954249999999</v>
      </c>
      <c r="H4536" s="13" t="str">
        <f>VLOOKUP(B4536,'[1]Fire pivot (2)'!$A$3:$D$75,4,FALSE)</f>
        <v>COYOTE/PANOCHE</v>
      </c>
    </row>
    <row r="4537" spans="1:8" x14ac:dyDescent="0.25">
      <c r="A4537" s="11" t="s">
        <v>11</v>
      </c>
      <c r="B4537" s="12">
        <v>163</v>
      </c>
      <c r="C4537" s="11" t="s">
        <v>0</v>
      </c>
      <c r="D4537" s="12">
        <v>1</v>
      </c>
      <c r="E4537" s="12">
        <v>1</v>
      </c>
      <c r="F4537" s="11" t="str">
        <f>VLOOKUP(B4537,'[1]Units SZ'!$A$2:$B$85,2,FALSE)</f>
        <v>BEU,FKU,MMU,SCU</v>
      </c>
      <c r="G4537" s="11">
        <v>25.549954249999999</v>
      </c>
      <c r="H4537" s="13" t="str">
        <f>VLOOKUP(B4537,'[1]Fire pivot (2)'!$A$3:$D$75,4,FALSE)</f>
        <v>COYOTE/PANOCHE</v>
      </c>
    </row>
    <row r="4538" spans="1:8" x14ac:dyDescent="0.25">
      <c r="A4538" s="11" t="s">
        <v>6</v>
      </c>
      <c r="B4538" s="12">
        <v>163</v>
      </c>
      <c r="C4538" s="11" t="s">
        <v>10</v>
      </c>
      <c r="D4538" s="12">
        <v>1</v>
      </c>
      <c r="E4538" s="12">
        <v>1</v>
      </c>
      <c r="F4538" s="11" t="str">
        <f>VLOOKUP(B4538,'[1]Units SZ'!$A$2:$B$85,2,FALSE)</f>
        <v>BEU,FKU,MMU,SCU</v>
      </c>
      <c r="G4538" s="11">
        <v>25.549954249999999</v>
      </c>
      <c r="H4538" s="13" t="str">
        <f>VLOOKUP(B4538,'[1]Fire pivot (2)'!$A$3:$D$75,4,FALSE)</f>
        <v>COYOTE/PANOCHE</v>
      </c>
    </row>
    <row r="4539" spans="1:8" x14ac:dyDescent="0.25">
      <c r="A4539" s="11" t="s">
        <v>6</v>
      </c>
      <c r="B4539" s="12">
        <v>163</v>
      </c>
      <c r="C4539" s="11" t="s">
        <v>9</v>
      </c>
      <c r="D4539" s="12">
        <v>1</v>
      </c>
      <c r="E4539" s="12">
        <v>1</v>
      </c>
      <c r="F4539" s="11" t="str">
        <f>VLOOKUP(B4539,'[1]Units SZ'!$A$2:$B$85,2,FALSE)</f>
        <v>BEU,FKU,MMU,SCU</v>
      </c>
      <c r="G4539" s="11">
        <v>25.549954249999999</v>
      </c>
      <c r="H4539" s="13" t="str">
        <f>VLOOKUP(B4539,'[1]Fire pivot (2)'!$A$3:$D$75,4,FALSE)</f>
        <v>COYOTE/PANOCHE</v>
      </c>
    </row>
    <row r="4540" spans="1:8" x14ac:dyDescent="0.25">
      <c r="A4540" s="11" t="s">
        <v>6</v>
      </c>
      <c r="B4540" s="12">
        <v>163</v>
      </c>
      <c r="C4540" s="11" t="s">
        <v>5</v>
      </c>
      <c r="D4540" s="12">
        <v>1</v>
      </c>
      <c r="E4540" s="12">
        <v>1</v>
      </c>
      <c r="F4540" s="11" t="str">
        <f>VLOOKUP(B4540,'[1]Units SZ'!$A$2:$B$85,2,FALSE)</f>
        <v>BEU,FKU,MMU,SCU</v>
      </c>
      <c r="G4540" s="11">
        <v>25.549954249999999</v>
      </c>
      <c r="H4540" s="13" t="str">
        <f>VLOOKUP(B4540,'[1]Fire pivot (2)'!$A$3:$D$75,4,FALSE)</f>
        <v>COYOTE/PANOCHE</v>
      </c>
    </row>
    <row r="4541" spans="1:8" x14ac:dyDescent="0.25">
      <c r="A4541" s="2" t="s">
        <v>16</v>
      </c>
      <c r="B4541" s="2">
        <v>164</v>
      </c>
      <c r="C4541" s="2" t="s">
        <v>17</v>
      </c>
      <c r="D4541" s="3">
        <v>32.955555555555556</v>
      </c>
      <c r="E4541" s="3">
        <v>32.955555555555556</v>
      </c>
      <c r="F4541" s="2" t="str">
        <f>VLOOKUP(B4541,'[1]Units SZ'!$A$2:$B$85,2,FALSE)</f>
        <v>BEU,FKU,SLU</v>
      </c>
      <c r="G4541" s="2">
        <v>25.549954249999999</v>
      </c>
      <c r="H4541" s="1" t="str">
        <f>VLOOKUP(B4541,'[1]Fire pivot (2)'!$A$3:$D$75,4,FALSE)</f>
        <v>GARZA/HILLS/PARK</v>
      </c>
    </row>
    <row r="4542" spans="1:8" x14ac:dyDescent="0.25">
      <c r="A4542" s="11" t="s">
        <v>14</v>
      </c>
      <c r="B4542" s="12">
        <v>164</v>
      </c>
      <c r="C4542" s="11" t="s">
        <v>10</v>
      </c>
      <c r="D4542" s="12">
        <v>3.9761377339433039</v>
      </c>
      <c r="E4542" s="12">
        <v>3.9761377339433039</v>
      </c>
      <c r="F4542" s="11" t="str">
        <f>VLOOKUP(B4542,'[1]Units SZ'!$A$2:$B$85,2,FALSE)</f>
        <v>BEU,FKU,SLU</v>
      </c>
      <c r="G4542" s="11">
        <v>25.549954249999999</v>
      </c>
      <c r="H4542" s="13" t="str">
        <f>VLOOKUP(B4542,'[1]Fire pivot (2)'!$A$3:$D$75,4,FALSE)</f>
        <v>GARZA/HILLS/PARK</v>
      </c>
    </row>
    <row r="4543" spans="1:8" x14ac:dyDescent="0.25">
      <c r="A4543" s="11" t="s">
        <v>14</v>
      </c>
      <c r="B4543" s="12">
        <v>164</v>
      </c>
      <c r="C4543" s="11" t="s">
        <v>9</v>
      </c>
      <c r="D4543" s="12">
        <v>4.6735303778910549</v>
      </c>
      <c r="E4543" s="12">
        <v>4.6735303778910549</v>
      </c>
      <c r="F4543" s="11" t="str">
        <f>VLOOKUP(B4543,'[1]Units SZ'!$A$2:$B$85,2,FALSE)</f>
        <v>BEU,FKU,SLU</v>
      </c>
      <c r="G4543" s="11">
        <v>25.549954249999999</v>
      </c>
      <c r="H4543" s="13" t="str">
        <f>VLOOKUP(B4543,'[1]Fire pivot (2)'!$A$3:$D$75,4,FALSE)</f>
        <v>GARZA/HILLS/PARK</v>
      </c>
    </row>
    <row r="4544" spans="1:8" x14ac:dyDescent="0.25">
      <c r="A4544" s="11" t="s">
        <v>14</v>
      </c>
      <c r="B4544" s="12">
        <v>164</v>
      </c>
      <c r="C4544" s="11" t="s">
        <v>5</v>
      </c>
      <c r="D4544" s="12">
        <v>3.3744075393320414</v>
      </c>
      <c r="E4544" s="12">
        <v>3.3744075393320414</v>
      </c>
      <c r="F4544" s="11" t="str">
        <f>VLOOKUP(B4544,'[1]Units SZ'!$A$2:$B$85,2,FALSE)</f>
        <v>BEU,FKU,SLU</v>
      </c>
      <c r="G4544" s="11">
        <v>25.549954249999999</v>
      </c>
      <c r="H4544" s="13" t="str">
        <f>VLOOKUP(B4544,'[1]Fire pivot (2)'!$A$3:$D$75,4,FALSE)</f>
        <v>GARZA/HILLS/PARK</v>
      </c>
    </row>
    <row r="4545" spans="1:8" x14ac:dyDescent="0.25">
      <c r="A4545" s="11" t="s">
        <v>6</v>
      </c>
      <c r="B4545" s="12">
        <v>164</v>
      </c>
      <c r="C4545" s="11" t="s">
        <v>10</v>
      </c>
      <c r="D4545" s="12">
        <v>3.6779172056110934</v>
      </c>
      <c r="E4545" s="12">
        <v>3.6779172056110934</v>
      </c>
      <c r="F4545" s="11" t="str">
        <f>VLOOKUP(B4545,'[1]Units SZ'!$A$2:$B$85,2,FALSE)</f>
        <v>BEU,FKU,SLU</v>
      </c>
      <c r="G4545" s="11">
        <v>25.549954249999999</v>
      </c>
      <c r="H4545" s="13" t="str">
        <f>VLOOKUP(B4545,'[1]Fire pivot (2)'!$A$3:$D$75,4,FALSE)</f>
        <v>GARZA/HILLS/PARK</v>
      </c>
    </row>
    <row r="4546" spans="1:8" x14ac:dyDescent="0.25">
      <c r="A4546" s="11" t="s">
        <v>6</v>
      </c>
      <c r="B4546" s="12">
        <v>164</v>
      </c>
      <c r="C4546" s="11" t="s">
        <v>9</v>
      </c>
      <c r="D4546" s="12">
        <v>4.5397564864307851</v>
      </c>
      <c r="E4546" s="12">
        <v>4.5397564864307851</v>
      </c>
      <c r="F4546" s="11" t="str">
        <f>VLOOKUP(B4546,'[1]Units SZ'!$A$2:$B$85,2,FALSE)</f>
        <v>BEU,FKU,SLU</v>
      </c>
      <c r="G4546" s="11">
        <v>25.549954249999999</v>
      </c>
      <c r="H4546" s="13" t="str">
        <f>VLOOKUP(B4546,'[1]Fire pivot (2)'!$A$3:$D$75,4,FALSE)</f>
        <v>GARZA/HILLS/PARK</v>
      </c>
    </row>
    <row r="4547" spans="1:8" x14ac:dyDescent="0.25">
      <c r="A4547" s="11" t="s">
        <v>15</v>
      </c>
      <c r="B4547" s="12">
        <v>785</v>
      </c>
      <c r="C4547" s="11" t="s">
        <v>5</v>
      </c>
      <c r="D4547" s="12">
        <v>1</v>
      </c>
      <c r="E4547" s="12">
        <v>1</v>
      </c>
      <c r="F4547" s="11" t="str">
        <f>VLOOKUP(B4547,'[1]Units SZ'!$A$2:$B$85,2,FALSE)</f>
        <v>BDU,TUU</v>
      </c>
      <c r="G4547" s="11">
        <v>22.987000999999999</v>
      </c>
      <c r="H4547" s="13" t="str">
        <f>VLOOKUP(B4547,'[1]Fire pivot (2)'!$A$3:$D$75,4,FALSE)</f>
        <v>CHIMNEY/HORSESHOE</v>
      </c>
    </row>
    <row r="4548" spans="1:8" x14ac:dyDescent="0.25">
      <c r="A4548" s="11" t="s">
        <v>15</v>
      </c>
      <c r="B4548" s="12">
        <v>785</v>
      </c>
      <c r="C4548" s="11" t="s">
        <v>17</v>
      </c>
      <c r="D4548" s="12">
        <v>1</v>
      </c>
      <c r="E4548" s="12">
        <v>1</v>
      </c>
      <c r="F4548" s="11" t="str">
        <f>VLOOKUP(B4548,'[1]Units SZ'!$A$2:$B$85,2,FALSE)</f>
        <v>BDU,TUU</v>
      </c>
      <c r="G4548" s="11">
        <v>22.987000999999999</v>
      </c>
      <c r="H4548" s="13" t="str">
        <f>VLOOKUP(B4548,'[1]Fire pivot (2)'!$A$3:$D$75,4,FALSE)</f>
        <v>CHIMNEY/HORSESHOE</v>
      </c>
    </row>
    <row r="4549" spans="1:8" x14ac:dyDescent="0.25">
      <c r="A4549" s="11" t="s">
        <v>15</v>
      </c>
      <c r="B4549" s="12">
        <v>785</v>
      </c>
      <c r="C4549" s="11" t="s">
        <v>0</v>
      </c>
      <c r="D4549" s="12">
        <v>1</v>
      </c>
      <c r="E4549" s="12">
        <v>1</v>
      </c>
      <c r="F4549" s="11" t="str">
        <f>VLOOKUP(B4549,'[1]Units SZ'!$A$2:$B$85,2,FALSE)</f>
        <v>BDU,TUU</v>
      </c>
      <c r="G4549" s="11">
        <v>22.987000999999999</v>
      </c>
      <c r="H4549" s="13" t="str">
        <f>VLOOKUP(B4549,'[1]Fire pivot (2)'!$A$3:$D$75,4,FALSE)</f>
        <v>CHIMNEY/HORSESHOE</v>
      </c>
    </row>
    <row r="4550" spans="1:8" x14ac:dyDescent="0.25">
      <c r="A4550" s="11" t="s">
        <v>15</v>
      </c>
      <c r="B4550" s="12">
        <v>785</v>
      </c>
      <c r="C4550" s="11" t="s">
        <v>2</v>
      </c>
      <c r="D4550" s="12">
        <v>1</v>
      </c>
      <c r="E4550" s="12">
        <v>1</v>
      </c>
      <c r="F4550" s="11" t="str">
        <f>VLOOKUP(B4550,'[1]Units SZ'!$A$2:$B$85,2,FALSE)</f>
        <v>BDU,TUU</v>
      </c>
      <c r="G4550" s="11">
        <v>22.987000999999999</v>
      </c>
      <c r="H4550" s="13" t="str">
        <f>VLOOKUP(B4550,'[1]Fire pivot (2)'!$A$3:$D$75,4,FALSE)</f>
        <v>CHIMNEY/HORSESHOE</v>
      </c>
    </row>
    <row r="4551" spans="1:8" x14ac:dyDescent="0.25">
      <c r="A4551" s="11" t="s">
        <v>15</v>
      </c>
      <c r="B4551" s="12">
        <v>785</v>
      </c>
      <c r="C4551" s="11" t="s">
        <v>8</v>
      </c>
      <c r="D4551" s="12">
        <v>1</v>
      </c>
      <c r="E4551" s="12">
        <v>1</v>
      </c>
      <c r="F4551" s="11" t="str">
        <f>VLOOKUP(B4551,'[1]Units SZ'!$A$2:$B$85,2,FALSE)</f>
        <v>BDU,TUU</v>
      </c>
      <c r="G4551" s="11">
        <v>22.987000999999999</v>
      </c>
      <c r="H4551" s="13" t="str">
        <f>VLOOKUP(B4551,'[1]Fire pivot (2)'!$A$3:$D$75,4,FALSE)</f>
        <v>CHIMNEY/HORSESHOE</v>
      </c>
    </row>
    <row r="4552" spans="1:8" x14ac:dyDescent="0.25">
      <c r="A4552" s="11" t="s">
        <v>15</v>
      </c>
      <c r="B4552" s="12">
        <v>785</v>
      </c>
      <c r="C4552" s="11" t="s">
        <v>7</v>
      </c>
      <c r="D4552" s="12">
        <v>1</v>
      </c>
      <c r="E4552" s="12">
        <v>1</v>
      </c>
      <c r="F4552" s="11" t="str">
        <f>VLOOKUP(B4552,'[1]Units SZ'!$A$2:$B$85,2,FALSE)</f>
        <v>BDU,TUU</v>
      </c>
      <c r="G4552" s="11">
        <v>22.987000999999999</v>
      </c>
      <c r="H4552" s="13" t="str">
        <f>VLOOKUP(B4552,'[1]Fire pivot (2)'!$A$3:$D$75,4,FALSE)</f>
        <v>CHIMNEY/HORSESHOE</v>
      </c>
    </row>
    <row r="4553" spans="1:8" x14ac:dyDescent="0.25">
      <c r="A4553" s="11" t="s">
        <v>15</v>
      </c>
      <c r="B4553" s="12">
        <v>785</v>
      </c>
      <c r="C4553" s="11" t="s">
        <v>27</v>
      </c>
      <c r="D4553" s="12">
        <v>1</v>
      </c>
      <c r="E4553" s="12">
        <v>1</v>
      </c>
      <c r="F4553" s="11" t="str">
        <f>VLOOKUP(B4553,'[1]Units SZ'!$A$2:$B$85,2,FALSE)</f>
        <v>BDU,TUU</v>
      </c>
      <c r="G4553" s="11">
        <v>22.987000999999999</v>
      </c>
      <c r="H4553" s="13" t="str">
        <f>VLOOKUP(B4553,'[1]Fire pivot (2)'!$A$3:$D$75,4,FALSE)</f>
        <v>CHIMNEY/HORSESHOE</v>
      </c>
    </row>
    <row r="4554" spans="1:8" x14ac:dyDescent="0.25">
      <c r="A4554" s="11" t="s">
        <v>15</v>
      </c>
      <c r="B4554" s="12">
        <v>785</v>
      </c>
      <c r="C4554" s="11" t="s">
        <v>26</v>
      </c>
      <c r="D4554" s="12">
        <v>1</v>
      </c>
      <c r="E4554" s="12">
        <v>1</v>
      </c>
      <c r="F4554" s="11" t="str">
        <f>VLOOKUP(B4554,'[1]Units SZ'!$A$2:$B$85,2,FALSE)</f>
        <v>BDU,TUU</v>
      </c>
      <c r="G4554" s="11">
        <v>22.987000999999999</v>
      </c>
      <c r="H4554" s="13" t="str">
        <f>VLOOKUP(B4554,'[1]Fire pivot (2)'!$A$3:$D$75,4,FALSE)</f>
        <v>CHIMNEY/HORSESHOE</v>
      </c>
    </row>
    <row r="4555" spans="1:8" x14ac:dyDescent="0.25">
      <c r="A4555" s="11" t="s">
        <v>14</v>
      </c>
      <c r="B4555" s="12">
        <v>785</v>
      </c>
      <c r="C4555" s="11" t="s">
        <v>5</v>
      </c>
      <c r="D4555" s="12">
        <v>1</v>
      </c>
      <c r="E4555" s="12">
        <v>1</v>
      </c>
      <c r="F4555" s="11" t="str">
        <f>VLOOKUP(B4555,'[1]Units SZ'!$A$2:$B$85,2,FALSE)</f>
        <v>BDU,TUU</v>
      </c>
      <c r="G4555" s="11">
        <v>22.987000999999999</v>
      </c>
      <c r="H4555" s="13" t="str">
        <f>VLOOKUP(B4555,'[1]Fire pivot (2)'!$A$3:$D$75,4,FALSE)</f>
        <v>CHIMNEY/HORSESHOE</v>
      </c>
    </row>
    <row r="4556" spans="1:8" x14ac:dyDescent="0.25">
      <c r="A4556" s="11" t="s">
        <v>14</v>
      </c>
      <c r="B4556" s="12">
        <v>785</v>
      </c>
      <c r="C4556" s="11" t="s">
        <v>17</v>
      </c>
      <c r="D4556" s="12">
        <v>1</v>
      </c>
      <c r="E4556" s="12">
        <v>1</v>
      </c>
      <c r="F4556" s="11" t="str">
        <f>VLOOKUP(B4556,'[1]Units SZ'!$A$2:$B$85,2,FALSE)</f>
        <v>BDU,TUU</v>
      </c>
      <c r="G4556" s="11">
        <v>22.987000999999999</v>
      </c>
      <c r="H4556" s="13" t="str">
        <f>VLOOKUP(B4556,'[1]Fire pivot (2)'!$A$3:$D$75,4,FALSE)</f>
        <v>CHIMNEY/HORSESHOE</v>
      </c>
    </row>
    <row r="4557" spans="1:8" x14ac:dyDescent="0.25">
      <c r="A4557" s="11" t="s">
        <v>14</v>
      </c>
      <c r="B4557" s="12">
        <v>785</v>
      </c>
      <c r="C4557" s="11" t="s">
        <v>0</v>
      </c>
      <c r="D4557" s="12">
        <v>1</v>
      </c>
      <c r="E4557" s="12">
        <v>1</v>
      </c>
      <c r="F4557" s="11" t="str">
        <f>VLOOKUP(B4557,'[1]Units SZ'!$A$2:$B$85,2,FALSE)</f>
        <v>BDU,TUU</v>
      </c>
      <c r="G4557" s="11">
        <v>22.987000999999999</v>
      </c>
      <c r="H4557" s="13" t="str">
        <f>VLOOKUP(B4557,'[1]Fire pivot (2)'!$A$3:$D$75,4,FALSE)</f>
        <v>CHIMNEY/HORSESHOE</v>
      </c>
    </row>
    <row r="4558" spans="1:8" x14ac:dyDescent="0.25">
      <c r="A4558" s="11" t="s">
        <v>14</v>
      </c>
      <c r="B4558" s="12">
        <v>785</v>
      </c>
      <c r="C4558" s="11" t="s">
        <v>2</v>
      </c>
      <c r="D4558" s="12">
        <v>1</v>
      </c>
      <c r="E4558" s="12">
        <v>1</v>
      </c>
      <c r="F4558" s="11" t="str">
        <f>VLOOKUP(B4558,'[1]Units SZ'!$A$2:$B$85,2,FALSE)</f>
        <v>BDU,TUU</v>
      </c>
      <c r="G4558" s="11">
        <v>22.987000999999999</v>
      </c>
      <c r="H4558" s="13" t="str">
        <f>VLOOKUP(B4558,'[1]Fire pivot (2)'!$A$3:$D$75,4,FALSE)</f>
        <v>CHIMNEY/HORSESHOE</v>
      </c>
    </row>
    <row r="4559" spans="1:8" x14ac:dyDescent="0.25">
      <c r="A4559" s="11" t="s">
        <v>14</v>
      </c>
      <c r="B4559" s="12">
        <v>785</v>
      </c>
      <c r="C4559" s="11" t="s">
        <v>8</v>
      </c>
      <c r="D4559" s="12">
        <v>1</v>
      </c>
      <c r="E4559" s="12">
        <v>1</v>
      </c>
      <c r="F4559" s="11" t="str">
        <f>VLOOKUP(B4559,'[1]Units SZ'!$A$2:$B$85,2,FALSE)</f>
        <v>BDU,TUU</v>
      </c>
      <c r="G4559" s="11">
        <v>22.987000999999999</v>
      </c>
      <c r="H4559" s="13" t="str">
        <f>VLOOKUP(B4559,'[1]Fire pivot (2)'!$A$3:$D$75,4,FALSE)</f>
        <v>CHIMNEY/HORSESHOE</v>
      </c>
    </row>
    <row r="4560" spans="1:8" x14ac:dyDescent="0.25">
      <c r="A4560" s="11" t="s">
        <v>14</v>
      </c>
      <c r="B4560" s="12">
        <v>785</v>
      </c>
      <c r="C4560" s="11" t="s">
        <v>7</v>
      </c>
      <c r="D4560" s="12">
        <v>1</v>
      </c>
      <c r="E4560" s="12">
        <v>1</v>
      </c>
      <c r="F4560" s="11" t="str">
        <f>VLOOKUP(B4560,'[1]Units SZ'!$A$2:$B$85,2,FALSE)</f>
        <v>BDU,TUU</v>
      </c>
      <c r="G4560" s="11">
        <v>22.987000999999999</v>
      </c>
      <c r="H4560" s="13" t="str">
        <f>VLOOKUP(B4560,'[1]Fire pivot (2)'!$A$3:$D$75,4,FALSE)</f>
        <v>CHIMNEY/HORSESHOE</v>
      </c>
    </row>
    <row r="4561" spans="1:8" x14ac:dyDescent="0.25">
      <c r="A4561" s="11" t="s">
        <v>14</v>
      </c>
      <c r="B4561" s="12">
        <v>785</v>
      </c>
      <c r="C4561" s="11" t="s">
        <v>27</v>
      </c>
      <c r="D4561" s="12">
        <v>1</v>
      </c>
      <c r="E4561" s="12">
        <v>1</v>
      </c>
      <c r="F4561" s="11" t="str">
        <f>VLOOKUP(B4561,'[1]Units SZ'!$A$2:$B$85,2,FALSE)</f>
        <v>BDU,TUU</v>
      </c>
      <c r="G4561" s="11">
        <v>22.987000999999999</v>
      </c>
      <c r="H4561" s="13" t="str">
        <f>VLOOKUP(B4561,'[1]Fire pivot (2)'!$A$3:$D$75,4,FALSE)</f>
        <v>CHIMNEY/HORSESHOE</v>
      </c>
    </row>
    <row r="4562" spans="1:8" x14ac:dyDescent="0.25">
      <c r="A4562" s="11" t="s">
        <v>14</v>
      </c>
      <c r="B4562" s="12">
        <v>785</v>
      </c>
      <c r="C4562" s="11" t="s">
        <v>26</v>
      </c>
      <c r="D4562" s="12">
        <v>1</v>
      </c>
      <c r="E4562" s="12">
        <v>1</v>
      </c>
      <c r="F4562" s="11" t="str">
        <f>VLOOKUP(B4562,'[1]Units SZ'!$A$2:$B$85,2,FALSE)</f>
        <v>BDU,TUU</v>
      </c>
      <c r="G4562" s="11">
        <v>22.987000999999999</v>
      </c>
      <c r="H4562" s="13" t="str">
        <f>VLOOKUP(B4562,'[1]Fire pivot (2)'!$A$3:$D$75,4,FALSE)</f>
        <v>CHIMNEY/HORSESHOE</v>
      </c>
    </row>
    <row r="4563" spans="1:8" x14ac:dyDescent="0.25">
      <c r="A4563" s="11" t="s">
        <v>1</v>
      </c>
      <c r="B4563" s="12">
        <v>785</v>
      </c>
      <c r="C4563" s="11" t="s">
        <v>5</v>
      </c>
      <c r="D4563" s="12">
        <v>1</v>
      </c>
      <c r="E4563" s="12">
        <v>1</v>
      </c>
      <c r="F4563" s="11" t="str">
        <f>VLOOKUP(B4563,'[1]Units SZ'!$A$2:$B$85,2,FALSE)</f>
        <v>BDU,TUU</v>
      </c>
      <c r="G4563" s="11">
        <v>22.987000999999999</v>
      </c>
      <c r="H4563" s="13" t="str">
        <f>VLOOKUP(B4563,'[1]Fire pivot (2)'!$A$3:$D$75,4,FALSE)</f>
        <v>CHIMNEY/HORSESHOE</v>
      </c>
    </row>
    <row r="4564" spans="1:8" x14ac:dyDescent="0.25">
      <c r="A4564" s="11" t="s">
        <v>1</v>
      </c>
      <c r="B4564" s="12">
        <v>785</v>
      </c>
      <c r="C4564" s="11" t="s">
        <v>17</v>
      </c>
      <c r="D4564" s="12">
        <v>1</v>
      </c>
      <c r="E4564" s="12">
        <v>1</v>
      </c>
      <c r="F4564" s="11" t="str">
        <f>VLOOKUP(B4564,'[1]Units SZ'!$A$2:$B$85,2,FALSE)</f>
        <v>BDU,TUU</v>
      </c>
      <c r="G4564" s="11">
        <v>22.987000999999999</v>
      </c>
      <c r="H4564" s="13" t="str">
        <f>VLOOKUP(B4564,'[1]Fire pivot (2)'!$A$3:$D$75,4,FALSE)</f>
        <v>CHIMNEY/HORSESHOE</v>
      </c>
    </row>
    <row r="4565" spans="1:8" x14ac:dyDescent="0.25">
      <c r="A4565" s="11" t="s">
        <v>1</v>
      </c>
      <c r="B4565" s="12">
        <v>785</v>
      </c>
      <c r="C4565" s="11" t="s">
        <v>0</v>
      </c>
      <c r="D4565" s="12">
        <v>1</v>
      </c>
      <c r="E4565" s="12">
        <v>1</v>
      </c>
      <c r="F4565" s="11" t="str">
        <f>VLOOKUP(B4565,'[1]Units SZ'!$A$2:$B$85,2,FALSE)</f>
        <v>BDU,TUU</v>
      </c>
      <c r="G4565" s="11">
        <v>22.987000999999999</v>
      </c>
      <c r="H4565" s="13" t="str">
        <f>VLOOKUP(B4565,'[1]Fire pivot (2)'!$A$3:$D$75,4,FALSE)</f>
        <v>CHIMNEY/HORSESHOE</v>
      </c>
    </row>
    <row r="4566" spans="1:8" x14ac:dyDescent="0.25">
      <c r="A4566" s="11" t="s">
        <v>1</v>
      </c>
      <c r="B4566" s="12">
        <v>785</v>
      </c>
      <c r="C4566" s="11" t="s">
        <v>27</v>
      </c>
      <c r="D4566" s="12">
        <v>1</v>
      </c>
      <c r="E4566" s="12">
        <v>1</v>
      </c>
      <c r="F4566" s="11" t="str">
        <f>VLOOKUP(B4566,'[1]Units SZ'!$A$2:$B$85,2,FALSE)</f>
        <v>BDU,TUU</v>
      </c>
      <c r="G4566" s="11">
        <v>22.987000999999999</v>
      </c>
      <c r="H4566" s="13" t="str">
        <f>VLOOKUP(B4566,'[1]Fire pivot (2)'!$A$3:$D$75,4,FALSE)</f>
        <v>CHIMNEY/HORSESHOE</v>
      </c>
    </row>
    <row r="4567" spans="1:8" x14ac:dyDescent="0.25">
      <c r="A4567" s="11" t="s">
        <v>1</v>
      </c>
      <c r="B4567" s="12">
        <v>785</v>
      </c>
      <c r="C4567" s="11" t="s">
        <v>26</v>
      </c>
      <c r="D4567" s="12">
        <v>1</v>
      </c>
      <c r="E4567" s="12">
        <v>1</v>
      </c>
      <c r="F4567" s="11" t="str">
        <f>VLOOKUP(B4567,'[1]Units SZ'!$A$2:$B$85,2,FALSE)</f>
        <v>BDU,TUU</v>
      </c>
      <c r="G4567" s="11">
        <v>22.987000999999999</v>
      </c>
      <c r="H4567" s="13" t="str">
        <f>VLOOKUP(B4567,'[1]Fire pivot (2)'!$A$3:$D$75,4,FALSE)</f>
        <v>CHIMNEY/HORSESHOE</v>
      </c>
    </row>
    <row r="4568" spans="1:8" x14ac:dyDescent="0.25">
      <c r="A4568" s="11" t="s">
        <v>13</v>
      </c>
      <c r="B4568" s="12">
        <v>785</v>
      </c>
      <c r="C4568" s="11" t="s">
        <v>21</v>
      </c>
      <c r="D4568" s="12">
        <v>2.1198626764179034</v>
      </c>
      <c r="E4568" s="12">
        <v>2.1198626764179034</v>
      </c>
      <c r="F4568" s="11" t="str">
        <f>VLOOKUP(B4568,'[1]Units SZ'!$A$2:$B$85,2,FALSE)</f>
        <v>BDU,TUU</v>
      </c>
      <c r="G4568" s="11">
        <v>22.987000999999999</v>
      </c>
      <c r="H4568" s="13" t="str">
        <f>VLOOKUP(B4568,'[1]Fire pivot (2)'!$A$3:$D$75,4,FALSE)</f>
        <v>CHIMNEY/HORSESHOE</v>
      </c>
    </row>
    <row r="4569" spans="1:8" x14ac:dyDescent="0.25">
      <c r="A4569" s="11" t="s">
        <v>13</v>
      </c>
      <c r="B4569" s="12">
        <v>785</v>
      </c>
      <c r="C4569" s="11" t="s">
        <v>24</v>
      </c>
      <c r="D4569" s="12">
        <v>2</v>
      </c>
      <c r="E4569" s="12">
        <v>2</v>
      </c>
      <c r="F4569" s="11" t="str">
        <f>VLOOKUP(B4569,'[1]Units SZ'!$A$2:$B$85,2,FALSE)</f>
        <v>BDU,TUU</v>
      </c>
      <c r="G4569" s="11">
        <v>22.987000999999999</v>
      </c>
      <c r="H4569" s="13" t="str">
        <f>VLOOKUP(B4569,'[1]Fire pivot (2)'!$A$3:$D$75,4,FALSE)</f>
        <v>CHIMNEY/HORSESHOE</v>
      </c>
    </row>
    <row r="4570" spans="1:8" x14ac:dyDescent="0.25">
      <c r="A4570" s="11" t="s">
        <v>13</v>
      </c>
      <c r="B4570" s="12">
        <v>785</v>
      </c>
      <c r="C4570" s="11" t="s">
        <v>28</v>
      </c>
      <c r="D4570" s="12">
        <v>1</v>
      </c>
      <c r="E4570" s="12">
        <v>1</v>
      </c>
      <c r="F4570" s="11" t="str">
        <f>VLOOKUP(B4570,'[1]Units SZ'!$A$2:$B$85,2,FALSE)</f>
        <v>BDU,TUU</v>
      </c>
      <c r="G4570" s="11">
        <v>22.987000999999999</v>
      </c>
      <c r="H4570" s="13" t="str">
        <f>VLOOKUP(B4570,'[1]Fire pivot (2)'!$A$3:$D$75,4,FALSE)</f>
        <v>CHIMNEY/HORSESHOE</v>
      </c>
    </row>
    <row r="4571" spans="1:8" x14ac:dyDescent="0.25">
      <c r="A4571" s="11" t="s">
        <v>13</v>
      </c>
      <c r="B4571" s="12">
        <v>785</v>
      </c>
      <c r="C4571" s="11" t="s">
        <v>5</v>
      </c>
      <c r="D4571" s="12">
        <v>1</v>
      </c>
      <c r="E4571" s="12">
        <v>1</v>
      </c>
      <c r="F4571" s="11" t="str">
        <f>VLOOKUP(B4571,'[1]Units SZ'!$A$2:$B$85,2,FALSE)</f>
        <v>BDU,TUU</v>
      </c>
      <c r="G4571" s="11">
        <v>22.987000999999999</v>
      </c>
      <c r="H4571" s="13" t="str">
        <f>VLOOKUP(B4571,'[1]Fire pivot (2)'!$A$3:$D$75,4,FALSE)</f>
        <v>CHIMNEY/HORSESHOE</v>
      </c>
    </row>
    <row r="4572" spans="1:8" x14ac:dyDescent="0.25">
      <c r="A4572" s="11" t="s">
        <v>13</v>
      </c>
      <c r="B4572" s="12">
        <v>785</v>
      </c>
      <c r="C4572" s="11" t="s">
        <v>17</v>
      </c>
      <c r="D4572" s="12">
        <v>1</v>
      </c>
      <c r="E4572" s="12">
        <v>1</v>
      </c>
      <c r="F4572" s="11" t="str">
        <f>VLOOKUP(B4572,'[1]Units SZ'!$A$2:$B$85,2,FALSE)</f>
        <v>BDU,TUU</v>
      </c>
      <c r="G4572" s="11">
        <v>22.987000999999999</v>
      </c>
      <c r="H4572" s="13" t="str">
        <f>VLOOKUP(B4572,'[1]Fire pivot (2)'!$A$3:$D$75,4,FALSE)</f>
        <v>CHIMNEY/HORSESHOE</v>
      </c>
    </row>
    <row r="4573" spans="1:8" x14ac:dyDescent="0.25">
      <c r="A4573" s="11" t="s">
        <v>13</v>
      </c>
      <c r="B4573" s="12">
        <v>785</v>
      </c>
      <c r="C4573" s="11" t="s">
        <v>0</v>
      </c>
      <c r="D4573" s="12">
        <v>1</v>
      </c>
      <c r="E4573" s="12">
        <v>1</v>
      </c>
      <c r="F4573" s="11" t="str">
        <f>VLOOKUP(B4573,'[1]Units SZ'!$A$2:$B$85,2,FALSE)</f>
        <v>BDU,TUU</v>
      </c>
      <c r="G4573" s="11">
        <v>22.987000999999999</v>
      </c>
      <c r="H4573" s="13" t="str">
        <f>VLOOKUP(B4573,'[1]Fire pivot (2)'!$A$3:$D$75,4,FALSE)</f>
        <v>CHIMNEY/HORSESHOE</v>
      </c>
    </row>
    <row r="4574" spans="1:8" x14ac:dyDescent="0.25">
      <c r="A4574" s="11" t="s">
        <v>13</v>
      </c>
      <c r="B4574" s="12">
        <v>785</v>
      </c>
      <c r="C4574" s="11" t="s">
        <v>27</v>
      </c>
      <c r="D4574" s="12">
        <v>1</v>
      </c>
      <c r="E4574" s="12">
        <v>1</v>
      </c>
      <c r="F4574" s="11" t="str">
        <f>VLOOKUP(B4574,'[1]Units SZ'!$A$2:$B$85,2,FALSE)</f>
        <v>BDU,TUU</v>
      </c>
      <c r="G4574" s="11">
        <v>22.987000999999999</v>
      </c>
      <c r="H4574" s="13" t="str">
        <f>VLOOKUP(B4574,'[1]Fire pivot (2)'!$A$3:$D$75,4,FALSE)</f>
        <v>CHIMNEY/HORSESHOE</v>
      </c>
    </row>
    <row r="4575" spans="1:8" x14ac:dyDescent="0.25">
      <c r="A4575" s="11" t="s">
        <v>13</v>
      </c>
      <c r="B4575" s="12">
        <v>785</v>
      </c>
      <c r="C4575" s="11" t="s">
        <v>26</v>
      </c>
      <c r="D4575" s="12">
        <v>1</v>
      </c>
      <c r="E4575" s="12">
        <v>1</v>
      </c>
      <c r="F4575" s="11" t="str">
        <f>VLOOKUP(B4575,'[1]Units SZ'!$A$2:$B$85,2,FALSE)</f>
        <v>BDU,TUU</v>
      </c>
      <c r="G4575" s="11">
        <v>22.987000999999999</v>
      </c>
      <c r="H4575" s="13" t="str">
        <f>VLOOKUP(B4575,'[1]Fire pivot (2)'!$A$3:$D$75,4,FALSE)</f>
        <v>CHIMNEY/HORSESHOE</v>
      </c>
    </row>
    <row r="4576" spans="1:8" x14ac:dyDescent="0.25">
      <c r="A4576" s="11" t="s">
        <v>13</v>
      </c>
      <c r="B4576" s="12">
        <v>785</v>
      </c>
      <c r="C4576" s="11" t="s">
        <v>25</v>
      </c>
      <c r="D4576" s="12">
        <v>2</v>
      </c>
      <c r="E4576" s="12">
        <v>2</v>
      </c>
      <c r="F4576" s="11" t="str">
        <f>VLOOKUP(B4576,'[1]Units SZ'!$A$2:$B$85,2,FALSE)</f>
        <v>BDU,TUU</v>
      </c>
      <c r="G4576" s="11">
        <v>22.987000999999999</v>
      </c>
      <c r="H4576" s="13" t="str">
        <f>VLOOKUP(B4576,'[1]Fire pivot (2)'!$A$3:$D$75,4,FALSE)</f>
        <v>CHIMNEY/HORSESHOE</v>
      </c>
    </row>
    <row r="4577" spans="1:8" x14ac:dyDescent="0.25">
      <c r="A4577" s="11" t="s">
        <v>13</v>
      </c>
      <c r="B4577" s="12">
        <v>785</v>
      </c>
      <c r="C4577" s="11" t="s">
        <v>23</v>
      </c>
      <c r="D4577" s="12">
        <v>2</v>
      </c>
      <c r="E4577" s="12">
        <v>2</v>
      </c>
      <c r="F4577" s="11" t="str">
        <f>VLOOKUP(B4577,'[1]Units SZ'!$A$2:$B$85,2,FALSE)</f>
        <v>BDU,TUU</v>
      </c>
      <c r="G4577" s="11">
        <v>22.987000999999999</v>
      </c>
      <c r="H4577" s="13" t="str">
        <f>VLOOKUP(B4577,'[1]Fire pivot (2)'!$A$3:$D$75,4,FALSE)</f>
        <v>CHIMNEY/HORSESHOE</v>
      </c>
    </row>
    <row r="4578" spans="1:8" x14ac:dyDescent="0.25">
      <c r="A4578" s="11" t="s">
        <v>11</v>
      </c>
      <c r="B4578" s="12">
        <v>785</v>
      </c>
      <c r="C4578" s="11" t="s">
        <v>5</v>
      </c>
      <c r="D4578" s="12">
        <v>1</v>
      </c>
      <c r="E4578" s="12">
        <v>1</v>
      </c>
      <c r="F4578" s="11" t="str">
        <f>VLOOKUP(B4578,'[1]Units SZ'!$A$2:$B$85,2,FALSE)</f>
        <v>BDU,TUU</v>
      </c>
      <c r="G4578" s="11">
        <v>22.987000999999999</v>
      </c>
      <c r="H4578" s="13" t="str">
        <f>VLOOKUP(B4578,'[1]Fire pivot (2)'!$A$3:$D$75,4,FALSE)</f>
        <v>CHIMNEY/HORSESHOE</v>
      </c>
    </row>
    <row r="4579" spans="1:8" x14ac:dyDescent="0.25">
      <c r="A4579" s="11" t="s">
        <v>11</v>
      </c>
      <c r="B4579" s="12">
        <v>785</v>
      </c>
      <c r="C4579" s="11" t="s">
        <v>17</v>
      </c>
      <c r="D4579" s="12">
        <v>1</v>
      </c>
      <c r="E4579" s="12">
        <v>1</v>
      </c>
      <c r="F4579" s="11" t="str">
        <f>VLOOKUP(B4579,'[1]Units SZ'!$A$2:$B$85,2,FALSE)</f>
        <v>BDU,TUU</v>
      </c>
      <c r="G4579" s="11">
        <v>22.987000999999999</v>
      </c>
      <c r="H4579" s="13" t="str">
        <f>VLOOKUP(B4579,'[1]Fire pivot (2)'!$A$3:$D$75,4,FALSE)</f>
        <v>CHIMNEY/HORSESHOE</v>
      </c>
    </row>
    <row r="4580" spans="1:8" x14ac:dyDescent="0.25">
      <c r="A4580" s="11" t="s">
        <v>11</v>
      </c>
      <c r="B4580" s="12">
        <v>785</v>
      </c>
      <c r="C4580" s="11" t="s">
        <v>0</v>
      </c>
      <c r="D4580" s="12">
        <v>1</v>
      </c>
      <c r="E4580" s="12">
        <v>1</v>
      </c>
      <c r="F4580" s="11" t="str">
        <f>VLOOKUP(B4580,'[1]Units SZ'!$A$2:$B$85,2,FALSE)</f>
        <v>BDU,TUU</v>
      </c>
      <c r="G4580" s="11">
        <v>22.987000999999999</v>
      </c>
      <c r="H4580" s="13" t="str">
        <f>VLOOKUP(B4580,'[1]Fire pivot (2)'!$A$3:$D$75,4,FALSE)</f>
        <v>CHIMNEY/HORSESHOE</v>
      </c>
    </row>
    <row r="4581" spans="1:8" x14ac:dyDescent="0.25">
      <c r="A4581" s="11" t="s">
        <v>11</v>
      </c>
      <c r="B4581" s="12">
        <v>785</v>
      </c>
      <c r="C4581" s="11" t="s">
        <v>2</v>
      </c>
      <c r="D4581" s="12">
        <v>1</v>
      </c>
      <c r="E4581" s="12">
        <v>1</v>
      </c>
      <c r="F4581" s="11" t="str">
        <f>VLOOKUP(B4581,'[1]Units SZ'!$A$2:$B$85,2,FALSE)</f>
        <v>BDU,TUU</v>
      </c>
      <c r="G4581" s="11">
        <v>22.987000999999999</v>
      </c>
      <c r="H4581" s="13" t="str">
        <f>VLOOKUP(B4581,'[1]Fire pivot (2)'!$A$3:$D$75,4,FALSE)</f>
        <v>CHIMNEY/HORSESHOE</v>
      </c>
    </row>
    <row r="4582" spans="1:8" x14ac:dyDescent="0.25">
      <c r="A4582" s="11" t="s">
        <v>11</v>
      </c>
      <c r="B4582" s="12">
        <v>785</v>
      </c>
      <c r="C4582" s="11" t="s">
        <v>8</v>
      </c>
      <c r="D4582" s="12">
        <v>1</v>
      </c>
      <c r="E4582" s="12">
        <v>1</v>
      </c>
      <c r="F4582" s="11" t="str">
        <f>VLOOKUP(B4582,'[1]Units SZ'!$A$2:$B$85,2,FALSE)</f>
        <v>BDU,TUU</v>
      </c>
      <c r="G4582" s="11">
        <v>22.987000999999999</v>
      </c>
      <c r="H4582" s="13" t="str">
        <f>VLOOKUP(B4582,'[1]Fire pivot (2)'!$A$3:$D$75,4,FALSE)</f>
        <v>CHIMNEY/HORSESHOE</v>
      </c>
    </row>
    <row r="4583" spans="1:8" x14ac:dyDescent="0.25">
      <c r="A4583" s="11" t="s">
        <v>11</v>
      </c>
      <c r="B4583" s="12">
        <v>785</v>
      </c>
      <c r="C4583" s="11" t="s">
        <v>7</v>
      </c>
      <c r="D4583" s="12">
        <v>1</v>
      </c>
      <c r="E4583" s="12">
        <v>1</v>
      </c>
      <c r="F4583" s="11" t="str">
        <f>VLOOKUP(B4583,'[1]Units SZ'!$A$2:$B$85,2,FALSE)</f>
        <v>BDU,TUU</v>
      </c>
      <c r="G4583" s="11">
        <v>22.987000999999999</v>
      </c>
      <c r="H4583" s="13" t="str">
        <f>VLOOKUP(B4583,'[1]Fire pivot (2)'!$A$3:$D$75,4,FALSE)</f>
        <v>CHIMNEY/HORSESHOE</v>
      </c>
    </row>
    <row r="4584" spans="1:8" x14ac:dyDescent="0.25">
      <c r="A4584" s="11" t="s">
        <v>11</v>
      </c>
      <c r="B4584" s="12">
        <v>785</v>
      </c>
      <c r="C4584" s="11" t="s">
        <v>27</v>
      </c>
      <c r="D4584" s="12">
        <v>1</v>
      </c>
      <c r="E4584" s="12">
        <v>1</v>
      </c>
      <c r="F4584" s="11" t="str">
        <f>VLOOKUP(B4584,'[1]Units SZ'!$A$2:$B$85,2,FALSE)</f>
        <v>BDU,TUU</v>
      </c>
      <c r="G4584" s="11">
        <v>22.987000999999999</v>
      </c>
      <c r="H4584" s="13" t="str">
        <f>VLOOKUP(B4584,'[1]Fire pivot (2)'!$A$3:$D$75,4,FALSE)</f>
        <v>CHIMNEY/HORSESHOE</v>
      </c>
    </row>
    <row r="4585" spans="1:8" x14ac:dyDescent="0.25">
      <c r="A4585" s="11" t="s">
        <v>11</v>
      </c>
      <c r="B4585" s="12">
        <v>785</v>
      </c>
      <c r="C4585" s="11" t="s">
        <v>26</v>
      </c>
      <c r="D4585" s="12">
        <v>1</v>
      </c>
      <c r="E4585" s="12">
        <v>1</v>
      </c>
      <c r="F4585" s="11" t="str">
        <f>VLOOKUP(B4585,'[1]Units SZ'!$A$2:$B$85,2,FALSE)</f>
        <v>BDU,TUU</v>
      </c>
      <c r="G4585" s="11">
        <v>22.987000999999999</v>
      </c>
      <c r="H4585" s="13" t="str">
        <f>VLOOKUP(B4585,'[1]Fire pivot (2)'!$A$3:$D$75,4,FALSE)</f>
        <v>CHIMNEY/HORSESHOE</v>
      </c>
    </row>
    <row r="4586" spans="1:8" x14ac:dyDescent="0.25">
      <c r="A4586" s="11" t="s">
        <v>29</v>
      </c>
      <c r="B4586" s="12">
        <v>785</v>
      </c>
      <c r="C4586" s="11" t="s">
        <v>21</v>
      </c>
      <c r="D4586" s="12">
        <v>0.76469548742617299</v>
      </c>
      <c r="E4586" s="12">
        <v>0.76469548742617299</v>
      </c>
      <c r="F4586" s="11" t="str">
        <f>VLOOKUP(B4586,'[1]Units SZ'!$A$2:$B$85,2,FALSE)</f>
        <v>BDU,TUU</v>
      </c>
      <c r="G4586" s="11">
        <v>22.987000999999999</v>
      </c>
      <c r="H4586" s="13" t="str">
        <f>VLOOKUP(B4586,'[1]Fire pivot (2)'!$A$3:$D$75,4,FALSE)</f>
        <v>CHIMNEY/HORSESHOE</v>
      </c>
    </row>
    <row r="4587" spans="1:8" x14ac:dyDescent="0.25">
      <c r="A4587" s="11" t="s">
        <v>29</v>
      </c>
      <c r="B4587" s="12">
        <v>785</v>
      </c>
      <c r="C4587" s="11" t="s">
        <v>24</v>
      </c>
      <c r="D4587" s="12">
        <v>0.55121573433436355</v>
      </c>
      <c r="E4587" s="12">
        <v>0.55121573433436355</v>
      </c>
      <c r="F4587" s="11" t="str">
        <f>VLOOKUP(B4587,'[1]Units SZ'!$A$2:$B$85,2,FALSE)</f>
        <v>BDU,TUU</v>
      </c>
      <c r="G4587" s="11">
        <v>22.987000999999999</v>
      </c>
      <c r="H4587" s="13" t="str">
        <f>VLOOKUP(B4587,'[1]Fire pivot (2)'!$A$3:$D$75,4,FALSE)</f>
        <v>CHIMNEY/HORSESHOE</v>
      </c>
    </row>
    <row r="4588" spans="1:8" x14ac:dyDescent="0.25">
      <c r="A4588" s="11" t="s">
        <v>29</v>
      </c>
      <c r="B4588" s="12">
        <v>785</v>
      </c>
      <c r="C4588" s="11" t="s">
        <v>28</v>
      </c>
      <c r="D4588" s="12">
        <v>1</v>
      </c>
      <c r="E4588" s="12">
        <v>1</v>
      </c>
      <c r="F4588" s="11" t="str">
        <f>VLOOKUP(B4588,'[1]Units SZ'!$A$2:$B$85,2,FALSE)</f>
        <v>BDU,TUU</v>
      </c>
      <c r="G4588" s="11">
        <v>22.987000999999999</v>
      </c>
      <c r="H4588" s="13" t="str">
        <f>VLOOKUP(B4588,'[1]Fire pivot (2)'!$A$3:$D$75,4,FALSE)</f>
        <v>CHIMNEY/HORSESHOE</v>
      </c>
    </row>
    <row r="4589" spans="1:8" x14ac:dyDescent="0.25">
      <c r="A4589" s="11" t="s">
        <v>29</v>
      </c>
      <c r="B4589" s="12">
        <v>785</v>
      </c>
      <c r="C4589" s="11" t="s">
        <v>25</v>
      </c>
      <c r="D4589" s="12">
        <v>1</v>
      </c>
      <c r="E4589" s="12">
        <v>1</v>
      </c>
      <c r="F4589" s="11" t="str">
        <f>VLOOKUP(B4589,'[1]Units SZ'!$A$2:$B$85,2,FALSE)</f>
        <v>BDU,TUU</v>
      </c>
      <c r="G4589" s="11">
        <v>22.987000999999999</v>
      </c>
      <c r="H4589" s="13" t="str">
        <f>VLOOKUP(B4589,'[1]Fire pivot (2)'!$A$3:$D$75,4,FALSE)</f>
        <v>CHIMNEY/HORSESHOE</v>
      </c>
    </row>
    <row r="4590" spans="1:8" x14ac:dyDescent="0.25">
      <c r="A4590" s="11" t="s">
        <v>29</v>
      </c>
      <c r="B4590" s="12">
        <v>785</v>
      </c>
      <c r="C4590" s="11" t="s">
        <v>23</v>
      </c>
      <c r="D4590" s="12">
        <v>1</v>
      </c>
      <c r="E4590" s="12">
        <v>1</v>
      </c>
      <c r="F4590" s="11" t="str">
        <f>VLOOKUP(B4590,'[1]Units SZ'!$A$2:$B$85,2,FALSE)</f>
        <v>BDU,TUU</v>
      </c>
      <c r="G4590" s="11">
        <v>22.987000999999999</v>
      </c>
      <c r="H4590" s="13" t="str">
        <f>VLOOKUP(B4590,'[1]Fire pivot (2)'!$A$3:$D$75,4,FALSE)</f>
        <v>CHIMNEY/HORSESHOE</v>
      </c>
    </row>
    <row r="4591" spans="1:8" x14ac:dyDescent="0.25">
      <c r="A4591" s="11" t="s">
        <v>6</v>
      </c>
      <c r="B4591" s="12">
        <v>785</v>
      </c>
      <c r="C4591" s="11" t="s">
        <v>5</v>
      </c>
      <c r="D4591" s="12">
        <v>1</v>
      </c>
      <c r="E4591" s="12">
        <v>1</v>
      </c>
      <c r="F4591" s="11" t="str">
        <f>VLOOKUP(B4591,'[1]Units SZ'!$A$2:$B$85,2,FALSE)</f>
        <v>BDU,TUU</v>
      </c>
      <c r="G4591" s="11">
        <v>22.987000999999999</v>
      </c>
      <c r="H4591" s="13" t="str">
        <f>VLOOKUP(B4591,'[1]Fire pivot (2)'!$A$3:$D$75,4,FALSE)</f>
        <v>CHIMNEY/HORSESHOE</v>
      </c>
    </row>
    <row r="4592" spans="1:8" x14ac:dyDescent="0.25">
      <c r="A4592" s="11" t="s">
        <v>6</v>
      </c>
      <c r="B4592" s="12">
        <v>785</v>
      </c>
      <c r="C4592" s="11" t="s">
        <v>17</v>
      </c>
      <c r="D4592" s="12">
        <v>1</v>
      </c>
      <c r="E4592" s="12">
        <v>1</v>
      </c>
      <c r="F4592" s="11" t="str">
        <f>VLOOKUP(B4592,'[1]Units SZ'!$A$2:$B$85,2,FALSE)</f>
        <v>BDU,TUU</v>
      </c>
      <c r="G4592" s="11">
        <v>22.987000999999999</v>
      </c>
      <c r="H4592" s="13" t="str">
        <f>VLOOKUP(B4592,'[1]Fire pivot (2)'!$A$3:$D$75,4,FALSE)</f>
        <v>CHIMNEY/HORSESHOE</v>
      </c>
    </row>
    <row r="4593" spans="1:8" x14ac:dyDescent="0.25">
      <c r="A4593" s="11" t="s">
        <v>6</v>
      </c>
      <c r="B4593" s="12">
        <v>785</v>
      </c>
      <c r="C4593" s="11" t="s">
        <v>0</v>
      </c>
      <c r="D4593" s="12">
        <v>1</v>
      </c>
      <c r="E4593" s="12">
        <v>1</v>
      </c>
      <c r="F4593" s="11" t="str">
        <f>VLOOKUP(B4593,'[1]Units SZ'!$A$2:$B$85,2,FALSE)</f>
        <v>BDU,TUU</v>
      </c>
      <c r="G4593" s="11">
        <v>22.987000999999999</v>
      </c>
      <c r="H4593" s="13" t="str">
        <f>VLOOKUP(B4593,'[1]Fire pivot (2)'!$A$3:$D$75,4,FALSE)</f>
        <v>CHIMNEY/HORSESHOE</v>
      </c>
    </row>
    <row r="4594" spans="1:8" x14ac:dyDescent="0.25">
      <c r="A4594" s="11" t="s">
        <v>22</v>
      </c>
      <c r="B4594" s="12">
        <v>785</v>
      </c>
      <c r="C4594" s="11" t="s">
        <v>21</v>
      </c>
      <c r="D4594" s="12">
        <v>1</v>
      </c>
      <c r="E4594" s="12">
        <v>1</v>
      </c>
      <c r="F4594" s="11" t="str">
        <f>VLOOKUP(B4594,'[1]Units SZ'!$A$2:$B$85,2,FALSE)</f>
        <v>BDU,TUU</v>
      </c>
      <c r="G4594" s="11">
        <v>22.987000999999999</v>
      </c>
      <c r="H4594" s="13" t="str">
        <f>VLOOKUP(B4594,'[1]Fire pivot (2)'!$A$3:$D$75,4,FALSE)</f>
        <v>CHIMNEY/HORSESHOE</v>
      </c>
    </row>
    <row r="4595" spans="1:8" x14ac:dyDescent="0.25">
      <c r="A4595" s="11" t="s">
        <v>22</v>
      </c>
      <c r="B4595" s="12">
        <v>785</v>
      </c>
      <c r="C4595" s="11" t="s">
        <v>24</v>
      </c>
      <c r="D4595" s="12">
        <v>1</v>
      </c>
      <c r="E4595" s="12">
        <v>1</v>
      </c>
      <c r="F4595" s="11" t="str">
        <f>VLOOKUP(B4595,'[1]Units SZ'!$A$2:$B$85,2,FALSE)</f>
        <v>BDU,TUU</v>
      </c>
      <c r="G4595" s="11">
        <v>22.987000999999999</v>
      </c>
      <c r="H4595" s="13" t="str">
        <f>VLOOKUP(B4595,'[1]Fire pivot (2)'!$A$3:$D$75,4,FALSE)</f>
        <v>CHIMNEY/HORSESHOE</v>
      </c>
    </row>
    <row r="4596" spans="1:8" x14ac:dyDescent="0.25">
      <c r="A4596" s="11" t="s">
        <v>22</v>
      </c>
      <c r="B4596" s="12">
        <v>785</v>
      </c>
      <c r="C4596" s="11" t="s">
        <v>28</v>
      </c>
      <c r="D4596" s="12">
        <v>1</v>
      </c>
      <c r="E4596" s="12">
        <v>1</v>
      </c>
      <c r="F4596" s="11" t="str">
        <f>VLOOKUP(B4596,'[1]Units SZ'!$A$2:$B$85,2,FALSE)</f>
        <v>BDU,TUU</v>
      </c>
      <c r="G4596" s="11">
        <v>22.987000999999999</v>
      </c>
      <c r="H4596" s="13" t="str">
        <f>VLOOKUP(B4596,'[1]Fire pivot (2)'!$A$3:$D$75,4,FALSE)</f>
        <v>CHIMNEY/HORSESHOE</v>
      </c>
    </row>
    <row r="4597" spans="1:8" x14ac:dyDescent="0.25">
      <c r="A4597" s="11" t="s">
        <v>22</v>
      </c>
      <c r="B4597" s="12">
        <v>785</v>
      </c>
      <c r="C4597" s="11" t="s">
        <v>25</v>
      </c>
      <c r="D4597" s="12">
        <v>1</v>
      </c>
      <c r="E4597" s="12">
        <v>1</v>
      </c>
      <c r="F4597" s="11" t="str">
        <f>VLOOKUP(B4597,'[1]Units SZ'!$A$2:$B$85,2,FALSE)</f>
        <v>BDU,TUU</v>
      </c>
      <c r="G4597" s="11">
        <v>22.987000999999999</v>
      </c>
      <c r="H4597" s="13" t="str">
        <f>VLOOKUP(B4597,'[1]Fire pivot (2)'!$A$3:$D$75,4,FALSE)</f>
        <v>CHIMNEY/HORSESHOE</v>
      </c>
    </row>
    <row r="4598" spans="1:8" x14ac:dyDescent="0.25">
      <c r="A4598" s="11" t="s">
        <v>22</v>
      </c>
      <c r="B4598" s="12">
        <v>785</v>
      </c>
      <c r="C4598" s="11" t="s">
        <v>23</v>
      </c>
      <c r="D4598" s="12">
        <v>1</v>
      </c>
      <c r="E4598" s="12">
        <v>1</v>
      </c>
      <c r="F4598" s="11" t="str">
        <f>VLOOKUP(B4598,'[1]Units SZ'!$A$2:$B$85,2,FALSE)</f>
        <v>BDU,TUU</v>
      </c>
      <c r="G4598" s="11">
        <v>22.987000999999999</v>
      </c>
      <c r="H4598" s="13" t="str">
        <f>VLOOKUP(B4598,'[1]Fire pivot (2)'!$A$3:$D$75,4,FALSE)</f>
        <v>CHIMNEY/HORSESHOE</v>
      </c>
    </row>
    <row r="4599" spans="1:8" x14ac:dyDescent="0.25">
      <c r="A4599" s="11" t="s">
        <v>4</v>
      </c>
      <c r="B4599" s="12">
        <v>785</v>
      </c>
      <c r="C4599" s="11" t="s">
        <v>27</v>
      </c>
      <c r="D4599" s="12">
        <v>1</v>
      </c>
      <c r="E4599" s="12">
        <v>1</v>
      </c>
      <c r="F4599" s="11" t="str">
        <f>VLOOKUP(B4599,'[1]Units SZ'!$A$2:$B$85,2,FALSE)</f>
        <v>BDU,TUU</v>
      </c>
      <c r="G4599" s="11">
        <v>22.987000999999999</v>
      </c>
      <c r="H4599" s="13" t="str">
        <f>VLOOKUP(B4599,'[1]Fire pivot (2)'!$A$3:$D$75,4,FALSE)</f>
        <v>CHIMNEY/HORSESHOE</v>
      </c>
    </row>
    <row r="4600" spans="1:8" x14ac:dyDescent="0.25">
      <c r="A4600" s="11" t="s">
        <v>4</v>
      </c>
      <c r="B4600" s="12">
        <v>785</v>
      </c>
      <c r="C4600" s="11" t="s">
        <v>26</v>
      </c>
      <c r="D4600" s="12">
        <v>1</v>
      </c>
      <c r="E4600" s="12">
        <v>1</v>
      </c>
      <c r="F4600" s="11" t="str">
        <f>VLOOKUP(B4600,'[1]Units SZ'!$A$2:$B$85,2,FALSE)</f>
        <v>BDU,TUU</v>
      </c>
      <c r="G4600" s="11">
        <v>22.987000999999999</v>
      </c>
      <c r="H4600" s="13" t="str">
        <f>VLOOKUP(B4600,'[1]Fire pivot (2)'!$A$3:$D$75,4,FALSE)</f>
        <v>CHIMNEY/HORSESHOE</v>
      </c>
    </row>
    <row r="4601" spans="1:8" x14ac:dyDescent="0.25">
      <c r="A4601" s="11" t="s">
        <v>15</v>
      </c>
      <c r="B4601" s="12">
        <v>751</v>
      </c>
      <c r="C4601" s="11" t="s">
        <v>3</v>
      </c>
      <c r="D4601" s="12">
        <v>2.9143348982250492</v>
      </c>
      <c r="E4601" s="12">
        <v>2.9143348982250492</v>
      </c>
      <c r="F4601" s="11" t="str">
        <f>VLOOKUP(B4601,'[1]Units SZ'!$A$2:$B$85,2,FALSE)</f>
        <v>LMU</v>
      </c>
      <c r="G4601" s="11">
        <v>19.143275750000001</v>
      </c>
      <c r="H4601" s="13" t="str">
        <f>VLOOKUP(B4601,'[1]Fire pivot (2)'!$A$3:$D$75,4,FALSE)</f>
        <v>GOOSE2/Gravel</v>
      </c>
    </row>
    <row r="4602" spans="1:8" x14ac:dyDescent="0.25">
      <c r="A4602" s="11" t="s">
        <v>15</v>
      </c>
      <c r="B4602" s="12">
        <v>751</v>
      </c>
      <c r="C4602" s="11" t="s">
        <v>8</v>
      </c>
      <c r="D4602" s="12">
        <v>4.7478456986531192</v>
      </c>
      <c r="E4602" s="12">
        <v>4.7478456986531192</v>
      </c>
      <c r="F4602" s="11" t="str">
        <f>VLOOKUP(B4602,'[1]Units SZ'!$A$2:$B$85,2,FALSE)</f>
        <v>LMU</v>
      </c>
      <c r="G4602" s="11">
        <v>19.143275750000001</v>
      </c>
      <c r="H4602" s="13" t="str">
        <f>VLOOKUP(B4602,'[1]Fire pivot (2)'!$A$3:$D$75,4,FALSE)</f>
        <v>GOOSE2/Gravel</v>
      </c>
    </row>
    <row r="4603" spans="1:8" x14ac:dyDescent="0.25">
      <c r="A4603" s="11" t="s">
        <v>15</v>
      </c>
      <c r="B4603" s="12">
        <v>751</v>
      </c>
      <c r="C4603" s="11" t="s">
        <v>7</v>
      </c>
      <c r="D4603" s="12">
        <v>2.820982988360683</v>
      </c>
      <c r="E4603" s="12">
        <v>2.820982988360683</v>
      </c>
      <c r="F4603" s="11" t="str">
        <f>VLOOKUP(B4603,'[1]Units SZ'!$A$2:$B$85,2,FALSE)</f>
        <v>LMU</v>
      </c>
      <c r="G4603" s="11">
        <v>19.143275750000001</v>
      </c>
      <c r="H4603" s="13" t="str">
        <f>VLOOKUP(B4603,'[1]Fire pivot (2)'!$A$3:$D$75,4,FALSE)</f>
        <v>GOOSE2/Gravel</v>
      </c>
    </row>
    <row r="4604" spans="1:8" x14ac:dyDescent="0.25">
      <c r="A4604" s="11" t="s">
        <v>15</v>
      </c>
      <c r="B4604" s="12">
        <v>751</v>
      </c>
      <c r="C4604" s="11" t="s">
        <v>20</v>
      </c>
      <c r="D4604" s="12">
        <v>1</v>
      </c>
      <c r="E4604" s="12">
        <v>1</v>
      </c>
      <c r="F4604" s="11" t="str">
        <f>VLOOKUP(B4604,'[1]Units SZ'!$A$2:$B$85,2,FALSE)</f>
        <v>LMU</v>
      </c>
      <c r="G4604" s="11">
        <v>19.143275750000001</v>
      </c>
      <c r="H4604" s="13" t="str">
        <f>VLOOKUP(B4604,'[1]Fire pivot (2)'!$A$3:$D$75,4,FALSE)</f>
        <v>GOOSE2/Gravel</v>
      </c>
    </row>
    <row r="4605" spans="1:8" x14ac:dyDescent="0.25">
      <c r="A4605" s="11" t="s">
        <v>15</v>
      </c>
      <c r="B4605" s="12">
        <v>751</v>
      </c>
      <c r="C4605" s="11" t="s">
        <v>19</v>
      </c>
      <c r="D4605" s="12">
        <v>2</v>
      </c>
      <c r="E4605" s="12">
        <v>2</v>
      </c>
      <c r="F4605" s="11" t="str">
        <f>VLOOKUP(B4605,'[1]Units SZ'!$A$2:$B$85,2,FALSE)</f>
        <v>LMU</v>
      </c>
      <c r="G4605" s="11">
        <v>19.143275750000001</v>
      </c>
      <c r="H4605" s="13" t="str">
        <f>VLOOKUP(B4605,'[1]Fire pivot (2)'!$A$3:$D$75,4,FALSE)</f>
        <v>GOOSE2/Gravel</v>
      </c>
    </row>
    <row r="4606" spans="1:8" x14ac:dyDescent="0.25">
      <c r="A4606" s="11" t="s">
        <v>15</v>
      </c>
      <c r="B4606" s="12">
        <v>751</v>
      </c>
      <c r="C4606" s="11" t="s">
        <v>27</v>
      </c>
      <c r="D4606" s="12">
        <v>1</v>
      </c>
      <c r="E4606" s="12">
        <v>1</v>
      </c>
      <c r="F4606" s="11" t="str">
        <f>VLOOKUP(B4606,'[1]Units SZ'!$A$2:$B$85,2,FALSE)</f>
        <v>LMU</v>
      </c>
      <c r="G4606" s="11">
        <v>19.143275750000001</v>
      </c>
      <c r="H4606" s="13" t="str">
        <f>VLOOKUP(B4606,'[1]Fire pivot (2)'!$A$3:$D$75,4,FALSE)</f>
        <v>GOOSE2/Gravel</v>
      </c>
    </row>
    <row r="4607" spans="1:8" x14ac:dyDescent="0.25">
      <c r="A4607" s="11" t="s">
        <v>14</v>
      </c>
      <c r="B4607" s="12">
        <v>751</v>
      </c>
      <c r="C4607" s="11" t="s">
        <v>3</v>
      </c>
      <c r="D4607" s="12">
        <v>4.2452523026392104</v>
      </c>
      <c r="E4607" s="12">
        <v>4.2452523026392104</v>
      </c>
      <c r="F4607" s="11" t="str">
        <f>VLOOKUP(B4607,'[1]Units SZ'!$A$2:$B$85,2,FALSE)</f>
        <v>LMU</v>
      </c>
      <c r="G4607" s="11">
        <v>19.143275750000001</v>
      </c>
      <c r="H4607" s="13" t="str">
        <f>VLOOKUP(B4607,'[1]Fire pivot (2)'!$A$3:$D$75,4,FALSE)</f>
        <v>GOOSE2/Gravel</v>
      </c>
    </row>
    <row r="4608" spans="1:8" x14ac:dyDescent="0.25">
      <c r="A4608" s="11" t="s">
        <v>14</v>
      </c>
      <c r="B4608" s="12">
        <v>751</v>
      </c>
      <c r="C4608" s="11" t="s">
        <v>7</v>
      </c>
      <c r="D4608" s="12">
        <v>3.9941152731252125</v>
      </c>
      <c r="E4608" s="12">
        <v>3.9941152731252125</v>
      </c>
      <c r="F4608" s="11" t="str">
        <f>VLOOKUP(B4608,'[1]Units SZ'!$A$2:$B$85,2,FALSE)</f>
        <v>LMU</v>
      </c>
      <c r="G4608" s="11">
        <v>19.143275750000001</v>
      </c>
      <c r="H4608" s="13" t="str">
        <f>VLOOKUP(B4608,'[1]Fire pivot (2)'!$A$3:$D$75,4,FALSE)</f>
        <v>GOOSE2/Gravel</v>
      </c>
    </row>
    <row r="4609" spans="1:8" x14ac:dyDescent="0.25">
      <c r="A4609" s="11" t="s">
        <v>14</v>
      </c>
      <c r="B4609" s="12">
        <v>751</v>
      </c>
      <c r="C4609" s="11" t="s">
        <v>20</v>
      </c>
      <c r="D4609" s="12">
        <v>1</v>
      </c>
      <c r="E4609" s="12">
        <v>1</v>
      </c>
      <c r="F4609" s="11" t="str">
        <f>VLOOKUP(B4609,'[1]Units SZ'!$A$2:$B$85,2,FALSE)</f>
        <v>LMU</v>
      </c>
      <c r="G4609" s="11">
        <v>19.143275750000001</v>
      </c>
      <c r="H4609" s="13" t="str">
        <f>VLOOKUP(B4609,'[1]Fire pivot (2)'!$A$3:$D$75,4,FALSE)</f>
        <v>GOOSE2/Gravel</v>
      </c>
    </row>
    <row r="4610" spans="1:8" x14ac:dyDescent="0.25">
      <c r="A4610" s="11" t="s">
        <v>14</v>
      </c>
      <c r="B4610" s="12">
        <v>751</v>
      </c>
      <c r="C4610" s="11" t="s">
        <v>19</v>
      </c>
      <c r="D4610" s="12">
        <v>2</v>
      </c>
      <c r="E4610" s="12">
        <v>2</v>
      </c>
      <c r="F4610" s="11" t="str">
        <f>VLOOKUP(B4610,'[1]Units SZ'!$A$2:$B$85,2,FALSE)</f>
        <v>LMU</v>
      </c>
      <c r="G4610" s="11">
        <v>19.143275750000001</v>
      </c>
      <c r="H4610" s="13" t="str">
        <f>VLOOKUP(B4610,'[1]Fire pivot (2)'!$A$3:$D$75,4,FALSE)</f>
        <v>GOOSE2/Gravel</v>
      </c>
    </row>
    <row r="4611" spans="1:8" x14ac:dyDescent="0.25">
      <c r="A4611" s="11" t="s">
        <v>14</v>
      </c>
      <c r="B4611" s="12">
        <v>751</v>
      </c>
      <c r="C4611" s="11" t="s">
        <v>27</v>
      </c>
      <c r="D4611" s="12">
        <v>1</v>
      </c>
      <c r="E4611" s="12">
        <v>1</v>
      </c>
      <c r="F4611" s="11" t="str">
        <f>VLOOKUP(B4611,'[1]Units SZ'!$A$2:$B$85,2,FALSE)</f>
        <v>LMU</v>
      </c>
      <c r="G4611" s="11">
        <v>19.143275750000001</v>
      </c>
      <c r="H4611" s="13" t="str">
        <f>VLOOKUP(B4611,'[1]Fire pivot (2)'!$A$3:$D$75,4,FALSE)</f>
        <v>GOOSE2/Gravel</v>
      </c>
    </row>
    <row r="4612" spans="1:8" x14ac:dyDescent="0.25">
      <c r="A4612" s="11" t="s">
        <v>1</v>
      </c>
      <c r="B4612" s="12">
        <v>751</v>
      </c>
      <c r="C4612" s="11" t="s">
        <v>3</v>
      </c>
      <c r="D4612" s="12">
        <v>1.8917054964078173</v>
      </c>
      <c r="E4612" s="12">
        <v>1.8917054964078173</v>
      </c>
      <c r="F4612" s="11" t="str">
        <f>VLOOKUP(B4612,'[1]Units SZ'!$A$2:$B$85,2,FALSE)</f>
        <v>LMU</v>
      </c>
      <c r="G4612" s="11">
        <v>19.143275750000001</v>
      </c>
      <c r="H4612" s="13" t="str">
        <f>VLOOKUP(B4612,'[1]Fire pivot (2)'!$A$3:$D$75,4,FALSE)</f>
        <v>GOOSE2/Gravel</v>
      </c>
    </row>
    <row r="4613" spans="1:8" x14ac:dyDescent="0.25">
      <c r="A4613" s="11" t="s">
        <v>1</v>
      </c>
      <c r="B4613" s="12">
        <v>751</v>
      </c>
      <c r="C4613" s="11" t="s">
        <v>8</v>
      </c>
      <c r="D4613" s="12">
        <v>4.928720679389766</v>
      </c>
      <c r="E4613" s="12">
        <v>4.928720679389766</v>
      </c>
      <c r="F4613" s="11" t="str">
        <f>VLOOKUP(B4613,'[1]Units SZ'!$A$2:$B$85,2,FALSE)</f>
        <v>LMU</v>
      </c>
      <c r="G4613" s="11">
        <v>19.143275750000001</v>
      </c>
      <c r="H4613" s="13" t="str">
        <f>VLOOKUP(B4613,'[1]Fire pivot (2)'!$A$3:$D$75,4,FALSE)</f>
        <v>GOOSE2/Gravel</v>
      </c>
    </row>
    <row r="4614" spans="1:8" x14ac:dyDescent="0.25">
      <c r="A4614" s="11" t="s">
        <v>1</v>
      </c>
      <c r="B4614" s="12">
        <v>751</v>
      </c>
      <c r="C4614" s="11" t="s">
        <v>7</v>
      </c>
      <c r="D4614" s="12">
        <v>0.82408352772182158</v>
      </c>
      <c r="E4614" s="12">
        <v>0.82408352772182158</v>
      </c>
      <c r="F4614" s="11" t="str">
        <f>VLOOKUP(B4614,'[1]Units SZ'!$A$2:$B$85,2,FALSE)</f>
        <v>LMU</v>
      </c>
      <c r="G4614" s="11">
        <v>19.143275750000001</v>
      </c>
      <c r="H4614" s="13" t="str">
        <f>VLOOKUP(B4614,'[1]Fire pivot (2)'!$A$3:$D$75,4,FALSE)</f>
        <v>GOOSE2/Gravel</v>
      </c>
    </row>
    <row r="4615" spans="1:8" x14ac:dyDescent="0.25">
      <c r="A4615" s="11" t="s">
        <v>13</v>
      </c>
      <c r="B4615" s="12">
        <v>751</v>
      </c>
      <c r="C4615" s="11" t="s">
        <v>3</v>
      </c>
      <c r="D4615" s="12">
        <v>1</v>
      </c>
      <c r="E4615" s="12">
        <v>1</v>
      </c>
      <c r="F4615" s="11" t="str">
        <f>VLOOKUP(B4615,'[1]Units SZ'!$A$2:$B$85,2,FALSE)</f>
        <v>LMU</v>
      </c>
      <c r="G4615" s="11">
        <v>19.143275750000001</v>
      </c>
      <c r="H4615" s="13" t="str">
        <f>VLOOKUP(B4615,'[1]Fire pivot (2)'!$A$3:$D$75,4,FALSE)</f>
        <v>GOOSE2/Gravel</v>
      </c>
    </row>
    <row r="4616" spans="1:8" x14ac:dyDescent="0.25">
      <c r="A4616" s="11" t="s">
        <v>13</v>
      </c>
      <c r="B4616" s="12">
        <v>751</v>
      </c>
      <c r="C4616" s="11" t="s">
        <v>2</v>
      </c>
      <c r="D4616" s="12">
        <v>1.5608863598678029</v>
      </c>
      <c r="E4616" s="12">
        <v>1.5608863598678029</v>
      </c>
      <c r="F4616" s="11" t="str">
        <f>VLOOKUP(B4616,'[1]Units SZ'!$A$2:$B$85,2,FALSE)</f>
        <v>LMU</v>
      </c>
      <c r="G4616" s="11">
        <v>19.143275750000001</v>
      </c>
      <c r="H4616" s="13" t="str">
        <f>VLOOKUP(B4616,'[1]Fire pivot (2)'!$A$3:$D$75,4,FALSE)</f>
        <v>GOOSE2/Gravel</v>
      </c>
    </row>
    <row r="4617" spans="1:8" x14ac:dyDescent="0.25">
      <c r="A4617" s="11" t="s">
        <v>13</v>
      </c>
      <c r="B4617" s="12">
        <v>751</v>
      </c>
      <c r="C4617" s="11" t="s">
        <v>8</v>
      </c>
      <c r="D4617" s="12">
        <v>0.82729829973263969</v>
      </c>
      <c r="E4617" s="12">
        <v>0.82729829973263969</v>
      </c>
      <c r="F4617" s="11" t="str">
        <f>VLOOKUP(B4617,'[1]Units SZ'!$A$2:$B$85,2,FALSE)</f>
        <v>LMU</v>
      </c>
      <c r="G4617" s="11">
        <v>19.143275750000001</v>
      </c>
      <c r="H4617" s="13" t="str">
        <f>VLOOKUP(B4617,'[1]Fire pivot (2)'!$A$3:$D$75,4,FALSE)</f>
        <v>GOOSE2/Gravel</v>
      </c>
    </row>
    <row r="4618" spans="1:8" x14ac:dyDescent="0.25">
      <c r="A4618" s="11" t="s">
        <v>13</v>
      </c>
      <c r="B4618" s="12">
        <v>751</v>
      </c>
      <c r="C4618" s="11" t="s">
        <v>7</v>
      </c>
      <c r="D4618" s="12">
        <v>1</v>
      </c>
      <c r="E4618" s="12">
        <v>1</v>
      </c>
      <c r="F4618" s="11" t="str">
        <f>VLOOKUP(B4618,'[1]Units SZ'!$A$2:$B$85,2,FALSE)</f>
        <v>LMU</v>
      </c>
      <c r="G4618" s="11">
        <v>19.143275750000001</v>
      </c>
      <c r="H4618" s="13" t="str">
        <f>VLOOKUP(B4618,'[1]Fire pivot (2)'!$A$3:$D$75,4,FALSE)</f>
        <v>GOOSE2/Gravel</v>
      </c>
    </row>
    <row r="4619" spans="1:8" x14ac:dyDescent="0.25">
      <c r="A4619" s="11" t="s">
        <v>13</v>
      </c>
      <c r="B4619" s="12">
        <v>751</v>
      </c>
      <c r="C4619" s="11" t="s">
        <v>20</v>
      </c>
      <c r="D4619" s="12">
        <v>1</v>
      </c>
      <c r="E4619" s="12">
        <v>1</v>
      </c>
      <c r="F4619" s="11" t="str">
        <f>VLOOKUP(B4619,'[1]Units SZ'!$A$2:$B$85,2,FALSE)</f>
        <v>LMU</v>
      </c>
      <c r="G4619" s="11">
        <v>19.143275750000001</v>
      </c>
      <c r="H4619" s="13" t="str">
        <f>VLOOKUP(B4619,'[1]Fire pivot (2)'!$A$3:$D$75,4,FALSE)</f>
        <v>GOOSE2/Gravel</v>
      </c>
    </row>
    <row r="4620" spans="1:8" x14ac:dyDescent="0.25">
      <c r="A4620" s="11" t="s">
        <v>13</v>
      </c>
      <c r="B4620" s="12">
        <v>751</v>
      </c>
      <c r="C4620" s="11" t="s">
        <v>19</v>
      </c>
      <c r="D4620" s="12">
        <v>2</v>
      </c>
      <c r="E4620" s="12">
        <v>2</v>
      </c>
      <c r="F4620" s="11" t="str">
        <f>VLOOKUP(B4620,'[1]Units SZ'!$A$2:$B$85,2,FALSE)</f>
        <v>LMU</v>
      </c>
      <c r="G4620" s="11">
        <v>19.143275750000001</v>
      </c>
      <c r="H4620" s="13" t="str">
        <f>VLOOKUP(B4620,'[1]Fire pivot (2)'!$A$3:$D$75,4,FALSE)</f>
        <v>GOOSE2/Gravel</v>
      </c>
    </row>
    <row r="4621" spans="1:8" x14ac:dyDescent="0.25">
      <c r="A4621" s="11" t="s">
        <v>13</v>
      </c>
      <c r="B4621" s="12">
        <v>751</v>
      </c>
      <c r="C4621" s="11" t="s">
        <v>27</v>
      </c>
      <c r="D4621" s="12">
        <v>1.1050435611030611</v>
      </c>
      <c r="E4621" s="12">
        <v>1.1050435611030611</v>
      </c>
      <c r="F4621" s="11" t="str">
        <f>VLOOKUP(B4621,'[1]Units SZ'!$A$2:$B$85,2,FALSE)</f>
        <v>LMU</v>
      </c>
      <c r="G4621" s="11">
        <v>19.143275750000001</v>
      </c>
      <c r="H4621" s="13" t="str">
        <f>VLOOKUP(B4621,'[1]Fire pivot (2)'!$A$3:$D$75,4,FALSE)</f>
        <v>GOOSE2/Gravel</v>
      </c>
    </row>
    <row r="4622" spans="1:8" x14ac:dyDescent="0.25">
      <c r="A4622" s="11" t="s">
        <v>11</v>
      </c>
      <c r="B4622" s="12">
        <v>751</v>
      </c>
      <c r="C4622" s="11" t="s">
        <v>3</v>
      </c>
      <c r="D4622" s="12">
        <v>3.5962925903241709</v>
      </c>
      <c r="E4622" s="12">
        <v>3.5962925903241709</v>
      </c>
      <c r="F4622" s="11" t="str">
        <f>VLOOKUP(B4622,'[1]Units SZ'!$A$2:$B$85,2,FALSE)</f>
        <v>LMU</v>
      </c>
      <c r="G4622" s="11">
        <v>19.143275750000001</v>
      </c>
      <c r="H4622" s="13" t="str">
        <f>VLOOKUP(B4622,'[1]Fire pivot (2)'!$A$3:$D$75,4,FALSE)</f>
        <v>GOOSE2/Gravel</v>
      </c>
    </row>
    <row r="4623" spans="1:8" x14ac:dyDescent="0.25">
      <c r="A4623" s="11" t="s">
        <v>11</v>
      </c>
      <c r="B4623" s="12">
        <v>751</v>
      </c>
      <c r="C4623" s="11" t="s">
        <v>7</v>
      </c>
      <c r="D4623" s="12">
        <v>4.8827952458906907</v>
      </c>
      <c r="E4623" s="12">
        <v>4.8827952458906907</v>
      </c>
      <c r="F4623" s="11" t="str">
        <f>VLOOKUP(B4623,'[1]Units SZ'!$A$2:$B$85,2,FALSE)</f>
        <v>LMU</v>
      </c>
      <c r="G4623" s="11">
        <v>19.143275750000001</v>
      </c>
      <c r="H4623" s="13" t="str">
        <f>VLOOKUP(B4623,'[1]Fire pivot (2)'!$A$3:$D$75,4,FALSE)</f>
        <v>GOOSE2/Gravel</v>
      </c>
    </row>
    <row r="4624" spans="1:8" x14ac:dyDescent="0.25">
      <c r="A4624" s="11" t="s">
        <v>11</v>
      </c>
      <c r="B4624" s="12">
        <v>751</v>
      </c>
      <c r="C4624" s="11" t="s">
        <v>20</v>
      </c>
      <c r="D4624" s="12">
        <v>2</v>
      </c>
      <c r="E4624" s="12">
        <v>2</v>
      </c>
      <c r="F4624" s="11" t="str">
        <f>VLOOKUP(B4624,'[1]Units SZ'!$A$2:$B$85,2,FALSE)</f>
        <v>LMU</v>
      </c>
      <c r="G4624" s="11">
        <v>19.143275750000001</v>
      </c>
      <c r="H4624" s="13" t="str">
        <f>VLOOKUP(B4624,'[1]Fire pivot (2)'!$A$3:$D$75,4,FALSE)</f>
        <v>GOOSE2/Gravel</v>
      </c>
    </row>
    <row r="4625" spans="1:8" x14ac:dyDescent="0.25">
      <c r="A4625" s="11" t="s">
        <v>11</v>
      </c>
      <c r="B4625" s="12">
        <v>751</v>
      </c>
      <c r="C4625" s="11" t="s">
        <v>19</v>
      </c>
      <c r="D4625" s="12">
        <v>3</v>
      </c>
      <c r="E4625" s="12">
        <v>3</v>
      </c>
      <c r="F4625" s="11" t="str">
        <f>VLOOKUP(B4625,'[1]Units SZ'!$A$2:$B$85,2,FALSE)</f>
        <v>LMU</v>
      </c>
      <c r="G4625" s="11">
        <v>19.143275750000001</v>
      </c>
      <c r="H4625" s="13" t="str">
        <f>VLOOKUP(B4625,'[1]Fire pivot (2)'!$A$3:$D$75,4,FALSE)</f>
        <v>GOOSE2/Gravel</v>
      </c>
    </row>
    <row r="4626" spans="1:8" x14ac:dyDescent="0.25">
      <c r="A4626" s="11" t="s">
        <v>11</v>
      </c>
      <c r="B4626" s="12">
        <v>751</v>
      </c>
      <c r="C4626" s="11" t="s">
        <v>27</v>
      </c>
      <c r="D4626" s="12">
        <v>1</v>
      </c>
      <c r="E4626" s="12">
        <v>1</v>
      </c>
      <c r="F4626" s="11" t="str">
        <f>VLOOKUP(B4626,'[1]Units SZ'!$A$2:$B$85,2,FALSE)</f>
        <v>LMU</v>
      </c>
      <c r="G4626" s="11">
        <v>19.143275750000001</v>
      </c>
      <c r="H4626" s="13" t="str">
        <f>VLOOKUP(B4626,'[1]Fire pivot (2)'!$A$3:$D$75,4,FALSE)</f>
        <v>GOOSE2/Gravel</v>
      </c>
    </row>
    <row r="4627" spans="1:8" x14ac:dyDescent="0.25">
      <c r="A4627" s="11" t="s">
        <v>29</v>
      </c>
      <c r="B4627" s="12">
        <v>751</v>
      </c>
      <c r="C4627" s="11" t="s">
        <v>20</v>
      </c>
      <c r="D4627" s="12">
        <v>1</v>
      </c>
      <c r="E4627" s="12">
        <v>1</v>
      </c>
      <c r="F4627" s="11" t="str">
        <f>VLOOKUP(B4627,'[1]Units SZ'!$A$2:$B$85,2,FALSE)</f>
        <v>LMU</v>
      </c>
      <c r="G4627" s="11">
        <v>19.143275750000001</v>
      </c>
      <c r="H4627" s="13" t="str">
        <f>VLOOKUP(B4627,'[1]Fire pivot (2)'!$A$3:$D$75,4,FALSE)</f>
        <v>GOOSE2/Gravel</v>
      </c>
    </row>
    <row r="4628" spans="1:8" x14ac:dyDescent="0.25">
      <c r="A4628" s="11" t="s">
        <v>29</v>
      </c>
      <c r="B4628" s="12">
        <v>751</v>
      </c>
      <c r="C4628" s="11" t="s">
        <v>19</v>
      </c>
      <c r="D4628" s="12">
        <v>1</v>
      </c>
      <c r="E4628" s="12">
        <v>1</v>
      </c>
      <c r="F4628" s="11" t="str">
        <f>VLOOKUP(B4628,'[1]Units SZ'!$A$2:$B$85,2,FALSE)</f>
        <v>LMU</v>
      </c>
      <c r="G4628" s="11">
        <v>19.143275750000001</v>
      </c>
      <c r="H4628" s="13" t="str">
        <f>VLOOKUP(B4628,'[1]Fire pivot (2)'!$A$3:$D$75,4,FALSE)</f>
        <v>GOOSE2/Gravel</v>
      </c>
    </row>
    <row r="4629" spans="1:8" x14ac:dyDescent="0.25">
      <c r="A4629" s="11" t="s">
        <v>6</v>
      </c>
      <c r="B4629" s="12">
        <v>751</v>
      </c>
      <c r="C4629" s="11" t="s">
        <v>3</v>
      </c>
      <c r="D4629" s="12">
        <v>1</v>
      </c>
      <c r="E4629" s="12">
        <v>1</v>
      </c>
      <c r="F4629" s="11" t="str">
        <f>VLOOKUP(B4629,'[1]Units SZ'!$A$2:$B$85,2,FALSE)</f>
        <v>LMU</v>
      </c>
      <c r="G4629" s="11">
        <v>19.143275750000001</v>
      </c>
      <c r="H4629" s="13" t="str">
        <f>VLOOKUP(B4629,'[1]Fire pivot (2)'!$A$3:$D$75,4,FALSE)</f>
        <v>GOOSE2/Gravel</v>
      </c>
    </row>
    <row r="4630" spans="1:8" x14ac:dyDescent="0.25">
      <c r="A4630" s="11" t="s">
        <v>6</v>
      </c>
      <c r="B4630" s="12">
        <v>751</v>
      </c>
      <c r="C4630" s="11" t="s">
        <v>2</v>
      </c>
      <c r="D4630" s="12">
        <v>1.8492742524541677</v>
      </c>
      <c r="E4630" s="12">
        <v>1.8492742524541677</v>
      </c>
      <c r="F4630" s="11" t="str">
        <f>VLOOKUP(B4630,'[1]Units SZ'!$A$2:$B$85,2,FALSE)</f>
        <v>LMU</v>
      </c>
      <c r="G4630" s="11">
        <v>19.143275750000001</v>
      </c>
      <c r="H4630" s="13" t="str">
        <f>VLOOKUP(B4630,'[1]Fire pivot (2)'!$A$3:$D$75,4,FALSE)</f>
        <v>GOOSE2/Gravel</v>
      </c>
    </row>
    <row r="4631" spans="1:8" x14ac:dyDescent="0.25">
      <c r="A4631" s="11" t="s">
        <v>6</v>
      </c>
      <c r="B4631" s="12">
        <v>751</v>
      </c>
      <c r="C4631" s="11" t="s">
        <v>8</v>
      </c>
      <c r="D4631" s="12">
        <v>4.1441292002847412</v>
      </c>
      <c r="E4631" s="12">
        <v>4.1441292002847412</v>
      </c>
      <c r="F4631" s="11" t="str">
        <f>VLOOKUP(B4631,'[1]Units SZ'!$A$2:$B$85,2,FALSE)</f>
        <v>LMU</v>
      </c>
      <c r="G4631" s="11">
        <v>19.143275750000001</v>
      </c>
      <c r="H4631" s="13" t="str">
        <f>VLOOKUP(B4631,'[1]Fire pivot (2)'!$A$3:$D$75,4,FALSE)</f>
        <v>GOOSE2/Gravel</v>
      </c>
    </row>
    <row r="4632" spans="1:8" x14ac:dyDescent="0.25">
      <c r="A4632" s="11" t="s">
        <v>6</v>
      </c>
      <c r="B4632" s="12">
        <v>751</v>
      </c>
      <c r="C4632" s="11" t="s">
        <v>7</v>
      </c>
      <c r="D4632" s="12">
        <v>2.4913969859992848</v>
      </c>
      <c r="E4632" s="12">
        <v>2.4913969859992848</v>
      </c>
      <c r="F4632" s="11" t="str">
        <f>VLOOKUP(B4632,'[1]Units SZ'!$A$2:$B$85,2,FALSE)</f>
        <v>LMU</v>
      </c>
      <c r="G4632" s="11">
        <v>19.143275750000001</v>
      </c>
      <c r="H4632" s="13" t="str">
        <f>VLOOKUP(B4632,'[1]Fire pivot (2)'!$A$3:$D$75,4,FALSE)</f>
        <v>GOOSE2/Gravel</v>
      </c>
    </row>
    <row r="4633" spans="1:8" x14ac:dyDescent="0.25">
      <c r="A4633" s="11" t="s">
        <v>6</v>
      </c>
      <c r="B4633" s="12">
        <v>751</v>
      </c>
      <c r="C4633" s="11" t="s">
        <v>20</v>
      </c>
      <c r="D4633" s="12">
        <v>1</v>
      </c>
      <c r="E4633" s="12">
        <v>1</v>
      </c>
      <c r="F4633" s="11" t="str">
        <f>VLOOKUP(B4633,'[1]Units SZ'!$A$2:$B$85,2,FALSE)</f>
        <v>LMU</v>
      </c>
      <c r="G4633" s="11">
        <v>19.143275750000001</v>
      </c>
      <c r="H4633" s="13" t="str">
        <f>VLOOKUP(B4633,'[1]Fire pivot (2)'!$A$3:$D$75,4,FALSE)</f>
        <v>GOOSE2/Gravel</v>
      </c>
    </row>
    <row r="4634" spans="1:8" x14ac:dyDescent="0.25">
      <c r="A4634" s="11" t="s">
        <v>6</v>
      </c>
      <c r="B4634" s="12">
        <v>751</v>
      </c>
      <c r="C4634" s="11" t="s">
        <v>19</v>
      </c>
      <c r="D4634" s="12">
        <v>1</v>
      </c>
      <c r="E4634" s="12">
        <v>1</v>
      </c>
      <c r="F4634" s="11" t="str">
        <f>VLOOKUP(B4634,'[1]Units SZ'!$A$2:$B$85,2,FALSE)</f>
        <v>LMU</v>
      </c>
      <c r="G4634" s="11">
        <v>19.143275750000001</v>
      </c>
      <c r="H4634" s="13" t="str">
        <f>VLOOKUP(B4634,'[1]Fire pivot (2)'!$A$3:$D$75,4,FALSE)</f>
        <v>GOOSE2/Gravel</v>
      </c>
    </row>
    <row r="4635" spans="1:8" x14ac:dyDescent="0.25">
      <c r="A4635" s="11" t="s">
        <v>6</v>
      </c>
      <c r="B4635" s="12">
        <v>751</v>
      </c>
      <c r="C4635" s="11" t="s">
        <v>27</v>
      </c>
      <c r="D4635" s="12">
        <v>1</v>
      </c>
      <c r="E4635" s="12">
        <v>1</v>
      </c>
      <c r="F4635" s="11" t="str">
        <f>VLOOKUP(B4635,'[1]Units SZ'!$A$2:$B$85,2,FALSE)</f>
        <v>LMU</v>
      </c>
      <c r="G4635" s="11">
        <v>19.143275750000001</v>
      </c>
      <c r="H4635" s="13" t="str">
        <f>VLOOKUP(B4635,'[1]Fire pivot (2)'!$A$3:$D$75,4,FALSE)</f>
        <v>GOOSE2/Gravel</v>
      </c>
    </row>
    <row r="4636" spans="1:8" x14ac:dyDescent="0.25">
      <c r="A4636" s="11" t="s">
        <v>22</v>
      </c>
      <c r="B4636" s="12">
        <v>751</v>
      </c>
      <c r="C4636" s="11" t="s">
        <v>20</v>
      </c>
      <c r="D4636" s="12">
        <v>1</v>
      </c>
      <c r="E4636" s="12">
        <v>1</v>
      </c>
      <c r="F4636" s="11" t="str">
        <f>VLOOKUP(B4636,'[1]Units SZ'!$A$2:$B$85,2,FALSE)</f>
        <v>LMU</v>
      </c>
      <c r="G4636" s="11">
        <v>19.143275750000001</v>
      </c>
      <c r="H4636" s="13" t="str">
        <f>VLOOKUP(B4636,'[1]Fire pivot (2)'!$A$3:$D$75,4,FALSE)</f>
        <v>GOOSE2/Gravel</v>
      </c>
    </row>
    <row r="4637" spans="1:8" x14ac:dyDescent="0.25">
      <c r="A4637" s="11" t="s">
        <v>22</v>
      </c>
      <c r="B4637" s="12">
        <v>751</v>
      </c>
      <c r="C4637" s="11" t="s">
        <v>19</v>
      </c>
      <c r="D4637" s="12">
        <v>1</v>
      </c>
      <c r="E4637" s="12">
        <v>1</v>
      </c>
      <c r="F4637" s="11" t="str">
        <f>VLOOKUP(B4637,'[1]Units SZ'!$A$2:$B$85,2,FALSE)</f>
        <v>LMU</v>
      </c>
      <c r="G4637" s="11">
        <v>19.143275750000001</v>
      </c>
      <c r="H4637" s="13" t="str">
        <f>VLOOKUP(B4637,'[1]Fire pivot (2)'!$A$3:$D$75,4,FALSE)</f>
        <v>GOOSE2/Gravel</v>
      </c>
    </row>
    <row r="4638" spans="1:8" x14ac:dyDescent="0.25">
      <c r="A4638" s="11" t="s">
        <v>4</v>
      </c>
      <c r="B4638" s="12">
        <v>751</v>
      </c>
      <c r="C4638" s="11" t="s">
        <v>3</v>
      </c>
      <c r="D4638" s="12">
        <v>1.2357078959719414</v>
      </c>
      <c r="E4638" s="12">
        <v>1.2357078959719414</v>
      </c>
      <c r="F4638" s="11" t="str">
        <f>VLOOKUP(B4638,'[1]Units SZ'!$A$2:$B$85,2,FALSE)</f>
        <v>LMU</v>
      </c>
      <c r="G4638" s="11">
        <v>19.143275750000001</v>
      </c>
      <c r="H4638" s="13" t="str">
        <f>VLOOKUP(B4638,'[1]Fire pivot (2)'!$A$3:$D$75,4,FALSE)</f>
        <v>GOOSE2/Gravel</v>
      </c>
    </row>
    <row r="4639" spans="1:8" x14ac:dyDescent="0.25">
      <c r="A4639" s="11" t="s">
        <v>4</v>
      </c>
      <c r="B4639" s="12">
        <v>751</v>
      </c>
      <c r="C4639" s="11" t="s">
        <v>8</v>
      </c>
      <c r="D4639" s="12">
        <v>4.2195598480457832</v>
      </c>
      <c r="E4639" s="12">
        <v>4.2195598480457832</v>
      </c>
      <c r="F4639" s="11" t="str">
        <f>VLOOKUP(B4639,'[1]Units SZ'!$A$2:$B$85,2,FALSE)</f>
        <v>LMU</v>
      </c>
      <c r="G4639" s="11">
        <v>19.143275750000001</v>
      </c>
      <c r="H4639" s="13" t="str">
        <f>VLOOKUP(B4639,'[1]Fire pivot (2)'!$A$3:$D$75,4,FALSE)</f>
        <v>GOOSE2/Gravel</v>
      </c>
    </row>
    <row r="4640" spans="1:8" x14ac:dyDescent="0.25">
      <c r="A4640" s="11" t="s">
        <v>4</v>
      </c>
      <c r="B4640" s="12">
        <v>751</v>
      </c>
      <c r="C4640" s="11" t="s">
        <v>7</v>
      </c>
      <c r="D4640" s="12">
        <v>1.7407674974803142</v>
      </c>
      <c r="E4640" s="12">
        <v>1.7407674974803142</v>
      </c>
      <c r="F4640" s="11" t="str">
        <f>VLOOKUP(B4640,'[1]Units SZ'!$A$2:$B$85,2,FALSE)</f>
        <v>LMU</v>
      </c>
      <c r="G4640" s="11">
        <v>19.143275750000001</v>
      </c>
      <c r="H4640" s="13" t="str">
        <f>VLOOKUP(B4640,'[1]Fire pivot (2)'!$A$3:$D$75,4,FALSE)</f>
        <v>GOOSE2/Gravel</v>
      </c>
    </row>
    <row r="4641" spans="1:8" x14ac:dyDescent="0.25">
      <c r="A4641" s="11" t="s">
        <v>4</v>
      </c>
      <c r="B4641" s="12">
        <v>751</v>
      </c>
      <c r="C4641" s="11" t="s">
        <v>20</v>
      </c>
      <c r="D4641" s="12">
        <v>0.74888287622935445</v>
      </c>
      <c r="E4641" s="12">
        <v>0.74888287622935445</v>
      </c>
      <c r="F4641" s="11" t="str">
        <f>VLOOKUP(B4641,'[1]Units SZ'!$A$2:$B$85,2,FALSE)</f>
        <v>LMU</v>
      </c>
      <c r="G4641" s="11">
        <v>19.143275750000001</v>
      </c>
      <c r="H4641" s="13" t="str">
        <f>VLOOKUP(B4641,'[1]Fire pivot (2)'!$A$3:$D$75,4,FALSE)</f>
        <v>GOOSE2/Gravel</v>
      </c>
    </row>
    <row r="4642" spans="1:8" x14ac:dyDescent="0.25">
      <c r="A4642" s="11" t="s">
        <v>4</v>
      </c>
      <c r="B4642" s="12">
        <v>751</v>
      </c>
      <c r="C4642" s="11" t="s">
        <v>19</v>
      </c>
      <c r="D4642" s="12">
        <v>2.0120834657293312</v>
      </c>
      <c r="E4642" s="12">
        <v>2.0120834657293312</v>
      </c>
      <c r="F4642" s="11" t="str">
        <f>VLOOKUP(B4642,'[1]Units SZ'!$A$2:$B$85,2,FALSE)</f>
        <v>LMU</v>
      </c>
      <c r="G4642" s="11">
        <v>19.143275750000001</v>
      </c>
      <c r="H4642" s="13" t="str">
        <f>VLOOKUP(B4642,'[1]Fire pivot (2)'!$A$3:$D$75,4,FALSE)</f>
        <v>GOOSE2/Gravel</v>
      </c>
    </row>
    <row r="4643" spans="1:8" x14ac:dyDescent="0.25">
      <c r="A4643" s="11" t="s">
        <v>4</v>
      </c>
      <c r="B4643" s="12">
        <v>751</v>
      </c>
      <c r="C4643" s="11" t="s">
        <v>27</v>
      </c>
      <c r="D4643" s="12">
        <v>1</v>
      </c>
      <c r="E4643" s="12">
        <v>1</v>
      </c>
      <c r="F4643" s="11" t="str">
        <f>VLOOKUP(B4643,'[1]Units SZ'!$A$2:$B$85,2,FALSE)</f>
        <v>LMU</v>
      </c>
      <c r="G4643" s="11">
        <v>19.143275750000001</v>
      </c>
      <c r="H4643" s="13" t="str">
        <f>VLOOKUP(B4643,'[1]Fire pivot (2)'!$A$3:$D$75,4,FALSE)</f>
        <v>GOOSE2/Gravel</v>
      </c>
    </row>
    <row r="4644" spans="1:8" x14ac:dyDescent="0.25">
      <c r="A4644" s="11" t="s">
        <v>14</v>
      </c>
      <c r="B4644" s="12">
        <v>752</v>
      </c>
      <c r="C4644" s="11" t="s">
        <v>2</v>
      </c>
      <c r="D4644" s="12">
        <v>4.3498841344632497</v>
      </c>
      <c r="E4644" s="12">
        <v>4.3498841344632497</v>
      </c>
      <c r="F4644" s="11" t="str">
        <f>VLOOKUP(B4644,'[1]Units SZ'!$A$2:$B$85,2,FALSE)</f>
        <v>LMU</v>
      </c>
      <c r="G4644" s="11">
        <v>19.143275750000001</v>
      </c>
      <c r="H4644" s="13" t="str">
        <f>VLOOKUP(B4644,'[1]Fire pivot (2)'!$A$3:$D$75,4,FALSE)</f>
        <v>DODGE/EAGLE/LIKLEY/PARKER2 /RUSH/SOUP 1/W-1 MCDONALD/W-4 TERMO/W-5 Cold Springs</v>
      </c>
    </row>
    <row r="4645" spans="1:8" x14ac:dyDescent="0.25">
      <c r="A4645" s="11" t="s">
        <v>14</v>
      </c>
      <c r="B4645" s="12">
        <v>752</v>
      </c>
      <c r="C4645" s="11" t="s">
        <v>8</v>
      </c>
      <c r="D4645" s="12">
        <v>7.8139820039956405</v>
      </c>
      <c r="E4645" s="12">
        <v>7.8139820039956405</v>
      </c>
      <c r="F4645" s="11" t="str">
        <f>VLOOKUP(B4645,'[1]Units SZ'!$A$2:$B$85,2,FALSE)</f>
        <v>LMU</v>
      </c>
      <c r="G4645" s="11">
        <v>19.143275750000001</v>
      </c>
      <c r="H4645" s="13" t="str">
        <f>VLOOKUP(B4645,'[1]Fire pivot (2)'!$A$3:$D$75,4,FALSE)</f>
        <v>DODGE/EAGLE/LIKLEY/PARKER2 /RUSH/SOUP 1/W-1 MCDONALD/W-4 TERMO/W-5 Cold Springs</v>
      </c>
    </row>
    <row r="4646" spans="1:8" x14ac:dyDescent="0.25">
      <c r="A4646" s="11" t="s">
        <v>14</v>
      </c>
      <c r="B4646" s="12">
        <v>752</v>
      </c>
      <c r="C4646" s="11" t="s">
        <v>7</v>
      </c>
      <c r="D4646" s="12">
        <v>7.4836767241850248</v>
      </c>
      <c r="E4646" s="12">
        <v>7.4836767241850248</v>
      </c>
      <c r="F4646" s="11" t="str">
        <f>VLOOKUP(B4646,'[1]Units SZ'!$A$2:$B$85,2,FALSE)</f>
        <v>LMU</v>
      </c>
      <c r="G4646" s="11">
        <v>19.143275750000001</v>
      </c>
      <c r="H4646" s="13" t="str">
        <f>VLOOKUP(B4646,'[1]Fire pivot (2)'!$A$3:$D$75,4,FALSE)</f>
        <v>DODGE/EAGLE/LIKLEY/PARKER2 /RUSH/SOUP 1/W-1 MCDONALD/W-4 TERMO/W-5 Cold Springs</v>
      </c>
    </row>
    <row r="4647" spans="1:8" x14ac:dyDescent="0.25">
      <c r="A4647" s="11" t="s">
        <v>14</v>
      </c>
      <c r="B4647" s="12">
        <v>752</v>
      </c>
      <c r="C4647" s="11" t="s">
        <v>20</v>
      </c>
      <c r="D4647" s="12">
        <v>7.5700039667232772</v>
      </c>
      <c r="E4647" s="12">
        <v>7.5700039667232772</v>
      </c>
      <c r="F4647" s="11" t="str">
        <f>VLOOKUP(B4647,'[1]Units SZ'!$A$2:$B$85,2,FALSE)</f>
        <v>LMU</v>
      </c>
      <c r="G4647" s="11">
        <v>19.143275750000001</v>
      </c>
      <c r="H4647" s="13" t="str">
        <f>VLOOKUP(B4647,'[1]Fire pivot (2)'!$A$3:$D$75,4,FALSE)</f>
        <v>DODGE/EAGLE/LIKLEY/PARKER2 /RUSH/SOUP 1/W-1 MCDONALD/W-4 TERMO/W-5 Cold Springs</v>
      </c>
    </row>
    <row r="4648" spans="1:8" x14ac:dyDescent="0.25">
      <c r="A4648" s="11" t="s">
        <v>11</v>
      </c>
      <c r="B4648" s="12">
        <v>752</v>
      </c>
      <c r="C4648" s="11" t="s">
        <v>8</v>
      </c>
      <c r="D4648" s="12">
        <v>4.1932066129554659</v>
      </c>
      <c r="E4648" s="12">
        <v>4.1932066129554659</v>
      </c>
      <c r="F4648" s="11" t="str">
        <f>VLOOKUP(B4648,'[1]Units SZ'!$A$2:$B$85,2,FALSE)</f>
        <v>LMU</v>
      </c>
      <c r="G4648" s="11">
        <v>19.143275750000001</v>
      </c>
      <c r="H4648" s="13" t="str">
        <f>VLOOKUP(B4648,'[1]Fire pivot (2)'!$A$3:$D$75,4,FALSE)</f>
        <v>DODGE/EAGLE/LIKLEY/PARKER2 /RUSH/SOUP 1/W-1 MCDONALD/W-4 TERMO/W-5 Cold Springs</v>
      </c>
    </row>
    <row r="4649" spans="1:8" x14ac:dyDescent="0.25">
      <c r="A4649" s="11" t="s">
        <v>6</v>
      </c>
      <c r="B4649" s="12">
        <v>752</v>
      </c>
      <c r="C4649" s="11" t="s">
        <v>7</v>
      </c>
      <c r="D4649" s="12">
        <v>4.080231563144407</v>
      </c>
      <c r="E4649" s="12">
        <v>4.080231563144407</v>
      </c>
      <c r="F4649" s="11" t="str">
        <f>VLOOKUP(B4649,'[1]Units SZ'!$A$2:$B$85,2,FALSE)</f>
        <v>LMU</v>
      </c>
      <c r="G4649" s="11">
        <v>19.143275750000001</v>
      </c>
      <c r="H4649" s="13" t="str">
        <f>VLOOKUP(B4649,'[1]Fire pivot (2)'!$A$3:$D$75,4,FALSE)</f>
        <v>DODGE/EAGLE/LIKLEY/PARKER2 /RUSH/SOUP 1/W-1 MCDONALD/W-4 TERMO/W-5 Cold Springs</v>
      </c>
    </row>
    <row r="4650" spans="1:8" x14ac:dyDescent="0.25">
      <c r="A4650" s="11" t="s">
        <v>6</v>
      </c>
      <c r="B4650" s="12">
        <v>752</v>
      </c>
      <c r="C4650" s="11" t="s">
        <v>20</v>
      </c>
      <c r="D4650" s="12">
        <v>5.2323791452395616</v>
      </c>
      <c r="E4650" s="12">
        <v>5.2323791452395616</v>
      </c>
      <c r="F4650" s="11" t="str">
        <f>VLOOKUP(B4650,'[1]Units SZ'!$A$2:$B$85,2,FALSE)</f>
        <v>LMU</v>
      </c>
      <c r="G4650" s="11">
        <v>19.143275750000001</v>
      </c>
      <c r="H4650" s="13" t="str">
        <f>VLOOKUP(B4650,'[1]Fire pivot (2)'!$A$3:$D$75,4,FALSE)</f>
        <v>DODGE/EAGLE/LIKLEY/PARKER2 /RUSH/SOUP 1/W-1 MCDONALD/W-4 TERMO/W-5 Cold Springs</v>
      </c>
    </row>
    <row r="4651" spans="1:8" x14ac:dyDescent="0.25">
      <c r="A4651" s="11" t="s">
        <v>15</v>
      </c>
      <c r="B4651" s="12">
        <v>792</v>
      </c>
      <c r="C4651" s="11" t="s">
        <v>20</v>
      </c>
      <c r="D4651" s="12">
        <v>1</v>
      </c>
      <c r="E4651" s="12">
        <v>1</v>
      </c>
      <c r="F4651" s="11" t="str">
        <f>VLOOKUP(B4651,'[1]Units SZ'!$A$2:$B$85,2,FALSE)</f>
        <v>BDU</v>
      </c>
      <c r="G4651" s="11">
        <v>18.475885000000002</v>
      </c>
      <c r="H4651" s="13" t="str">
        <f>VLOOKUP(B4651,'[1]Fire pivot (2)'!$A$3:$D$75,4,FALSE)</f>
        <v>OWENS RIVER</v>
      </c>
    </row>
    <row r="4652" spans="1:8" x14ac:dyDescent="0.25">
      <c r="A4652" s="11" t="s">
        <v>15</v>
      </c>
      <c r="B4652" s="12">
        <v>792</v>
      </c>
      <c r="C4652" s="11" t="s">
        <v>19</v>
      </c>
      <c r="D4652" s="12">
        <v>0.78688433307816774</v>
      </c>
      <c r="E4652" s="12">
        <v>0.78688433307816774</v>
      </c>
      <c r="F4652" s="11" t="str">
        <f>VLOOKUP(B4652,'[1]Units SZ'!$A$2:$B$85,2,FALSE)</f>
        <v>BDU</v>
      </c>
      <c r="G4652" s="11">
        <v>18.475885000000002</v>
      </c>
      <c r="H4652" s="13" t="str">
        <f>VLOOKUP(B4652,'[1]Fire pivot (2)'!$A$3:$D$75,4,FALSE)</f>
        <v>OWENS RIVER</v>
      </c>
    </row>
    <row r="4653" spans="1:8" x14ac:dyDescent="0.25">
      <c r="A4653" s="11" t="s">
        <v>15</v>
      </c>
      <c r="B4653" s="12">
        <v>792</v>
      </c>
      <c r="C4653" s="11" t="s">
        <v>27</v>
      </c>
      <c r="D4653" s="12">
        <v>2</v>
      </c>
      <c r="E4653" s="12">
        <v>2</v>
      </c>
      <c r="F4653" s="11" t="str">
        <f>VLOOKUP(B4653,'[1]Units SZ'!$A$2:$B$85,2,FALSE)</f>
        <v>BDU</v>
      </c>
      <c r="G4653" s="11">
        <v>18.475885000000002</v>
      </c>
      <c r="H4653" s="13" t="str">
        <f>VLOOKUP(B4653,'[1]Fire pivot (2)'!$A$3:$D$75,4,FALSE)</f>
        <v>OWENS RIVER</v>
      </c>
    </row>
    <row r="4654" spans="1:8" x14ac:dyDescent="0.25">
      <c r="A4654" s="11" t="s">
        <v>15</v>
      </c>
      <c r="B4654" s="12">
        <v>792</v>
      </c>
      <c r="C4654" s="11" t="s">
        <v>26</v>
      </c>
      <c r="D4654" s="12">
        <v>1</v>
      </c>
      <c r="E4654" s="12">
        <v>1</v>
      </c>
      <c r="F4654" s="11" t="str">
        <f>VLOOKUP(B4654,'[1]Units SZ'!$A$2:$B$85,2,FALSE)</f>
        <v>BDU</v>
      </c>
      <c r="G4654" s="11">
        <v>18.475885000000002</v>
      </c>
      <c r="H4654" s="13" t="str">
        <f>VLOOKUP(B4654,'[1]Fire pivot (2)'!$A$3:$D$75,4,FALSE)</f>
        <v>OWENS RIVER</v>
      </c>
    </row>
    <row r="4655" spans="1:8" x14ac:dyDescent="0.25">
      <c r="A4655" s="11" t="s">
        <v>15</v>
      </c>
      <c r="B4655" s="12">
        <v>792</v>
      </c>
      <c r="C4655" s="11" t="s">
        <v>25</v>
      </c>
      <c r="D4655" s="12">
        <v>1</v>
      </c>
      <c r="E4655" s="12">
        <v>1</v>
      </c>
      <c r="F4655" s="11" t="str">
        <f>VLOOKUP(B4655,'[1]Units SZ'!$A$2:$B$85,2,FALSE)</f>
        <v>BDU</v>
      </c>
      <c r="G4655" s="11">
        <v>18.475885000000002</v>
      </c>
      <c r="H4655" s="13" t="str">
        <f>VLOOKUP(B4655,'[1]Fire pivot (2)'!$A$3:$D$75,4,FALSE)</f>
        <v>OWENS RIVER</v>
      </c>
    </row>
    <row r="4656" spans="1:8" x14ac:dyDescent="0.25">
      <c r="A4656" s="11" t="s">
        <v>14</v>
      </c>
      <c r="B4656" s="12">
        <v>792</v>
      </c>
      <c r="C4656" s="11" t="s">
        <v>20</v>
      </c>
      <c r="D4656" s="12">
        <v>1</v>
      </c>
      <c r="E4656" s="12">
        <v>1</v>
      </c>
      <c r="F4656" s="11" t="str">
        <f>VLOOKUP(B4656,'[1]Units SZ'!$A$2:$B$85,2,FALSE)</f>
        <v>BDU</v>
      </c>
      <c r="G4656" s="11">
        <v>18.475885000000002</v>
      </c>
      <c r="H4656" s="13" t="str">
        <f>VLOOKUP(B4656,'[1]Fire pivot (2)'!$A$3:$D$75,4,FALSE)</f>
        <v>OWENS RIVER</v>
      </c>
    </row>
    <row r="4657" spans="1:8" x14ac:dyDescent="0.25">
      <c r="A4657" s="11" t="s">
        <v>14</v>
      </c>
      <c r="B4657" s="12">
        <v>792</v>
      </c>
      <c r="C4657" s="11" t="s">
        <v>19</v>
      </c>
      <c r="D4657" s="12">
        <v>1.9322830881596926</v>
      </c>
      <c r="E4657" s="12">
        <v>1.9322830881596926</v>
      </c>
      <c r="F4657" s="11" t="str">
        <f>VLOOKUP(B4657,'[1]Units SZ'!$A$2:$B$85,2,FALSE)</f>
        <v>BDU</v>
      </c>
      <c r="G4657" s="11">
        <v>18.475885000000002</v>
      </c>
      <c r="H4657" s="13" t="str">
        <f>VLOOKUP(B4657,'[1]Fire pivot (2)'!$A$3:$D$75,4,FALSE)</f>
        <v>OWENS RIVER</v>
      </c>
    </row>
    <row r="4658" spans="1:8" x14ac:dyDescent="0.25">
      <c r="A4658" s="11" t="s">
        <v>14</v>
      </c>
      <c r="B4658" s="12">
        <v>792</v>
      </c>
      <c r="C4658" s="11" t="s">
        <v>27</v>
      </c>
      <c r="D4658" s="12">
        <v>2</v>
      </c>
      <c r="E4658" s="12">
        <v>2</v>
      </c>
      <c r="F4658" s="11" t="str">
        <f>VLOOKUP(B4658,'[1]Units SZ'!$A$2:$B$85,2,FALSE)</f>
        <v>BDU</v>
      </c>
      <c r="G4658" s="11">
        <v>18.475885000000002</v>
      </c>
      <c r="H4658" s="13" t="str">
        <f>VLOOKUP(B4658,'[1]Fire pivot (2)'!$A$3:$D$75,4,FALSE)</f>
        <v>OWENS RIVER</v>
      </c>
    </row>
    <row r="4659" spans="1:8" x14ac:dyDescent="0.25">
      <c r="A4659" s="11" t="s">
        <v>14</v>
      </c>
      <c r="B4659" s="12">
        <v>792</v>
      </c>
      <c r="C4659" s="11" t="s">
        <v>26</v>
      </c>
      <c r="D4659" s="12">
        <v>1</v>
      </c>
      <c r="E4659" s="12">
        <v>1</v>
      </c>
      <c r="F4659" s="11" t="str">
        <f>VLOOKUP(B4659,'[1]Units SZ'!$A$2:$B$85,2,FALSE)</f>
        <v>BDU</v>
      </c>
      <c r="G4659" s="11">
        <v>18.475885000000002</v>
      </c>
      <c r="H4659" s="13" t="str">
        <f>VLOOKUP(B4659,'[1]Fire pivot (2)'!$A$3:$D$75,4,FALSE)</f>
        <v>OWENS RIVER</v>
      </c>
    </row>
    <row r="4660" spans="1:8" x14ac:dyDescent="0.25">
      <c r="A4660" s="11" t="s">
        <v>14</v>
      </c>
      <c r="B4660" s="12">
        <v>792</v>
      </c>
      <c r="C4660" s="11" t="s">
        <v>25</v>
      </c>
      <c r="D4660" s="12">
        <v>1</v>
      </c>
      <c r="E4660" s="12">
        <v>1</v>
      </c>
      <c r="F4660" s="11" t="str">
        <f>VLOOKUP(B4660,'[1]Units SZ'!$A$2:$B$85,2,FALSE)</f>
        <v>BDU</v>
      </c>
      <c r="G4660" s="11">
        <v>18.475885000000002</v>
      </c>
      <c r="H4660" s="13" t="str">
        <f>VLOOKUP(B4660,'[1]Fire pivot (2)'!$A$3:$D$75,4,FALSE)</f>
        <v>OWENS RIVER</v>
      </c>
    </row>
    <row r="4661" spans="1:8" x14ac:dyDescent="0.25">
      <c r="A4661" s="11" t="s">
        <v>1</v>
      </c>
      <c r="B4661" s="12">
        <v>792</v>
      </c>
      <c r="C4661" s="11" t="s">
        <v>20</v>
      </c>
      <c r="D4661" s="12">
        <v>1</v>
      </c>
      <c r="E4661" s="12">
        <v>1</v>
      </c>
      <c r="F4661" s="11" t="str">
        <f>VLOOKUP(B4661,'[1]Units SZ'!$A$2:$B$85,2,FALSE)</f>
        <v>BDU</v>
      </c>
      <c r="G4661" s="11">
        <v>18.475885000000002</v>
      </c>
      <c r="H4661" s="13" t="str">
        <f>VLOOKUP(B4661,'[1]Fire pivot (2)'!$A$3:$D$75,4,FALSE)</f>
        <v>OWENS RIVER</v>
      </c>
    </row>
    <row r="4662" spans="1:8" x14ac:dyDescent="0.25">
      <c r="A4662" s="11" t="s">
        <v>1</v>
      </c>
      <c r="B4662" s="12">
        <v>792</v>
      </c>
      <c r="C4662" s="11" t="s">
        <v>19</v>
      </c>
      <c r="D4662" s="12">
        <v>-185.66364894492074</v>
      </c>
      <c r="E4662" s="12">
        <v>0</v>
      </c>
      <c r="F4662" s="11" t="str">
        <f>VLOOKUP(B4662,'[1]Units SZ'!$A$2:$B$85,2,FALSE)</f>
        <v>BDU</v>
      </c>
      <c r="G4662" s="11">
        <v>18.475885000000002</v>
      </c>
      <c r="H4662" s="13" t="str">
        <f>VLOOKUP(B4662,'[1]Fire pivot (2)'!$A$3:$D$75,4,FALSE)</f>
        <v>OWENS RIVER</v>
      </c>
    </row>
    <row r="4663" spans="1:8" x14ac:dyDescent="0.25">
      <c r="A4663" s="11" t="s">
        <v>1</v>
      </c>
      <c r="B4663" s="12">
        <v>792</v>
      </c>
      <c r="C4663" s="11" t="s">
        <v>27</v>
      </c>
      <c r="D4663" s="12">
        <v>1</v>
      </c>
      <c r="E4663" s="12">
        <v>1</v>
      </c>
      <c r="F4663" s="11" t="str">
        <f>VLOOKUP(B4663,'[1]Units SZ'!$A$2:$B$85,2,FALSE)</f>
        <v>BDU</v>
      </c>
      <c r="G4663" s="11">
        <v>18.475885000000002</v>
      </c>
      <c r="H4663" s="13" t="str">
        <f>VLOOKUP(B4663,'[1]Fire pivot (2)'!$A$3:$D$75,4,FALSE)</f>
        <v>OWENS RIVER</v>
      </c>
    </row>
    <row r="4664" spans="1:8" x14ac:dyDescent="0.25">
      <c r="A4664" s="11" t="s">
        <v>1</v>
      </c>
      <c r="B4664" s="12">
        <v>792</v>
      </c>
      <c r="C4664" s="11" t="s">
        <v>26</v>
      </c>
      <c r="D4664" s="12">
        <v>1</v>
      </c>
      <c r="E4664" s="12">
        <v>1</v>
      </c>
      <c r="F4664" s="11" t="str">
        <f>VLOOKUP(B4664,'[1]Units SZ'!$A$2:$B$85,2,FALSE)</f>
        <v>BDU</v>
      </c>
      <c r="G4664" s="11">
        <v>18.475885000000002</v>
      </c>
      <c r="H4664" s="13" t="str">
        <f>VLOOKUP(B4664,'[1]Fire pivot (2)'!$A$3:$D$75,4,FALSE)</f>
        <v>OWENS RIVER</v>
      </c>
    </row>
    <row r="4665" spans="1:8" x14ac:dyDescent="0.25">
      <c r="A4665" s="11" t="s">
        <v>1</v>
      </c>
      <c r="B4665" s="12">
        <v>792</v>
      </c>
      <c r="C4665" s="11" t="s">
        <v>25</v>
      </c>
      <c r="D4665" s="12">
        <v>1</v>
      </c>
      <c r="E4665" s="12">
        <v>1</v>
      </c>
      <c r="F4665" s="11" t="str">
        <f>VLOOKUP(B4665,'[1]Units SZ'!$A$2:$B$85,2,FALSE)</f>
        <v>BDU</v>
      </c>
      <c r="G4665" s="11">
        <v>18.475885000000002</v>
      </c>
      <c r="H4665" s="13" t="str">
        <f>VLOOKUP(B4665,'[1]Fire pivot (2)'!$A$3:$D$75,4,FALSE)</f>
        <v>OWENS RIVER</v>
      </c>
    </row>
    <row r="4666" spans="1:8" x14ac:dyDescent="0.25">
      <c r="A4666" s="11" t="s">
        <v>13</v>
      </c>
      <c r="B4666" s="12">
        <v>792</v>
      </c>
      <c r="C4666" s="11" t="s">
        <v>20</v>
      </c>
      <c r="D4666" s="12">
        <v>1</v>
      </c>
      <c r="E4666" s="12">
        <v>1</v>
      </c>
      <c r="F4666" s="11" t="str">
        <f>VLOOKUP(B4666,'[1]Units SZ'!$A$2:$B$85,2,FALSE)</f>
        <v>BDU</v>
      </c>
      <c r="G4666" s="11">
        <v>18.475885000000002</v>
      </c>
      <c r="H4666" s="13" t="str">
        <f>VLOOKUP(B4666,'[1]Fire pivot (2)'!$A$3:$D$75,4,FALSE)</f>
        <v>OWENS RIVER</v>
      </c>
    </row>
    <row r="4667" spans="1:8" x14ac:dyDescent="0.25">
      <c r="A4667" s="11" t="s">
        <v>13</v>
      </c>
      <c r="B4667" s="12">
        <v>792</v>
      </c>
      <c r="C4667" s="11" t="s">
        <v>19</v>
      </c>
      <c r="D4667" s="12">
        <v>1</v>
      </c>
      <c r="E4667" s="12">
        <v>1</v>
      </c>
      <c r="F4667" s="11" t="str">
        <f>VLOOKUP(B4667,'[1]Units SZ'!$A$2:$B$85,2,FALSE)</f>
        <v>BDU</v>
      </c>
      <c r="G4667" s="11">
        <v>18.475885000000002</v>
      </c>
      <c r="H4667" s="13" t="str">
        <f>VLOOKUP(B4667,'[1]Fire pivot (2)'!$A$3:$D$75,4,FALSE)</f>
        <v>OWENS RIVER</v>
      </c>
    </row>
    <row r="4668" spans="1:8" x14ac:dyDescent="0.25">
      <c r="A4668" s="11" t="s">
        <v>13</v>
      </c>
      <c r="B4668" s="12">
        <v>792</v>
      </c>
      <c r="C4668" s="11" t="s">
        <v>27</v>
      </c>
      <c r="D4668" s="12">
        <v>1</v>
      </c>
      <c r="E4668" s="12">
        <v>1</v>
      </c>
      <c r="F4668" s="11" t="str">
        <f>VLOOKUP(B4668,'[1]Units SZ'!$A$2:$B$85,2,FALSE)</f>
        <v>BDU</v>
      </c>
      <c r="G4668" s="11">
        <v>18.475885000000002</v>
      </c>
      <c r="H4668" s="13" t="str">
        <f>VLOOKUP(B4668,'[1]Fire pivot (2)'!$A$3:$D$75,4,FALSE)</f>
        <v>OWENS RIVER</v>
      </c>
    </row>
    <row r="4669" spans="1:8" x14ac:dyDescent="0.25">
      <c r="A4669" s="11" t="s">
        <v>13</v>
      </c>
      <c r="B4669" s="12">
        <v>792</v>
      </c>
      <c r="C4669" s="11" t="s">
        <v>26</v>
      </c>
      <c r="D4669" s="12">
        <v>1</v>
      </c>
      <c r="E4669" s="12">
        <v>1</v>
      </c>
      <c r="F4669" s="11" t="str">
        <f>VLOOKUP(B4669,'[1]Units SZ'!$A$2:$B$85,2,FALSE)</f>
        <v>BDU</v>
      </c>
      <c r="G4669" s="11">
        <v>18.475885000000002</v>
      </c>
      <c r="H4669" s="13" t="str">
        <f>VLOOKUP(B4669,'[1]Fire pivot (2)'!$A$3:$D$75,4,FALSE)</f>
        <v>OWENS RIVER</v>
      </c>
    </row>
    <row r="4670" spans="1:8" x14ac:dyDescent="0.25">
      <c r="A4670" s="11" t="s">
        <v>13</v>
      </c>
      <c r="B4670" s="12">
        <v>792</v>
      </c>
      <c r="C4670" s="11" t="s">
        <v>25</v>
      </c>
      <c r="D4670" s="12">
        <v>1</v>
      </c>
      <c r="E4670" s="12">
        <v>1</v>
      </c>
      <c r="F4670" s="11" t="str">
        <f>VLOOKUP(B4670,'[1]Units SZ'!$A$2:$B$85,2,FALSE)</f>
        <v>BDU</v>
      </c>
      <c r="G4670" s="11">
        <v>18.475885000000002</v>
      </c>
      <c r="H4670" s="13" t="str">
        <f>VLOOKUP(B4670,'[1]Fire pivot (2)'!$A$3:$D$75,4,FALSE)</f>
        <v>OWENS RIVER</v>
      </c>
    </row>
    <row r="4671" spans="1:8" x14ac:dyDescent="0.25">
      <c r="A4671" s="11" t="s">
        <v>11</v>
      </c>
      <c r="B4671" s="12">
        <v>792</v>
      </c>
      <c r="C4671" s="11" t="s">
        <v>20</v>
      </c>
      <c r="D4671" s="12">
        <v>1</v>
      </c>
      <c r="E4671" s="12">
        <v>1</v>
      </c>
      <c r="F4671" s="11" t="str">
        <f>VLOOKUP(B4671,'[1]Units SZ'!$A$2:$B$85,2,FALSE)</f>
        <v>BDU</v>
      </c>
      <c r="G4671" s="11">
        <v>18.475885000000002</v>
      </c>
      <c r="H4671" s="13" t="str">
        <f>VLOOKUP(B4671,'[1]Fire pivot (2)'!$A$3:$D$75,4,FALSE)</f>
        <v>OWENS RIVER</v>
      </c>
    </row>
    <row r="4672" spans="1:8" x14ac:dyDescent="0.25">
      <c r="A4672" s="11" t="s">
        <v>11</v>
      </c>
      <c r="B4672" s="12">
        <v>792</v>
      </c>
      <c r="C4672" s="11" t="s">
        <v>19</v>
      </c>
      <c r="D4672" s="12">
        <v>0.90551738052660224</v>
      </c>
      <c r="E4672" s="12">
        <v>0.90551738052660224</v>
      </c>
      <c r="F4672" s="11" t="str">
        <f>VLOOKUP(B4672,'[1]Units SZ'!$A$2:$B$85,2,FALSE)</f>
        <v>BDU</v>
      </c>
      <c r="G4672" s="11">
        <v>18.475885000000002</v>
      </c>
      <c r="H4672" s="13" t="str">
        <f>VLOOKUP(B4672,'[1]Fire pivot (2)'!$A$3:$D$75,4,FALSE)</f>
        <v>OWENS RIVER</v>
      </c>
    </row>
    <row r="4673" spans="1:8" x14ac:dyDescent="0.25">
      <c r="A4673" s="11" t="s">
        <v>11</v>
      </c>
      <c r="B4673" s="12">
        <v>792</v>
      </c>
      <c r="C4673" s="11" t="s">
        <v>27</v>
      </c>
      <c r="D4673" s="12">
        <v>2</v>
      </c>
      <c r="E4673" s="12">
        <v>2</v>
      </c>
      <c r="F4673" s="11" t="str">
        <f>VLOOKUP(B4673,'[1]Units SZ'!$A$2:$B$85,2,FALSE)</f>
        <v>BDU</v>
      </c>
      <c r="G4673" s="11">
        <v>18.475885000000002</v>
      </c>
      <c r="H4673" s="13" t="str">
        <f>VLOOKUP(B4673,'[1]Fire pivot (2)'!$A$3:$D$75,4,FALSE)</f>
        <v>OWENS RIVER</v>
      </c>
    </row>
    <row r="4674" spans="1:8" x14ac:dyDescent="0.25">
      <c r="A4674" s="11" t="s">
        <v>11</v>
      </c>
      <c r="B4674" s="12">
        <v>792</v>
      </c>
      <c r="C4674" s="11" t="s">
        <v>26</v>
      </c>
      <c r="D4674" s="12">
        <v>1</v>
      </c>
      <c r="E4674" s="12">
        <v>1</v>
      </c>
      <c r="F4674" s="11" t="str">
        <f>VLOOKUP(B4674,'[1]Units SZ'!$A$2:$B$85,2,FALSE)</f>
        <v>BDU</v>
      </c>
      <c r="G4674" s="11">
        <v>18.475885000000002</v>
      </c>
      <c r="H4674" s="13" t="str">
        <f>VLOOKUP(B4674,'[1]Fire pivot (2)'!$A$3:$D$75,4,FALSE)</f>
        <v>OWENS RIVER</v>
      </c>
    </row>
    <row r="4675" spans="1:8" x14ac:dyDescent="0.25">
      <c r="A4675" s="11" t="s">
        <v>11</v>
      </c>
      <c r="B4675" s="12">
        <v>792</v>
      </c>
      <c r="C4675" s="11" t="s">
        <v>25</v>
      </c>
      <c r="D4675" s="12">
        <v>1</v>
      </c>
      <c r="E4675" s="12">
        <v>1</v>
      </c>
      <c r="F4675" s="11" t="str">
        <f>VLOOKUP(B4675,'[1]Units SZ'!$A$2:$B$85,2,FALSE)</f>
        <v>BDU</v>
      </c>
      <c r="G4675" s="11">
        <v>18.475885000000002</v>
      </c>
      <c r="H4675" s="13" t="str">
        <f>VLOOKUP(B4675,'[1]Fire pivot (2)'!$A$3:$D$75,4,FALSE)</f>
        <v>OWENS RIVER</v>
      </c>
    </row>
    <row r="4676" spans="1:8" x14ac:dyDescent="0.25">
      <c r="A4676" s="11" t="s">
        <v>4</v>
      </c>
      <c r="B4676" s="12">
        <v>792</v>
      </c>
      <c r="C4676" s="11" t="s">
        <v>20</v>
      </c>
      <c r="D4676" s="12">
        <v>1</v>
      </c>
      <c r="E4676" s="12">
        <v>1</v>
      </c>
      <c r="F4676" s="11" t="str">
        <f>VLOOKUP(B4676,'[1]Units SZ'!$A$2:$B$85,2,FALSE)</f>
        <v>BDU</v>
      </c>
      <c r="G4676" s="11">
        <v>18.475885000000002</v>
      </c>
      <c r="H4676" s="13" t="str">
        <f>VLOOKUP(B4676,'[1]Fire pivot (2)'!$A$3:$D$75,4,FALSE)</f>
        <v>OWENS RIVER</v>
      </c>
    </row>
    <row r="4677" spans="1:8" x14ac:dyDescent="0.25">
      <c r="A4677" s="11" t="s">
        <v>4</v>
      </c>
      <c r="B4677" s="12">
        <v>792</v>
      </c>
      <c r="C4677" s="11" t="s">
        <v>19</v>
      </c>
      <c r="D4677" s="12">
        <v>1.0634606482689193</v>
      </c>
      <c r="E4677" s="12">
        <v>1.0634606482689193</v>
      </c>
      <c r="F4677" s="11" t="str">
        <f>VLOOKUP(B4677,'[1]Units SZ'!$A$2:$B$85,2,FALSE)</f>
        <v>BDU</v>
      </c>
      <c r="G4677" s="11">
        <v>18.475885000000002</v>
      </c>
      <c r="H4677" s="13" t="str">
        <f>VLOOKUP(B4677,'[1]Fire pivot (2)'!$A$3:$D$75,4,FALSE)</f>
        <v>OWENS RIVER</v>
      </c>
    </row>
    <row r="4678" spans="1:8" x14ac:dyDescent="0.25">
      <c r="A4678" s="11" t="s">
        <v>4</v>
      </c>
      <c r="B4678" s="12">
        <v>792</v>
      </c>
      <c r="C4678" s="11" t="s">
        <v>27</v>
      </c>
      <c r="D4678" s="12">
        <v>1</v>
      </c>
      <c r="E4678" s="12">
        <v>1</v>
      </c>
      <c r="F4678" s="11" t="str">
        <f>VLOOKUP(B4678,'[1]Units SZ'!$A$2:$B$85,2,FALSE)</f>
        <v>BDU</v>
      </c>
      <c r="G4678" s="11">
        <v>18.475885000000002</v>
      </c>
      <c r="H4678" s="13" t="str">
        <f>VLOOKUP(B4678,'[1]Fire pivot (2)'!$A$3:$D$75,4,FALSE)</f>
        <v>OWENS RIVER</v>
      </c>
    </row>
    <row r="4679" spans="1:8" x14ac:dyDescent="0.25">
      <c r="A4679" s="11" t="s">
        <v>4</v>
      </c>
      <c r="B4679" s="12">
        <v>792</v>
      </c>
      <c r="C4679" s="11" t="s">
        <v>26</v>
      </c>
      <c r="D4679" s="12">
        <v>1</v>
      </c>
      <c r="E4679" s="12">
        <v>1</v>
      </c>
      <c r="F4679" s="11" t="str">
        <f>VLOOKUP(B4679,'[1]Units SZ'!$A$2:$B$85,2,FALSE)</f>
        <v>BDU</v>
      </c>
      <c r="G4679" s="11">
        <v>18.475885000000002</v>
      </c>
      <c r="H4679" s="13" t="str">
        <f>VLOOKUP(B4679,'[1]Fire pivot (2)'!$A$3:$D$75,4,FALSE)</f>
        <v>OWENS RIVER</v>
      </c>
    </row>
    <row r="4680" spans="1:8" x14ac:dyDescent="0.25">
      <c r="A4680" s="11" t="s">
        <v>4</v>
      </c>
      <c r="B4680" s="12">
        <v>792</v>
      </c>
      <c r="C4680" s="11" t="s">
        <v>25</v>
      </c>
      <c r="D4680" s="12">
        <v>1</v>
      </c>
      <c r="E4680" s="12">
        <v>1</v>
      </c>
      <c r="F4680" s="11" t="str">
        <f>VLOOKUP(B4680,'[1]Units SZ'!$A$2:$B$85,2,FALSE)</f>
        <v>BDU</v>
      </c>
      <c r="G4680" s="11">
        <v>18.475885000000002</v>
      </c>
      <c r="H4680" s="13" t="str">
        <f>VLOOKUP(B4680,'[1]Fire pivot (2)'!$A$3:$D$75,4,FALSE)</f>
        <v>OWENS RIVER</v>
      </c>
    </row>
    <row r="4681" spans="1:8" x14ac:dyDescent="0.25">
      <c r="A4681" s="11" t="s">
        <v>15</v>
      </c>
      <c r="B4681" s="12">
        <v>782</v>
      </c>
      <c r="C4681" s="11" t="s">
        <v>21</v>
      </c>
      <c r="D4681" s="12">
        <v>1</v>
      </c>
      <c r="E4681" s="12">
        <v>1</v>
      </c>
      <c r="F4681" s="11" t="str">
        <f>VLOOKUP(B4681,'[1]Units SZ'!$A$2:$B$85,2,FALSE)</f>
        <v>BDU,MMU,TCU</v>
      </c>
      <c r="G4681" s="11">
        <v>16.45022775</v>
      </c>
      <c r="H4681" s="13" t="str">
        <f>VLOOKUP(B4681,'[1]Fire pivot (2)'!$A$3:$D$75,4,FALSE)</f>
        <v>MARINA/WALKER</v>
      </c>
    </row>
    <row r="4682" spans="1:8" x14ac:dyDescent="0.25">
      <c r="A4682" s="11" t="s">
        <v>15</v>
      </c>
      <c r="B4682" s="12">
        <v>782</v>
      </c>
      <c r="C4682" s="11" t="s">
        <v>27</v>
      </c>
      <c r="D4682" s="12">
        <v>2.2817057468956716</v>
      </c>
      <c r="E4682" s="12">
        <v>2.2817057468956716</v>
      </c>
      <c r="F4682" s="11" t="str">
        <f>VLOOKUP(B4682,'[1]Units SZ'!$A$2:$B$85,2,FALSE)</f>
        <v>BDU,MMU,TCU</v>
      </c>
      <c r="G4682" s="11">
        <v>16.45022775</v>
      </c>
      <c r="H4682" s="13" t="str">
        <f>VLOOKUP(B4682,'[1]Fire pivot (2)'!$A$3:$D$75,4,FALSE)</f>
        <v>MARINA/WALKER</v>
      </c>
    </row>
    <row r="4683" spans="1:8" x14ac:dyDescent="0.25">
      <c r="A4683" s="11" t="s">
        <v>15</v>
      </c>
      <c r="B4683" s="12">
        <v>782</v>
      </c>
      <c r="C4683" s="11" t="s">
        <v>25</v>
      </c>
      <c r="D4683" s="12">
        <v>2</v>
      </c>
      <c r="E4683" s="12">
        <v>2</v>
      </c>
      <c r="F4683" s="11" t="str">
        <f>VLOOKUP(B4683,'[1]Units SZ'!$A$2:$B$85,2,FALSE)</f>
        <v>BDU,MMU,TCU</v>
      </c>
      <c r="G4683" s="11">
        <v>16.45022775</v>
      </c>
      <c r="H4683" s="13" t="str">
        <f>VLOOKUP(B4683,'[1]Fire pivot (2)'!$A$3:$D$75,4,FALSE)</f>
        <v>MARINA/WALKER</v>
      </c>
    </row>
    <row r="4684" spans="1:8" x14ac:dyDescent="0.25">
      <c r="A4684" s="11" t="s">
        <v>15</v>
      </c>
      <c r="B4684" s="12">
        <v>782</v>
      </c>
      <c r="C4684" s="11" t="s">
        <v>23</v>
      </c>
      <c r="D4684" s="12">
        <v>1</v>
      </c>
      <c r="E4684" s="12">
        <v>1</v>
      </c>
      <c r="F4684" s="11" t="str">
        <f>VLOOKUP(B4684,'[1]Units SZ'!$A$2:$B$85,2,FALSE)</f>
        <v>BDU,MMU,TCU</v>
      </c>
      <c r="G4684" s="11">
        <v>16.45022775</v>
      </c>
      <c r="H4684" s="13" t="str">
        <f>VLOOKUP(B4684,'[1]Fire pivot (2)'!$A$3:$D$75,4,FALSE)</f>
        <v>MARINA/WALKER</v>
      </c>
    </row>
    <row r="4685" spans="1:8" x14ac:dyDescent="0.25">
      <c r="A4685" s="11" t="s">
        <v>14</v>
      </c>
      <c r="B4685" s="12">
        <v>782</v>
      </c>
      <c r="C4685" s="11" t="s">
        <v>21</v>
      </c>
      <c r="D4685" s="12">
        <v>1</v>
      </c>
      <c r="E4685" s="12">
        <v>1</v>
      </c>
      <c r="F4685" s="11" t="str">
        <f>VLOOKUP(B4685,'[1]Units SZ'!$A$2:$B$85,2,FALSE)</f>
        <v>BDU,MMU,TCU</v>
      </c>
      <c r="G4685" s="11">
        <v>16.45022775</v>
      </c>
      <c r="H4685" s="13" t="str">
        <f>VLOOKUP(B4685,'[1]Fire pivot (2)'!$A$3:$D$75,4,FALSE)</f>
        <v>MARINA/WALKER</v>
      </c>
    </row>
    <row r="4686" spans="1:8" x14ac:dyDescent="0.25">
      <c r="A4686" s="11" t="s">
        <v>14</v>
      </c>
      <c r="B4686" s="12">
        <v>782</v>
      </c>
      <c r="C4686" s="11" t="s">
        <v>19</v>
      </c>
      <c r="D4686" s="12">
        <v>2.9323746577842589</v>
      </c>
      <c r="E4686" s="12">
        <v>2.9323746577842589</v>
      </c>
      <c r="F4686" s="11" t="str">
        <f>VLOOKUP(B4686,'[1]Units SZ'!$A$2:$B$85,2,FALSE)</f>
        <v>BDU,MMU,TCU</v>
      </c>
      <c r="G4686" s="11">
        <v>16.45022775</v>
      </c>
      <c r="H4686" s="13" t="str">
        <f>VLOOKUP(B4686,'[1]Fire pivot (2)'!$A$3:$D$75,4,FALSE)</f>
        <v>MARINA/WALKER</v>
      </c>
    </row>
    <row r="4687" spans="1:8" x14ac:dyDescent="0.25">
      <c r="A4687" s="11" t="s">
        <v>14</v>
      </c>
      <c r="B4687" s="12">
        <v>782</v>
      </c>
      <c r="C4687" s="11" t="s">
        <v>25</v>
      </c>
      <c r="D4687" s="12">
        <v>2</v>
      </c>
      <c r="E4687" s="12">
        <v>2</v>
      </c>
      <c r="F4687" s="11" t="str">
        <f>VLOOKUP(B4687,'[1]Units SZ'!$A$2:$B$85,2,FALSE)</f>
        <v>BDU,MMU,TCU</v>
      </c>
      <c r="G4687" s="11">
        <v>16.45022775</v>
      </c>
      <c r="H4687" s="13" t="str">
        <f>VLOOKUP(B4687,'[1]Fire pivot (2)'!$A$3:$D$75,4,FALSE)</f>
        <v>MARINA/WALKER</v>
      </c>
    </row>
    <row r="4688" spans="1:8" x14ac:dyDescent="0.25">
      <c r="A4688" s="11" t="s">
        <v>14</v>
      </c>
      <c r="B4688" s="12">
        <v>782</v>
      </c>
      <c r="C4688" s="11" t="s">
        <v>23</v>
      </c>
      <c r="D4688" s="12">
        <v>1</v>
      </c>
      <c r="E4688" s="12">
        <v>1</v>
      </c>
      <c r="F4688" s="11" t="str">
        <f>VLOOKUP(B4688,'[1]Units SZ'!$A$2:$B$85,2,FALSE)</f>
        <v>BDU,MMU,TCU</v>
      </c>
      <c r="G4688" s="11">
        <v>16.45022775</v>
      </c>
      <c r="H4688" s="13" t="str">
        <f>VLOOKUP(B4688,'[1]Fire pivot (2)'!$A$3:$D$75,4,FALSE)</f>
        <v>MARINA/WALKER</v>
      </c>
    </row>
    <row r="4689" spans="1:8" x14ac:dyDescent="0.25">
      <c r="A4689" s="11" t="s">
        <v>1</v>
      </c>
      <c r="B4689" s="12">
        <v>782</v>
      </c>
      <c r="C4689" s="11" t="s">
        <v>20</v>
      </c>
      <c r="D4689" s="12">
        <v>-43.125000000000007</v>
      </c>
      <c r="E4689" s="12">
        <v>0</v>
      </c>
      <c r="F4689" s="11" t="str">
        <f>VLOOKUP(B4689,'[1]Units SZ'!$A$2:$B$85,2,FALSE)</f>
        <v>BDU,MMU,TCU</v>
      </c>
      <c r="G4689" s="11">
        <v>16.45022775</v>
      </c>
      <c r="H4689" s="13" t="str">
        <f>VLOOKUP(B4689,'[1]Fire pivot (2)'!$A$3:$D$75,4,FALSE)</f>
        <v>MARINA/WALKER</v>
      </c>
    </row>
    <row r="4690" spans="1:8" x14ac:dyDescent="0.25">
      <c r="A4690" s="11" t="s">
        <v>1</v>
      </c>
      <c r="B4690" s="12">
        <v>782</v>
      </c>
      <c r="C4690" s="11" t="s">
        <v>19</v>
      </c>
      <c r="D4690" s="12">
        <v>1.882620373790115</v>
      </c>
      <c r="E4690" s="12">
        <v>1.882620373790115</v>
      </c>
      <c r="F4690" s="11" t="str">
        <f>VLOOKUP(B4690,'[1]Units SZ'!$A$2:$B$85,2,FALSE)</f>
        <v>BDU,MMU,TCU</v>
      </c>
      <c r="G4690" s="11">
        <v>16.45022775</v>
      </c>
      <c r="H4690" s="13" t="str">
        <f>VLOOKUP(B4690,'[1]Fire pivot (2)'!$A$3:$D$75,4,FALSE)</f>
        <v>MARINA/WALKER</v>
      </c>
    </row>
    <row r="4691" spans="1:8" x14ac:dyDescent="0.25">
      <c r="A4691" s="11" t="s">
        <v>1</v>
      </c>
      <c r="B4691" s="12">
        <v>782</v>
      </c>
      <c r="C4691" s="11" t="s">
        <v>27</v>
      </c>
      <c r="D4691" s="12">
        <v>2.3748132198258212</v>
      </c>
      <c r="E4691" s="12">
        <v>2.3748132198258212</v>
      </c>
      <c r="F4691" s="11" t="str">
        <f>VLOOKUP(B4691,'[1]Units SZ'!$A$2:$B$85,2,FALSE)</f>
        <v>BDU,MMU,TCU</v>
      </c>
      <c r="G4691" s="11">
        <v>16.45022775</v>
      </c>
      <c r="H4691" s="13" t="str">
        <f>VLOOKUP(B4691,'[1]Fire pivot (2)'!$A$3:$D$75,4,FALSE)</f>
        <v>MARINA/WALKER</v>
      </c>
    </row>
    <row r="4692" spans="1:8" x14ac:dyDescent="0.25">
      <c r="A4692" s="11" t="s">
        <v>1</v>
      </c>
      <c r="B4692" s="12">
        <v>782</v>
      </c>
      <c r="C4692" s="11" t="s">
        <v>26</v>
      </c>
      <c r="D4692" s="12">
        <v>1</v>
      </c>
      <c r="E4692" s="12">
        <v>1</v>
      </c>
      <c r="F4692" s="11" t="str">
        <f>VLOOKUP(B4692,'[1]Units SZ'!$A$2:$B$85,2,FALSE)</f>
        <v>BDU,MMU,TCU</v>
      </c>
      <c r="G4692" s="11">
        <v>16.45022775</v>
      </c>
      <c r="H4692" s="13" t="str">
        <f>VLOOKUP(B4692,'[1]Fire pivot (2)'!$A$3:$D$75,4,FALSE)</f>
        <v>MARINA/WALKER</v>
      </c>
    </row>
    <row r="4693" spans="1:8" x14ac:dyDescent="0.25">
      <c r="A4693" s="11" t="s">
        <v>13</v>
      </c>
      <c r="B4693" s="12">
        <v>782</v>
      </c>
      <c r="C4693" s="11" t="s">
        <v>21</v>
      </c>
      <c r="D4693" s="12">
        <v>1.8647035760874113</v>
      </c>
      <c r="E4693" s="12">
        <v>1.8647035760874113</v>
      </c>
      <c r="F4693" s="11" t="str">
        <f>VLOOKUP(B4693,'[1]Units SZ'!$A$2:$B$85,2,FALSE)</f>
        <v>BDU,MMU,TCU</v>
      </c>
      <c r="G4693" s="11">
        <v>16.45022775</v>
      </c>
      <c r="H4693" s="13" t="str">
        <f>VLOOKUP(B4693,'[1]Fire pivot (2)'!$A$3:$D$75,4,FALSE)</f>
        <v>MARINA/WALKER</v>
      </c>
    </row>
    <row r="4694" spans="1:8" x14ac:dyDescent="0.25">
      <c r="A4694" s="11" t="s">
        <v>13</v>
      </c>
      <c r="B4694" s="12">
        <v>782</v>
      </c>
      <c r="C4694" s="11" t="s">
        <v>24</v>
      </c>
      <c r="D4694" s="12">
        <v>2</v>
      </c>
      <c r="E4694" s="12">
        <v>2</v>
      </c>
      <c r="F4694" s="11" t="str">
        <f>VLOOKUP(B4694,'[1]Units SZ'!$A$2:$B$85,2,FALSE)</f>
        <v>BDU,MMU,TCU</v>
      </c>
      <c r="G4694" s="11">
        <v>16.45022775</v>
      </c>
      <c r="H4694" s="13" t="str">
        <f>VLOOKUP(B4694,'[1]Fire pivot (2)'!$A$3:$D$75,4,FALSE)</f>
        <v>MARINA/WALKER</v>
      </c>
    </row>
    <row r="4695" spans="1:8" x14ac:dyDescent="0.25">
      <c r="A4695" s="11" t="s">
        <v>13</v>
      </c>
      <c r="B4695" s="12">
        <v>782</v>
      </c>
      <c r="C4695" s="11" t="s">
        <v>28</v>
      </c>
      <c r="D4695" s="12">
        <v>2</v>
      </c>
      <c r="E4695" s="12">
        <v>2</v>
      </c>
      <c r="F4695" s="11" t="str">
        <f>VLOOKUP(B4695,'[1]Units SZ'!$A$2:$B$85,2,FALSE)</f>
        <v>BDU,MMU,TCU</v>
      </c>
      <c r="G4695" s="11">
        <v>16.45022775</v>
      </c>
      <c r="H4695" s="13" t="str">
        <f>VLOOKUP(B4695,'[1]Fire pivot (2)'!$A$3:$D$75,4,FALSE)</f>
        <v>MARINA/WALKER</v>
      </c>
    </row>
    <row r="4696" spans="1:8" x14ac:dyDescent="0.25">
      <c r="A4696" s="11" t="s">
        <v>13</v>
      </c>
      <c r="B4696" s="12">
        <v>782</v>
      </c>
      <c r="C4696" s="11" t="s">
        <v>34</v>
      </c>
      <c r="D4696" s="12">
        <v>1</v>
      </c>
      <c r="E4696" s="12">
        <v>1</v>
      </c>
      <c r="F4696" s="11" t="str">
        <f>VLOOKUP(B4696,'[1]Units SZ'!$A$2:$B$85,2,FALSE)</f>
        <v>BDU,MMU,TCU</v>
      </c>
      <c r="G4696" s="11">
        <v>16.45022775</v>
      </c>
      <c r="H4696" s="13" t="str">
        <f>VLOOKUP(B4696,'[1]Fire pivot (2)'!$A$3:$D$75,4,FALSE)</f>
        <v>MARINA/WALKER</v>
      </c>
    </row>
    <row r="4697" spans="1:8" x14ac:dyDescent="0.25">
      <c r="A4697" s="11" t="s">
        <v>13</v>
      </c>
      <c r="B4697" s="12">
        <v>782</v>
      </c>
      <c r="C4697" s="11" t="s">
        <v>35</v>
      </c>
      <c r="D4697" s="12">
        <v>1</v>
      </c>
      <c r="E4697" s="12">
        <v>1</v>
      </c>
      <c r="F4697" s="11" t="str">
        <f>VLOOKUP(B4697,'[1]Units SZ'!$A$2:$B$85,2,FALSE)</f>
        <v>BDU,MMU,TCU</v>
      </c>
      <c r="G4697" s="11">
        <v>16.45022775</v>
      </c>
      <c r="H4697" s="13" t="str">
        <f>VLOOKUP(B4697,'[1]Fire pivot (2)'!$A$3:$D$75,4,FALSE)</f>
        <v>MARINA/WALKER</v>
      </c>
    </row>
    <row r="4698" spans="1:8" x14ac:dyDescent="0.25">
      <c r="A4698" s="11" t="s">
        <v>13</v>
      </c>
      <c r="B4698" s="12">
        <v>782</v>
      </c>
      <c r="C4698" s="11" t="s">
        <v>20</v>
      </c>
      <c r="D4698" s="12">
        <v>1</v>
      </c>
      <c r="E4698" s="12">
        <v>1</v>
      </c>
      <c r="F4698" s="11" t="str">
        <f>VLOOKUP(B4698,'[1]Units SZ'!$A$2:$B$85,2,FALSE)</f>
        <v>BDU,MMU,TCU</v>
      </c>
      <c r="G4698" s="11">
        <v>16.45022775</v>
      </c>
      <c r="H4698" s="13" t="str">
        <f>VLOOKUP(B4698,'[1]Fire pivot (2)'!$A$3:$D$75,4,FALSE)</f>
        <v>MARINA/WALKER</v>
      </c>
    </row>
    <row r="4699" spans="1:8" x14ac:dyDescent="0.25">
      <c r="A4699" s="11" t="s">
        <v>13</v>
      </c>
      <c r="B4699" s="12">
        <v>782</v>
      </c>
      <c r="C4699" s="11" t="s">
        <v>19</v>
      </c>
      <c r="D4699" s="12">
        <v>2</v>
      </c>
      <c r="E4699" s="12">
        <v>2</v>
      </c>
      <c r="F4699" s="11" t="str">
        <f>VLOOKUP(B4699,'[1]Units SZ'!$A$2:$B$85,2,FALSE)</f>
        <v>BDU,MMU,TCU</v>
      </c>
      <c r="G4699" s="11">
        <v>16.45022775</v>
      </c>
      <c r="H4699" s="13" t="str">
        <f>VLOOKUP(B4699,'[1]Fire pivot (2)'!$A$3:$D$75,4,FALSE)</f>
        <v>MARINA/WALKER</v>
      </c>
    </row>
    <row r="4700" spans="1:8" x14ac:dyDescent="0.25">
      <c r="A4700" s="11" t="s">
        <v>13</v>
      </c>
      <c r="B4700" s="12">
        <v>782</v>
      </c>
      <c r="C4700" s="11" t="s">
        <v>26</v>
      </c>
      <c r="D4700" s="12">
        <v>3</v>
      </c>
      <c r="E4700" s="12">
        <v>3</v>
      </c>
      <c r="F4700" s="11" t="str">
        <f>VLOOKUP(B4700,'[1]Units SZ'!$A$2:$B$85,2,FALSE)</f>
        <v>BDU,MMU,TCU</v>
      </c>
      <c r="G4700" s="11">
        <v>16.45022775</v>
      </c>
      <c r="H4700" s="13" t="str">
        <f>VLOOKUP(B4700,'[1]Fire pivot (2)'!$A$3:$D$75,4,FALSE)</f>
        <v>MARINA/WALKER</v>
      </c>
    </row>
    <row r="4701" spans="1:8" x14ac:dyDescent="0.25">
      <c r="A4701" s="11" t="s">
        <v>13</v>
      </c>
      <c r="B4701" s="12">
        <v>782</v>
      </c>
      <c r="C4701" s="11" t="s">
        <v>25</v>
      </c>
      <c r="D4701" s="12">
        <v>2</v>
      </c>
      <c r="E4701" s="12">
        <v>2</v>
      </c>
      <c r="F4701" s="11" t="str">
        <f>VLOOKUP(B4701,'[1]Units SZ'!$A$2:$B$85,2,FALSE)</f>
        <v>BDU,MMU,TCU</v>
      </c>
      <c r="G4701" s="11">
        <v>16.45022775</v>
      </c>
      <c r="H4701" s="13" t="str">
        <f>VLOOKUP(B4701,'[1]Fire pivot (2)'!$A$3:$D$75,4,FALSE)</f>
        <v>MARINA/WALKER</v>
      </c>
    </row>
    <row r="4702" spans="1:8" x14ac:dyDescent="0.25">
      <c r="A4702" s="11" t="s">
        <v>13</v>
      </c>
      <c r="B4702" s="12">
        <v>782</v>
      </c>
      <c r="C4702" s="11" t="s">
        <v>23</v>
      </c>
      <c r="D4702" s="12">
        <v>2</v>
      </c>
      <c r="E4702" s="12">
        <v>2</v>
      </c>
      <c r="F4702" s="11" t="str">
        <f>VLOOKUP(B4702,'[1]Units SZ'!$A$2:$B$85,2,FALSE)</f>
        <v>BDU,MMU,TCU</v>
      </c>
      <c r="G4702" s="11">
        <v>16.45022775</v>
      </c>
      <c r="H4702" s="13" t="str">
        <f>VLOOKUP(B4702,'[1]Fire pivot (2)'!$A$3:$D$75,4,FALSE)</f>
        <v>MARINA/WALKER</v>
      </c>
    </row>
    <row r="4703" spans="1:8" x14ac:dyDescent="0.25">
      <c r="A4703" s="11" t="s">
        <v>11</v>
      </c>
      <c r="B4703" s="12">
        <v>782</v>
      </c>
      <c r="C4703" s="11" t="s">
        <v>21</v>
      </c>
      <c r="D4703" s="12">
        <v>1</v>
      </c>
      <c r="E4703" s="12">
        <v>1</v>
      </c>
      <c r="F4703" s="11" t="str">
        <f>VLOOKUP(B4703,'[1]Units SZ'!$A$2:$B$85,2,FALSE)</f>
        <v>BDU,MMU,TCU</v>
      </c>
      <c r="G4703" s="11">
        <v>16.45022775</v>
      </c>
      <c r="H4703" s="13" t="str">
        <f>VLOOKUP(B4703,'[1]Fire pivot (2)'!$A$3:$D$75,4,FALSE)</f>
        <v>MARINA/WALKER</v>
      </c>
    </row>
    <row r="4704" spans="1:8" x14ac:dyDescent="0.25">
      <c r="A4704" s="11" t="s">
        <v>11</v>
      </c>
      <c r="B4704" s="12">
        <v>782</v>
      </c>
      <c r="C4704" s="11" t="s">
        <v>20</v>
      </c>
      <c r="D4704" s="12">
        <v>3</v>
      </c>
      <c r="E4704" s="12">
        <v>3</v>
      </c>
      <c r="F4704" s="11" t="str">
        <f>VLOOKUP(B4704,'[1]Units SZ'!$A$2:$B$85,2,FALSE)</f>
        <v>BDU,MMU,TCU</v>
      </c>
      <c r="G4704" s="11">
        <v>16.45022775</v>
      </c>
      <c r="H4704" s="13" t="str">
        <f>VLOOKUP(B4704,'[1]Fire pivot (2)'!$A$3:$D$75,4,FALSE)</f>
        <v>MARINA/WALKER</v>
      </c>
    </row>
    <row r="4705" spans="1:8" x14ac:dyDescent="0.25">
      <c r="A4705" s="11" t="s">
        <v>11</v>
      </c>
      <c r="B4705" s="12">
        <v>782</v>
      </c>
      <c r="C4705" s="11" t="s">
        <v>19</v>
      </c>
      <c r="D4705" s="12">
        <v>3</v>
      </c>
      <c r="E4705" s="12">
        <v>3</v>
      </c>
      <c r="F4705" s="11" t="str">
        <f>VLOOKUP(B4705,'[1]Units SZ'!$A$2:$B$85,2,FALSE)</f>
        <v>BDU,MMU,TCU</v>
      </c>
      <c r="G4705" s="11">
        <v>16.45022775</v>
      </c>
      <c r="H4705" s="13" t="str">
        <f>VLOOKUP(B4705,'[1]Fire pivot (2)'!$A$3:$D$75,4,FALSE)</f>
        <v>MARINA/WALKER</v>
      </c>
    </row>
    <row r="4706" spans="1:8" x14ac:dyDescent="0.25">
      <c r="A4706" s="11" t="s">
        <v>11</v>
      </c>
      <c r="B4706" s="12">
        <v>782</v>
      </c>
      <c r="C4706" s="11" t="s">
        <v>27</v>
      </c>
      <c r="D4706" s="12">
        <v>2.474939558136517</v>
      </c>
      <c r="E4706" s="12">
        <v>2.474939558136517</v>
      </c>
      <c r="F4706" s="11" t="str">
        <f>VLOOKUP(B4706,'[1]Units SZ'!$A$2:$B$85,2,FALSE)</f>
        <v>BDU,MMU,TCU</v>
      </c>
      <c r="G4706" s="11">
        <v>16.45022775</v>
      </c>
      <c r="H4706" s="13" t="str">
        <f>VLOOKUP(B4706,'[1]Fire pivot (2)'!$A$3:$D$75,4,FALSE)</f>
        <v>MARINA/WALKER</v>
      </c>
    </row>
    <row r="4707" spans="1:8" x14ac:dyDescent="0.25">
      <c r="A4707" s="11" t="s">
        <v>11</v>
      </c>
      <c r="B4707" s="12">
        <v>782</v>
      </c>
      <c r="C4707" s="11" t="s">
        <v>26</v>
      </c>
      <c r="D4707" s="12">
        <v>2.5007447130004552</v>
      </c>
      <c r="E4707" s="12">
        <v>2.5007447130004552</v>
      </c>
      <c r="F4707" s="11" t="str">
        <f>VLOOKUP(B4707,'[1]Units SZ'!$A$2:$B$85,2,FALSE)</f>
        <v>BDU,MMU,TCU</v>
      </c>
      <c r="G4707" s="11">
        <v>16.45022775</v>
      </c>
      <c r="H4707" s="13" t="str">
        <f>VLOOKUP(B4707,'[1]Fire pivot (2)'!$A$3:$D$75,4,FALSE)</f>
        <v>MARINA/WALKER</v>
      </c>
    </row>
    <row r="4708" spans="1:8" x14ac:dyDescent="0.25">
      <c r="A4708" s="11" t="s">
        <v>11</v>
      </c>
      <c r="B4708" s="12">
        <v>782</v>
      </c>
      <c r="C4708" s="11" t="s">
        <v>25</v>
      </c>
      <c r="D4708" s="12">
        <v>2</v>
      </c>
      <c r="E4708" s="12">
        <v>2</v>
      </c>
      <c r="F4708" s="11" t="str">
        <f>VLOOKUP(B4708,'[1]Units SZ'!$A$2:$B$85,2,FALSE)</f>
        <v>BDU,MMU,TCU</v>
      </c>
      <c r="G4708" s="11">
        <v>16.45022775</v>
      </c>
      <c r="H4708" s="13" t="str">
        <f>VLOOKUP(B4708,'[1]Fire pivot (2)'!$A$3:$D$75,4,FALSE)</f>
        <v>MARINA/WALKER</v>
      </c>
    </row>
    <row r="4709" spans="1:8" x14ac:dyDescent="0.25">
      <c r="A4709" s="11" t="s">
        <v>11</v>
      </c>
      <c r="B4709" s="12">
        <v>782</v>
      </c>
      <c r="C4709" s="11" t="s">
        <v>23</v>
      </c>
      <c r="D4709" s="12">
        <v>1</v>
      </c>
      <c r="E4709" s="12">
        <v>1</v>
      </c>
      <c r="F4709" s="11" t="str">
        <f>VLOOKUP(B4709,'[1]Units SZ'!$A$2:$B$85,2,FALSE)</f>
        <v>BDU,MMU,TCU</v>
      </c>
      <c r="G4709" s="11">
        <v>16.45022775</v>
      </c>
      <c r="H4709" s="13" t="str">
        <f>VLOOKUP(B4709,'[1]Fire pivot (2)'!$A$3:$D$75,4,FALSE)</f>
        <v>MARINA/WALKER</v>
      </c>
    </row>
    <row r="4710" spans="1:8" x14ac:dyDescent="0.25">
      <c r="A4710" s="11" t="s">
        <v>29</v>
      </c>
      <c r="B4710" s="12">
        <v>782</v>
      </c>
      <c r="C4710" s="11" t="s">
        <v>21</v>
      </c>
      <c r="D4710" s="12">
        <v>1</v>
      </c>
      <c r="E4710" s="12">
        <v>1</v>
      </c>
      <c r="F4710" s="11" t="str">
        <f>VLOOKUP(B4710,'[1]Units SZ'!$A$2:$B$85,2,FALSE)</f>
        <v>BDU,MMU,TCU</v>
      </c>
      <c r="G4710" s="11">
        <v>16.45022775</v>
      </c>
      <c r="H4710" s="13" t="str">
        <f>VLOOKUP(B4710,'[1]Fire pivot (2)'!$A$3:$D$75,4,FALSE)</f>
        <v>MARINA/WALKER</v>
      </c>
    </row>
    <row r="4711" spans="1:8" x14ac:dyDescent="0.25">
      <c r="A4711" s="11" t="s">
        <v>29</v>
      </c>
      <c r="B4711" s="12">
        <v>782</v>
      </c>
      <c r="C4711" s="11" t="s">
        <v>24</v>
      </c>
      <c r="D4711" s="12">
        <v>1</v>
      </c>
      <c r="E4711" s="12">
        <v>1</v>
      </c>
      <c r="F4711" s="11" t="str">
        <f>VLOOKUP(B4711,'[1]Units SZ'!$A$2:$B$85,2,FALSE)</f>
        <v>BDU,MMU,TCU</v>
      </c>
      <c r="G4711" s="11">
        <v>16.45022775</v>
      </c>
      <c r="H4711" s="13" t="str">
        <f>VLOOKUP(B4711,'[1]Fire pivot (2)'!$A$3:$D$75,4,FALSE)</f>
        <v>MARINA/WALKER</v>
      </c>
    </row>
    <row r="4712" spans="1:8" x14ac:dyDescent="0.25">
      <c r="A4712" s="11" t="s">
        <v>29</v>
      </c>
      <c r="B4712" s="12">
        <v>782</v>
      </c>
      <c r="C4712" s="11" t="s">
        <v>28</v>
      </c>
      <c r="D4712" s="12">
        <v>1</v>
      </c>
      <c r="E4712" s="12">
        <v>1</v>
      </c>
      <c r="F4712" s="11" t="str">
        <f>VLOOKUP(B4712,'[1]Units SZ'!$A$2:$B$85,2,FALSE)</f>
        <v>BDU,MMU,TCU</v>
      </c>
      <c r="G4712" s="11">
        <v>16.45022775</v>
      </c>
      <c r="H4712" s="13" t="str">
        <f>VLOOKUP(B4712,'[1]Fire pivot (2)'!$A$3:$D$75,4,FALSE)</f>
        <v>MARINA/WALKER</v>
      </c>
    </row>
    <row r="4713" spans="1:8" x14ac:dyDescent="0.25">
      <c r="A4713" s="11" t="s">
        <v>29</v>
      </c>
      <c r="B4713" s="12">
        <v>782</v>
      </c>
      <c r="C4713" s="11" t="s">
        <v>34</v>
      </c>
      <c r="D4713" s="12">
        <v>1</v>
      </c>
      <c r="E4713" s="12">
        <v>1</v>
      </c>
      <c r="F4713" s="11" t="str">
        <f>VLOOKUP(B4713,'[1]Units SZ'!$A$2:$B$85,2,FALSE)</f>
        <v>BDU,MMU,TCU</v>
      </c>
      <c r="G4713" s="11">
        <v>16.45022775</v>
      </c>
      <c r="H4713" s="13" t="str">
        <f>VLOOKUP(B4713,'[1]Fire pivot (2)'!$A$3:$D$75,4,FALSE)</f>
        <v>MARINA/WALKER</v>
      </c>
    </row>
    <row r="4714" spans="1:8" x14ac:dyDescent="0.25">
      <c r="A4714" s="11" t="s">
        <v>29</v>
      </c>
      <c r="B4714" s="12">
        <v>782</v>
      </c>
      <c r="C4714" s="11" t="s">
        <v>35</v>
      </c>
      <c r="D4714" s="12">
        <v>1</v>
      </c>
      <c r="E4714" s="12">
        <v>1</v>
      </c>
      <c r="F4714" s="11" t="str">
        <f>VLOOKUP(B4714,'[1]Units SZ'!$A$2:$B$85,2,FALSE)</f>
        <v>BDU,MMU,TCU</v>
      </c>
      <c r="G4714" s="11">
        <v>16.45022775</v>
      </c>
      <c r="H4714" s="13" t="str">
        <f>VLOOKUP(B4714,'[1]Fire pivot (2)'!$A$3:$D$75,4,FALSE)</f>
        <v>MARINA/WALKER</v>
      </c>
    </row>
    <row r="4715" spans="1:8" x14ac:dyDescent="0.25">
      <c r="A4715" s="11" t="s">
        <v>29</v>
      </c>
      <c r="B4715" s="12">
        <v>782</v>
      </c>
      <c r="C4715" s="11" t="s">
        <v>27</v>
      </c>
      <c r="D4715" s="12">
        <v>1</v>
      </c>
      <c r="E4715" s="12">
        <v>1</v>
      </c>
      <c r="F4715" s="11" t="str">
        <f>VLOOKUP(B4715,'[1]Units SZ'!$A$2:$B$85,2,FALSE)</f>
        <v>BDU,MMU,TCU</v>
      </c>
      <c r="G4715" s="11">
        <v>16.45022775</v>
      </c>
      <c r="H4715" s="13" t="str">
        <f>VLOOKUP(B4715,'[1]Fire pivot (2)'!$A$3:$D$75,4,FALSE)</f>
        <v>MARINA/WALKER</v>
      </c>
    </row>
    <row r="4716" spans="1:8" x14ac:dyDescent="0.25">
      <c r="A4716" s="11" t="s">
        <v>29</v>
      </c>
      <c r="B4716" s="12">
        <v>782</v>
      </c>
      <c r="C4716" s="11" t="s">
        <v>26</v>
      </c>
      <c r="D4716" s="12">
        <v>1</v>
      </c>
      <c r="E4716" s="12">
        <v>1</v>
      </c>
      <c r="F4716" s="11" t="str">
        <f>VLOOKUP(B4716,'[1]Units SZ'!$A$2:$B$85,2,FALSE)</f>
        <v>BDU,MMU,TCU</v>
      </c>
      <c r="G4716" s="11">
        <v>16.45022775</v>
      </c>
      <c r="H4716" s="13" t="str">
        <f>VLOOKUP(B4716,'[1]Fire pivot (2)'!$A$3:$D$75,4,FALSE)</f>
        <v>MARINA/WALKER</v>
      </c>
    </row>
    <row r="4717" spans="1:8" x14ac:dyDescent="0.25">
      <c r="A4717" s="11" t="s">
        <v>29</v>
      </c>
      <c r="B4717" s="12">
        <v>782</v>
      </c>
      <c r="C4717" s="11" t="s">
        <v>25</v>
      </c>
      <c r="D4717" s="12">
        <v>1</v>
      </c>
      <c r="E4717" s="12">
        <v>1</v>
      </c>
      <c r="F4717" s="11" t="str">
        <f>VLOOKUP(B4717,'[1]Units SZ'!$A$2:$B$85,2,FALSE)</f>
        <v>BDU,MMU,TCU</v>
      </c>
      <c r="G4717" s="11">
        <v>16.45022775</v>
      </c>
      <c r="H4717" s="13" t="str">
        <f>VLOOKUP(B4717,'[1]Fire pivot (2)'!$A$3:$D$75,4,FALSE)</f>
        <v>MARINA/WALKER</v>
      </c>
    </row>
    <row r="4718" spans="1:8" x14ac:dyDescent="0.25">
      <c r="A4718" s="11" t="s">
        <v>29</v>
      </c>
      <c r="B4718" s="12">
        <v>782</v>
      </c>
      <c r="C4718" s="11" t="s">
        <v>23</v>
      </c>
      <c r="D4718" s="12">
        <v>1</v>
      </c>
      <c r="E4718" s="12">
        <v>1</v>
      </c>
      <c r="F4718" s="11" t="str">
        <f>VLOOKUP(B4718,'[1]Units SZ'!$A$2:$B$85,2,FALSE)</f>
        <v>BDU,MMU,TCU</v>
      </c>
      <c r="G4718" s="11">
        <v>16.45022775</v>
      </c>
      <c r="H4718" s="13" t="str">
        <f>VLOOKUP(B4718,'[1]Fire pivot (2)'!$A$3:$D$75,4,FALSE)</f>
        <v>MARINA/WALKER</v>
      </c>
    </row>
    <row r="4719" spans="1:8" x14ac:dyDescent="0.25">
      <c r="A4719" s="11" t="s">
        <v>6</v>
      </c>
      <c r="B4719" s="12">
        <v>782</v>
      </c>
      <c r="C4719" s="11" t="s">
        <v>20</v>
      </c>
      <c r="D4719" s="12">
        <v>1</v>
      </c>
      <c r="E4719" s="12">
        <v>1</v>
      </c>
      <c r="F4719" s="11" t="str">
        <f>VLOOKUP(B4719,'[1]Units SZ'!$A$2:$B$85,2,FALSE)</f>
        <v>BDU,MMU,TCU</v>
      </c>
      <c r="G4719" s="11">
        <v>16.45022775</v>
      </c>
      <c r="H4719" s="13" t="str">
        <f>VLOOKUP(B4719,'[1]Fire pivot (2)'!$A$3:$D$75,4,FALSE)</f>
        <v>MARINA/WALKER</v>
      </c>
    </row>
    <row r="4720" spans="1:8" x14ac:dyDescent="0.25">
      <c r="A4720" s="11" t="s">
        <v>6</v>
      </c>
      <c r="B4720" s="12">
        <v>782</v>
      </c>
      <c r="C4720" s="11" t="s">
        <v>19</v>
      </c>
      <c r="D4720" s="12">
        <v>1.0934359250855739</v>
      </c>
      <c r="E4720" s="12">
        <v>1.0934359250855739</v>
      </c>
      <c r="F4720" s="11" t="str">
        <f>VLOOKUP(B4720,'[1]Units SZ'!$A$2:$B$85,2,FALSE)</f>
        <v>BDU,MMU,TCU</v>
      </c>
      <c r="G4720" s="11">
        <v>16.45022775</v>
      </c>
      <c r="H4720" s="13" t="str">
        <f>VLOOKUP(B4720,'[1]Fire pivot (2)'!$A$3:$D$75,4,FALSE)</f>
        <v>MARINA/WALKER</v>
      </c>
    </row>
    <row r="4721" spans="1:8" x14ac:dyDescent="0.25">
      <c r="A4721" s="11" t="s">
        <v>6</v>
      </c>
      <c r="B4721" s="12">
        <v>782</v>
      </c>
      <c r="C4721" s="11" t="s">
        <v>27</v>
      </c>
      <c r="D4721" s="12">
        <v>1.873001891032873</v>
      </c>
      <c r="E4721" s="12">
        <v>1.873001891032873</v>
      </c>
      <c r="F4721" s="11" t="str">
        <f>VLOOKUP(B4721,'[1]Units SZ'!$A$2:$B$85,2,FALSE)</f>
        <v>BDU,MMU,TCU</v>
      </c>
      <c r="G4721" s="11">
        <v>16.45022775</v>
      </c>
      <c r="H4721" s="13" t="str">
        <f>VLOOKUP(B4721,'[1]Fire pivot (2)'!$A$3:$D$75,4,FALSE)</f>
        <v>MARINA/WALKER</v>
      </c>
    </row>
    <row r="4722" spans="1:8" x14ac:dyDescent="0.25">
      <c r="A4722" s="11" t="s">
        <v>6</v>
      </c>
      <c r="B4722" s="12">
        <v>782</v>
      </c>
      <c r="C4722" s="11" t="s">
        <v>26</v>
      </c>
      <c r="D4722" s="12">
        <v>1.320502589250161</v>
      </c>
      <c r="E4722" s="12">
        <v>1.320502589250161</v>
      </c>
      <c r="F4722" s="11" t="str">
        <f>VLOOKUP(B4722,'[1]Units SZ'!$A$2:$B$85,2,FALSE)</f>
        <v>BDU,MMU,TCU</v>
      </c>
      <c r="G4722" s="11">
        <v>16.45022775</v>
      </c>
      <c r="H4722" s="13" t="str">
        <f>VLOOKUP(B4722,'[1]Fire pivot (2)'!$A$3:$D$75,4,FALSE)</f>
        <v>MARINA/WALKER</v>
      </c>
    </row>
    <row r="4723" spans="1:8" x14ac:dyDescent="0.25">
      <c r="A4723" s="11" t="s">
        <v>6</v>
      </c>
      <c r="B4723" s="12">
        <v>782</v>
      </c>
      <c r="C4723" s="11" t="s">
        <v>25</v>
      </c>
      <c r="D4723" s="12">
        <v>1</v>
      </c>
      <c r="E4723" s="12">
        <v>1</v>
      </c>
      <c r="F4723" s="11" t="str">
        <f>VLOOKUP(B4723,'[1]Units SZ'!$A$2:$B$85,2,FALSE)</f>
        <v>BDU,MMU,TCU</v>
      </c>
      <c r="G4723" s="11">
        <v>16.45022775</v>
      </c>
      <c r="H4723" s="13" t="str">
        <f>VLOOKUP(B4723,'[1]Fire pivot (2)'!$A$3:$D$75,4,FALSE)</f>
        <v>MARINA/WALKER</v>
      </c>
    </row>
    <row r="4724" spans="1:8" x14ac:dyDescent="0.25">
      <c r="A4724" s="11" t="s">
        <v>22</v>
      </c>
      <c r="B4724" s="12">
        <v>782</v>
      </c>
      <c r="C4724" s="11" t="s">
        <v>21</v>
      </c>
      <c r="D4724" s="12">
        <v>1</v>
      </c>
      <c r="E4724" s="12">
        <v>1</v>
      </c>
      <c r="F4724" s="11" t="str">
        <f>VLOOKUP(B4724,'[1]Units SZ'!$A$2:$B$85,2,FALSE)</f>
        <v>BDU,MMU,TCU</v>
      </c>
      <c r="G4724" s="11">
        <v>16.45022775</v>
      </c>
      <c r="H4724" s="13" t="str">
        <f>VLOOKUP(B4724,'[1]Fire pivot (2)'!$A$3:$D$75,4,FALSE)</f>
        <v>MARINA/WALKER</v>
      </c>
    </row>
    <row r="4725" spans="1:8" x14ac:dyDescent="0.25">
      <c r="A4725" s="11" t="s">
        <v>22</v>
      </c>
      <c r="B4725" s="12">
        <v>782</v>
      </c>
      <c r="C4725" s="11" t="s">
        <v>24</v>
      </c>
      <c r="D4725" s="12">
        <v>1</v>
      </c>
      <c r="E4725" s="12">
        <v>1</v>
      </c>
      <c r="F4725" s="11" t="str">
        <f>VLOOKUP(B4725,'[1]Units SZ'!$A$2:$B$85,2,FALSE)</f>
        <v>BDU,MMU,TCU</v>
      </c>
      <c r="G4725" s="11">
        <v>16.45022775</v>
      </c>
      <c r="H4725" s="13" t="str">
        <f>VLOOKUP(B4725,'[1]Fire pivot (2)'!$A$3:$D$75,4,FALSE)</f>
        <v>MARINA/WALKER</v>
      </c>
    </row>
    <row r="4726" spans="1:8" x14ac:dyDescent="0.25">
      <c r="A4726" s="11" t="s">
        <v>22</v>
      </c>
      <c r="B4726" s="12">
        <v>782</v>
      </c>
      <c r="C4726" s="11" t="s">
        <v>28</v>
      </c>
      <c r="D4726" s="12">
        <v>1</v>
      </c>
      <c r="E4726" s="12">
        <v>1</v>
      </c>
      <c r="F4726" s="11" t="str">
        <f>VLOOKUP(B4726,'[1]Units SZ'!$A$2:$B$85,2,FALSE)</f>
        <v>BDU,MMU,TCU</v>
      </c>
      <c r="G4726" s="11">
        <v>16.45022775</v>
      </c>
      <c r="H4726" s="13" t="str">
        <f>VLOOKUP(B4726,'[1]Fire pivot (2)'!$A$3:$D$75,4,FALSE)</f>
        <v>MARINA/WALKER</v>
      </c>
    </row>
    <row r="4727" spans="1:8" x14ac:dyDescent="0.25">
      <c r="A4727" s="11" t="s">
        <v>22</v>
      </c>
      <c r="B4727" s="12">
        <v>782</v>
      </c>
      <c r="C4727" s="11" t="s">
        <v>34</v>
      </c>
      <c r="D4727" s="12">
        <v>1</v>
      </c>
      <c r="E4727" s="12">
        <v>1</v>
      </c>
      <c r="F4727" s="11" t="str">
        <f>VLOOKUP(B4727,'[1]Units SZ'!$A$2:$B$85,2,FALSE)</f>
        <v>BDU,MMU,TCU</v>
      </c>
      <c r="G4727" s="11">
        <v>16.45022775</v>
      </c>
      <c r="H4727" s="13" t="str">
        <f>VLOOKUP(B4727,'[1]Fire pivot (2)'!$A$3:$D$75,4,FALSE)</f>
        <v>MARINA/WALKER</v>
      </c>
    </row>
    <row r="4728" spans="1:8" x14ac:dyDescent="0.25">
      <c r="A4728" s="11" t="s">
        <v>22</v>
      </c>
      <c r="B4728" s="12">
        <v>782</v>
      </c>
      <c r="C4728" s="11" t="s">
        <v>35</v>
      </c>
      <c r="D4728" s="12">
        <v>1</v>
      </c>
      <c r="E4728" s="12">
        <v>1</v>
      </c>
      <c r="F4728" s="11" t="str">
        <f>VLOOKUP(B4728,'[1]Units SZ'!$A$2:$B$85,2,FALSE)</f>
        <v>BDU,MMU,TCU</v>
      </c>
      <c r="G4728" s="11">
        <v>16.45022775</v>
      </c>
      <c r="H4728" s="13" t="str">
        <f>VLOOKUP(B4728,'[1]Fire pivot (2)'!$A$3:$D$75,4,FALSE)</f>
        <v>MARINA/WALKER</v>
      </c>
    </row>
    <row r="4729" spans="1:8" x14ac:dyDescent="0.25">
      <c r="A4729" s="11" t="s">
        <v>22</v>
      </c>
      <c r="B4729" s="12">
        <v>782</v>
      </c>
      <c r="C4729" s="11" t="s">
        <v>27</v>
      </c>
      <c r="D4729" s="12">
        <v>1</v>
      </c>
      <c r="E4729" s="12">
        <v>1</v>
      </c>
      <c r="F4729" s="11" t="str">
        <f>VLOOKUP(B4729,'[1]Units SZ'!$A$2:$B$85,2,FALSE)</f>
        <v>BDU,MMU,TCU</v>
      </c>
      <c r="G4729" s="11">
        <v>16.45022775</v>
      </c>
      <c r="H4729" s="13" t="str">
        <f>VLOOKUP(B4729,'[1]Fire pivot (2)'!$A$3:$D$75,4,FALSE)</f>
        <v>MARINA/WALKER</v>
      </c>
    </row>
    <row r="4730" spans="1:8" x14ac:dyDescent="0.25">
      <c r="A4730" s="11" t="s">
        <v>22</v>
      </c>
      <c r="B4730" s="12">
        <v>782</v>
      </c>
      <c r="C4730" s="11" t="s">
        <v>26</v>
      </c>
      <c r="D4730" s="12">
        <v>1</v>
      </c>
      <c r="E4730" s="12">
        <v>1</v>
      </c>
      <c r="F4730" s="11" t="str">
        <f>VLOOKUP(B4730,'[1]Units SZ'!$A$2:$B$85,2,FALSE)</f>
        <v>BDU,MMU,TCU</v>
      </c>
      <c r="G4730" s="11">
        <v>16.45022775</v>
      </c>
      <c r="H4730" s="13" t="str">
        <f>VLOOKUP(B4730,'[1]Fire pivot (2)'!$A$3:$D$75,4,FALSE)</f>
        <v>MARINA/WALKER</v>
      </c>
    </row>
    <row r="4731" spans="1:8" x14ac:dyDescent="0.25">
      <c r="A4731" s="11" t="s">
        <v>22</v>
      </c>
      <c r="B4731" s="12">
        <v>782</v>
      </c>
      <c r="C4731" s="11" t="s">
        <v>25</v>
      </c>
      <c r="D4731" s="12">
        <v>1</v>
      </c>
      <c r="E4731" s="12">
        <v>1</v>
      </c>
      <c r="F4731" s="11" t="str">
        <f>VLOOKUP(B4731,'[1]Units SZ'!$A$2:$B$85,2,FALSE)</f>
        <v>BDU,MMU,TCU</v>
      </c>
      <c r="G4731" s="11">
        <v>16.45022775</v>
      </c>
      <c r="H4731" s="13" t="str">
        <f>VLOOKUP(B4731,'[1]Fire pivot (2)'!$A$3:$D$75,4,FALSE)</f>
        <v>MARINA/WALKER</v>
      </c>
    </row>
    <row r="4732" spans="1:8" x14ac:dyDescent="0.25">
      <c r="A4732" s="11" t="s">
        <v>22</v>
      </c>
      <c r="B4732" s="12">
        <v>782</v>
      </c>
      <c r="C4732" s="11" t="s">
        <v>23</v>
      </c>
      <c r="D4732" s="12">
        <v>1</v>
      </c>
      <c r="E4732" s="12">
        <v>1</v>
      </c>
      <c r="F4732" s="11" t="str">
        <f>VLOOKUP(B4732,'[1]Units SZ'!$A$2:$B$85,2,FALSE)</f>
        <v>BDU,MMU,TCU</v>
      </c>
      <c r="G4732" s="11">
        <v>16.45022775</v>
      </c>
      <c r="H4732" s="13" t="str">
        <f>VLOOKUP(B4732,'[1]Fire pivot (2)'!$A$3:$D$75,4,FALSE)</f>
        <v>MARINA/WALKER</v>
      </c>
    </row>
    <row r="4733" spans="1:8" x14ac:dyDescent="0.25">
      <c r="A4733" s="11" t="s">
        <v>4</v>
      </c>
      <c r="B4733" s="12">
        <v>782</v>
      </c>
      <c r="C4733" s="11" t="s">
        <v>20</v>
      </c>
      <c r="D4733" s="12">
        <v>1</v>
      </c>
      <c r="E4733" s="12">
        <v>1</v>
      </c>
      <c r="F4733" s="11" t="str">
        <f>VLOOKUP(B4733,'[1]Units SZ'!$A$2:$B$85,2,FALSE)</f>
        <v>BDU,MMU,TCU</v>
      </c>
      <c r="G4733" s="11">
        <v>16.45022775</v>
      </c>
      <c r="H4733" s="13" t="str">
        <f>VLOOKUP(B4733,'[1]Fire pivot (2)'!$A$3:$D$75,4,FALSE)</f>
        <v>MARINA/WALKER</v>
      </c>
    </row>
    <row r="4734" spans="1:8" x14ac:dyDescent="0.25">
      <c r="A4734" s="11" t="s">
        <v>4</v>
      </c>
      <c r="B4734" s="12">
        <v>782</v>
      </c>
      <c r="C4734" s="11" t="s">
        <v>19</v>
      </c>
      <c r="D4734" s="12">
        <v>0.57654902790588758</v>
      </c>
      <c r="E4734" s="12">
        <v>0.57654902790588758</v>
      </c>
      <c r="F4734" s="11" t="str">
        <f>VLOOKUP(B4734,'[1]Units SZ'!$A$2:$B$85,2,FALSE)</f>
        <v>BDU,MMU,TCU</v>
      </c>
      <c r="G4734" s="11">
        <v>16.45022775</v>
      </c>
      <c r="H4734" s="13" t="str">
        <f>VLOOKUP(B4734,'[1]Fire pivot (2)'!$A$3:$D$75,4,FALSE)</f>
        <v>MARINA/WALKER</v>
      </c>
    </row>
    <row r="4735" spans="1:8" x14ac:dyDescent="0.25">
      <c r="A4735" s="11" t="s">
        <v>4</v>
      </c>
      <c r="B4735" s="12">
        <v>782</v>
      </c>
      <c r="C4735" s="11" t="s">
        <v>27</v>
      </c>
      <c r="D4735" s="12">
        <v>1.8980613284950412</v>
      </c>
      <c r="E4735" s="12">
        <v>1.8980613284950412</v>
      </c>
      <c r="F4735" s="11" t="str">
        <f>VLOOKUP(B4735,'[1]Units SZ'!$A$2:$B$85,2,FALSE)</f>
        <v>BDU,MMU,TCU</v>
      </c>
      <c r="G4735" s="11">
        <v>16.45022775</v>
      </c>
      <c r="H4735" s="13" t="str">
        <f>VLOOKUP(B4735,'[1]Fire pivot (2)'!$A$3:$D$75,4,FALSE)</f>
        <v>MARINA/WALKER</v>
      </c>
    </row>
    <row r="4736" spans="1:8" x14ac:dyDescent="0.25">
      <c r="A4736" s="11" t="s">
        <v>4</v>
      </c>
      <c r="B4736" s="12">
        <v>782</v>
      </c>
      <c r="C4736" s="11" t="s">
        <v>26</v>
      </c>
      <c r="D4736" s="12">
        <v>2</v>
      </c>
      <c r="E4736" s="12">
        <v>2</v>
      </c>
      <c r="F4736" s="11" t="str">
        <f>VLOOKUP(B4736,'[1]Units SZ'!$A$2:$B$85,2,FALSE)</f>
        <v>BDU,MMU,TCU</v>
      </c>
      <c r="G4736" s="11">
        <v>16.45022775</v>
      </c>
      <c r="H4736" s="13" t="str">
        <f>VLOOKUP(B4736,'[1]Fire pivot (2)'!$A$3:$D$75,4,FALSE)</f>
        <v>MARINA/WALKER</v>
      </c>
    </row>
    <row r="4737" spans="1:8" x14ac:dyDescent="0.25">
      <c r="A4737" s="11" t="s">
        <v>15</v>
      </c>
      <c r="B4737" s="12">
        <v>783</v>
      </c>
      <c r="C4737" s="11" t="s">
        <v>20</v>
      </c>
      <c r="D4737" s="12">
        <v>2</v>
      </c>
      <c r="E4737" s="12">
        <v>2</v>
      </c>
      <c r="F4737" s="11" t="str">
        <f>VLOOKUP(B4737,'[1]Units SZ'!$A$2:$B$85,2,FALSE)</f>
        <v>BDU,FKU,MMU</v>
      </c>
      <c r="G4737" s="11">
        <v>16.45022775</v>
      </c>
      <c r="H4737" s="13" t="str">
        <f>VLOOKUP(B4737,'[1]Fire pivot (2)'!$A$3:$D$75,4,FALSE)</f>
        <v>ROUND</v>
      </c>
    </row>
    <row r="4738" spans="1:8" x14ac:dyDescent="0.25">
      <c r="A4738" s="11" t="s">
        <v>15</v>
      </c>
      <c r="B4738" s="12">
        <v>783</v>
      </c>
      <c r="C4738" s="11" t="s">
        <v>19</v>
      </c>
      <c r="D4738" s="12">
        <v>2</v>
      </c>
      <c r="E4738" s="12">
        <v>2</v>
      </c>
      <c r="F4738" s="11" t="str">
        <f>VLOOKUP(B4738,'[1]Units SZ'!$A$2:$B$85,2,FALSE)</f>
        <v>BDU,FKU,MMU</v>
      </c>
      <c r="G4738" s="11">
        <v>16.45022775</v>
      </c>
      <c r="H4738" s="13" t="str">
        <f>VLOOKUP(B4738,'[1]Fire pivot (2)'!$A$3:$D$75,4,FALSE)</f>
        <v>ROUND</v>
      </c>
    </row>
    <row r="4739" spans="1:8" x14ac:dyDescent="0.25">
      <c r="A4739" s="11" t="s">
        <v>15</v>
      </c>
      <c r="B4739" s="12">
        <v>783</v>
      </c>
      <c r="C4739" s="11" t="s">
        <v>27</v>
      </c>
      <c r="D4739" s="12">
        <v>3</v>
      </c>
      <c r="E4739" s="12">
        <v>3</v>
      </c>
      <c r="F4739" s="11" t="str">
        <f>VLOOKUP(B4739,'[1]Units SZ'!$A$2:$B$85,2,FALSE)</f>
        <v>BDU,FKU,MMU</v>
      </c>
      <c r="G4739" s="11">
        <v>16.45022775</v>
      </c>
      <c r="H4739" s="13" t="str">
        <f>VLOOKUP(B4739,'[1]Fire pivot (2)'!$A$3:$D$75,4,FALSE)</f>
        <v>ROUND</v>
      </c>
    </row>
    <row r="4740" spans="1:8" x14ac:dyDescent="0.25">
      <c r="A4740" s="11" t="s">
        <v>15</v>
      </c>
      <c r="B4740" s="12">
        <v>783</v>
      </c>
      <c r="C4740" s="11" t="s">
        <v>26</v>
      </c>
      <c r="D4740" s="12">
        <v>2</v>
      </c>
      <c r="E4740" s="12">
        <v>2</v>
      </c>
      <c r="F4740" s="11" t="str">
        <f>VLOOKUP(B4740,'[1]Units SZ'!$A$2:$B$85,2,FALSE)</f>
        <v>BDU,FKU,MMU</v>
      </c>
      <c r="G4740" s="11">
        <v>16.45022775</v>
      </c>
      <c r="H4740" s="13" t="str">
        <f>VLOOKUP(B4740,'[1]Fire pivot (2)'!$A$3:$D$75,4,FALSE)</f>
        <v>ROUND</v>
      </c>
    </row>
    <row r="4741" spans="1:8" x14ac:dyDescent="0.25">
      <c r="A4741" s="11" t="s">
        <v>15</v>
      </c>
      <c r="B4741" s="12">
        <v>783</v>
      </c>
      <c r="C4741" s="11" t="s">
        <v>25</v>
      </c>
      <c r="D4741" s="12">
        <v>2</v>
      </c>
      <c r="E4741" s="12">
        <v>2</v>
      </c>
      <c r="F4741" s="11" t="str">
        <f>VLOOKUP(B4741,'[1]Units SZ'!$A$2:$B$85,2,FALSE)</f>
        <v>BDU,FKU,MMU</v>
      </c>
      <c r="G4741" s="11">
        <v>16.45022775</v>
      </c>
      <c r="H4741" s="13" t="str">
        <f>VLOOKUP(B4741,'[1]Fire pivot (2)'!$A$3:$D$75,4,FALSE)</f>
        <v>ROUND</v>
      </c>
    </row>
    <row r="4742" spans="1:8" x14ac:dyDescent="0.25">
      <c r="A4742" s="11" t="s">
        <v>14</v>
      </c>
      <c r="B4742" s="12">
        <v>783</v>
      </c>
      <c r="C4742" s="11" t="s">
        <v>27</v>
      </c>
      <c r="D4742" s="12">
        <v>3</v>
      </c>
      <c r="E4742" s="12">
        <v>3</v>
      </c>
      <c r="F4742" s="11" t="str">
        <f>VLOOKUP(B4742,'[1]Units SZ'!$A$2:$B$85,2,FALSE)</f>
        <v>BDU,FKU,MMU</v>
      </c>
      <c r="G4742" s="11">
        <v>16.45022775</v>
      </c>
      <c r="H4742" s="13" t="str">
        <f>VLOOKUP(B4742,'[1]Fire pivot (2)'!$A$3:$D$75,4,FALSE)</f>
        <v>ROUND</v>
      </c>
    </row>
    <row r="4743" spans="1:8" x14ac:dyDescent="0.25">
      <c r="A4743" s="11" t="s">
        <v>11</v>
      </c>
      <c r="B4743" s="12">
        <v>783</v>
      </c>
      <c r="C4743" s="11" t="s">
        <v>27</v>
      </c>
      <c r="D4743" s="12">
        <v>3</v>
      </c>
      <c r="E4743" s="12">
        <v>3</v>
      </c>
      <c r="F4743" s="11" t="str">
        <f>VLOOKUP(B4743,'[1]Units SZ'!$A$2:$B$85,2,FALSE)</f>
        <v>BDU,FKU,MMU</v>
      </c>
      <c r="G4743" s="11">
        <v>16.45022775</v>
      </c>
      <c r="H4743" s="13" t="str">
        <f>VLOOKUP(B4743,'[1]Fire pivot (2)'!$A$3:$D$75,4,FALSE)</f>
        <v>ROUND</v>
      </c>
    </row>
    <row r="4744" spans="1:8" x14ac:dyDescent="0.25">
      <c r="A4744" s="11" t="s">
        <v>15</v>
      </c>
      <c r="B4744" s="12">
        <v>783</v>
      </c>
      <c r="C4744" s="11" t="s">
        <v>21</v>
      </c>
      <c r="D4744" s="12">
        <v>1</v>
      </c>
      <c r="E4744" s="12">
        <v>1</v>
      </c>
      <c r="F4744" s="11" t="str">
        <f>VLOOKUP(B4744,'[1]Units SZ'!$A$2:$B$85,2,FALSE)</f>
        <v>BDU,FKU,MMU</v>
      </c>
      <c r="G4744" s="11">
        <v>14.5743505</v>
      </c>
      <c r="H4744" s="13" t="str">
        <f>VLOOKUP(B4744,'[1]Fire pivot (2)'!$A$3:$D$75,4,FALSE)</f>
        <v>ROUND</v>
      </c>
    </row>
    <row r="4745" spans="1:8" x14ac:dyDescent="0.25">
      <c r="A4745" s="11" t="s">
        <v>15</v>
      </c>
      <c r="B4745" s="12">
        <v>783</v>
      </c>
      <c r="C4745" s="11" t="s">
        <v>24</v>
      </c>
      <c r="D4745" s="12">
        <v>1</v>
      </c>
      <c r="E4745" s="12">
        <v>1</v>
      </c>
      <c r="F4745" s="11" t="str">
        <f>VLOOKUP(B4745,'[1]Units SZ'!$A$2:$B$85,2,FALSE)</f>
        <v>BDU,FKU,MMU</v>
      </c>
      <c r="G4745" s="11">
        <v>14.5743505</v>
      </c>
      <c r="H4745" s="13" t="str">
        <f>VLOOKUP(B4745,'[1]Fire pivot (2)'!$A$3:$D$75,4,FALSE)</f>
        <v>ROUND</v>
      </c>
    </row>
    <row r="4746" spans="1:8" x14ac:dyDescent="0.25">
      <c r="A4746" s="11" t="s">
        <v>15</v>
      </c>
      <c r="B4746" s="12">
        <v>783</v>
      </c>
      <c r="C4746" s="11" t="s">
        <v>2</v>
      </c>
      <c r="D4746" s="12">
        <v>1</v>
      </c>
      <c r="E4746" s="12">
        <v>1</v>
      </c>
      <c r="F4746" s="11" t="str">
        <f>VLOOKUP(B4746,'[1]Units SZ'!$A$2:$B$85,2,FALSE)</f>
        <v>BDU,FKU,MMU</v>
      </c>
      <c r="G4746" s="11">
        <v>14.5743505</v>
      </c>
      <c r="H4746" s="13" t="str">
        <f>VLOOKUP(B4746,'[1]Fire pivot (2)'!$A$3:$D$75,4,FALSE)</f>
        <v>ROUND</v>
      </c>
    </row>
    <row r="4747" spans="1:8" x14ac:dyDescent="0.25">
      <c r="A4747" s="11" t="s">
        <v>15</v>
      </c>
      <c r="B4747" s="12">
        <v>783</v>
      </c>
      <c r="C4747" s="11" t="s">
        <v>8</v>
      </c>
      <c r="D4747" s="12">
        <v>1</v>
      </c>
      <c r="E4747" s="12">
        <v>1</v>
      </c>
      <c r="F4747" s="11" t="str">
        <f>VLOOKUP(B4747,'[1]Units SZ'!$A$2:$B$85,2,FALSE)</f>
        <v>BDU,FKU,MMU</v>
      </c>
      <c r="G4747" s="11">
        <v>14.5743505</v>
      </c>
      <c r="H4747" s="13" t="str">
        <f>VLOOKUP(B4747,'[1]Fire pivot (2)'!$A$3:$D$75,4,FALSE)</f>
        <v>ROUND</v>
      </c>
    </row>
    <row r="4748" spans="1:8" x14ac:dyDescent="0.25">
      <c r="A4748" s="11" t="s">
        <v>15</v>
      </c>
      <c r="B4748" s="12">
        <v>783</v>
      </c>
      <c r="C4748" s="11" t="s">
        <v>7</v>
      </c>
      <c r="D4748" s="12">
        <v>1</v>
      </c>
      <c r="E4748" s="12">
        <v>1</v>
      </c>
      <c r="F4748" s="11" t="str">
        <f>VLOOKUP(B4748,'[1]Units SZ'!$A$2:$B$85,2,FALSE)</f>
        <v>BDU,FKU,MMU</v>
      </c>
      <c r="G4748" s="11">
        <v>14.5743505</v>
      </c>
      <c r="H4748" s="13" t="str">
        <f>VLOOKUP(B4748,'[1]Fire pivot (2)'!$A$3:$D$75,4,FALSE)</f>
        <v>ROUND</v>
      </c>
    </row>
    <row r="4749" spans="1:8" x14ac:dyDescent="0.25">
      <c r="A4749" s="11" t="s">
        <v>14</v>
      </c>
      <c r="B4749" s="12">
        <v>783</v>
      </c>
      <c r="C4749" s="11" t="s">
        <v>21</v>
      </c>
      <c r="D4749" s="12">
        <v>1</v>
      </c>
      <c r="E4749" s="12">
        <v>1</v>
      </c>
      <c r="F4749" s="11" t="str">
        <f>VLOOKUP(B4749,'[1]Units SZ'!$A$2:$B$85,2,FALSE)</f>
        <v>BDU,FKU,MMU</v>
      </c>
      <c r="G4749" s="11">
        <v>14.5743505</v>
      </c>
      <c r="H4749" s="13" t="str">
        <f>VLOOKUP(B4749,'[1]Fire pivot (2)'!$A$3:$D$75,4,FALSE)</f>
        <v>ROUND</v>
      </c>
    </row>
    <row r="4750" spans="1:8" x14ac:dyDescent="0.25">
      <c r="A4750" s="11" t="s">
        <v>14</v>
      </c>
      <c r="B4750" s="12">
        <v>783</v>
      </c>
      <c r="C4750" s="11" t="s">
        <v>24</v>
      </c>
      <c r="D4750" s="12">
        <v>1</v>
      </c>
      <c r="E4750" s="12">
        <v>1</v>
      </c>
      <c r="F4750" s="11" t="str">
        <f>VLOOKUP(B4750,'[1]Units SZ'!$A$2:$B$85,2,FALSE)</f>
        <v>BDU,FKU,MMU</v>
      </c>
      <c r="G4750" s="11">
        <v>14.5743505</v>
      </c>
      <c r="H4750" s="13" t="str">
        <f>VLOOKUP(B4750,'[1]Fire pivot (2)'!$A$3:$D$75,4,FALSE)</f>
        <v>ROUND</v>
      </c>
    </row>
    <row r="4751" spans="1:8" x14ac:dyDescent="0.25">
      <c r="A4751" s="11" t="s">
        <v>14</v>
      </c>
      <c r="B4751" s="12">
        <v>783</v>
      </c>
      <c r="C4751" s="11" t="s">
        <v>2</v>
      </c>
      <c r="D4751" s="12">
        <v>1</v>
      </c>
      <c r="E4751" s="12">
        <v>1</v>
      </c>
      <c r="F4751" s="11" t="str">
        <f>VLOOKUP(B4751,'[1]Units SZ'!$A$2:$B$85,2,FALSE)</f>
        <v>BDU,FKU,MMU</v>
      </c>
      <c r="G4751" s="11">
        <v>14.5743505</v>
      </c>
      <c r="H4751" s="13" t="str">
        <f>VLOOKUP(B4751,'[1]Fire pivot (2)'!$A$3:$D$75,4,FALSE)</f>
        <v>ROUND</v>
      </c>
    </row>
    <row r="4752" spans="1:8" x14ac:dyDescent="0.25">
      <c r="A4752" s="11" t="s">
        <v>14</v>
      </c>
      <c r="B4752" s="12">
        <v>783</v>
      </c>
      <c r="C4752" s="11" t="s">
        <v>8</v>
      </c>
      <c r="D4752" s="12">
        <v>1</v>
      </c>
      <c r="E4752" s="12">
        <v>1</v>
      </c>
      <c r="F4752" s="11" t="str">
        <f>VLOOKUP(B4752,'[1]Units SZ'!$A$2:$B$85,2,FALSE)</f>
        <v>BDU,FKU,MMU</v>
      </c>
      <c r="G4752" s="11">
        <v>14.5743505</v>
      </c>
      <c r="H4752" s="13" t="str">
        <f>VLOOKUP(B4752,'[1]Fire pivot (2)'!$A$3:$D$75,4,FALSE)</f>
        <v>ROUND</v>
      </c>
    </row>
    <row r="4753" spans="1:8" x14ac:dyDescent="0.25">
      <c r="A4753" s="11" t="s">
        <v>14</v>
      </c>
      <c r="B4753" s="12">
        <v>783</v>
      </c>
      <c r="C4753" s="11" t="s">
        <v>7</v>
      </c>
      <c r="D4753" s="12">
        <v>1</v>
      </c>
      <c r="E4753" s="12">
        <v>1</v>
      </c>
      <c r="F4753" s="11" t="str">
        <f>VLOOKUP(B4753,'[1]Units SZ'!$A$2:$B$85,2,FALSE)</f>
        <v>BDU,FKU,MMU</v>
      </c>
      <c r="G4753" s="11">
        <v>14.5743505</v>
      </c>
      <c r="H4753" s="13" t="str">
        <f>VLOOKUP(B4753,'[1]Fire pivot (2)'!$A$3:$D$75,4,FALSE)</f>
        <v>ROUND</v>
      </c>
    </row>
    <row r="4754" spans="1:8" x14ac:dyDescent="0.25">
      <c r="A4754" s="11" t="s">
        <v>14</v>
      </c>
      <c r="B4754" s="12">
        <v>783</v>
      </c>
      <c r="C4754" s="11" t="s">
        <v>20</v>
      </c>
      <c r="D4754" s="12">
        <v>2</v>
      </c>
      <c r="E4754" s="12">
        <v>2</v>
      </c>
      <c r="F4754" s="11" t="str">
        <f>VLOOKUP(B4754,'[1]Units SZ'!$A$2:$B$85,2,FALSE)</f>
        <v>BDU,FKU,MMU</v>
      </c>
      <c r="G4754" s="11">
        <v>14.5743505</v>
      </c>
      <c r="H4754" s="13" t="str">
        <f>VLOOKUP(B4754,'[1]Fire pivot (2)'!$A$3:$D$75,4,FALSE)</f>
        <v>ROUND</v>
      </c>
    </row>
    <row r="4755" spans="1:8" x14ac:dyDescent="0.25">
      <c r="A4755" s="11" t="s">
        <v>14</v>
      </c>
      <c r="B4755" s="12">
        <v>783</v>
      </c>
      <c r="C4755" s="11" t="s">
        <v>19</v>
      </c>
      <c r="D4755" s="12">
        <v>1.5028257930369266</v>
      </c>
      <c r="E4755" s="12">
        <v>1.5028257930369266</v>
      </c>
      <c r="F4755" s="11" t="str">
        <f>VLOOKUP(B4755,'[1]Units SZ'!$A$2:$B$85,2,FALSE)</f>
        <v>BDU,FKU,MMU</v>
      </c>
      <c r="G4755" s="11">
        <v>14.5743505</v>
      </c>
      <c r="H4755" s="13" t="str">
        <f>VLOOKUP(B4755,'[1]Fire pivot (2)'!$A$3:$D$75,4,FALSE)</f>
        <v>ROUND</v>
      </c>
    </row>
    <row r="4756" spans="1:8" x14ac:dyDescent="0.25">
      <c r="A4756" s="11" t="s">
        <v>14</v>
      </c>
      <c r="B4756" s="12">
        <v>783</v>
      </c>
      <c r="C4756" s="11" t="s">
        <v>26</v>
      </c>
      <c r="D4756" s="12">
        <v>2</v>
      </c>
      <c r="E4756" s="12">
        <v>2</v>
      </c>
      <c r="F4756" s="11" t="str">
        <f>VLOOKUP(B4756,'[1]Units SZ'!$A$2:$B$85,2,FALSE)</f>
        <v>BDU,FKU,MMU</v>
      </c>
      <c r="G4756" s="11">
        <v>14.5743505</v>
      </c>
      <c r="H4756" s="13" t="str">
        <f>VLOOKUP(B4756,'[1]Fire pivot (2)'!$A$3:$D$75,4,FALSE)</f>
        <v>ROUND</v>
      </c>
    </row>
    <row r="4757" spans="1:8" x14ac:dyDescent="0.25">
      <c r="A4757" s="11" t="s">
        <v>14</v>
      </c>
      <c r="B4757" s="12">
        <v>783</v>
      </c>
      <c r="C4757" s="11" t="s">
        <v>25</v>
      </c>
      <c r="D4757" s="12">
        <v>2</v>
      </c>
      <c r="E4757" s="12">
        <v>2</v>
      </c>
      <c r="F4757" s="11" t="str">
        <f>VLOOKUP(B4757,'[1]Units SZ'!$A$2:$B$85,2,FALSE)</f>
        <v>BDU,FKU,MMU</v>
      </c>
      <c r="G4757" s="11">
        <v>14.5743505</v>
      </c>
      <c r="H4757" s="13" t="str">
        <f>VLOOKUP(B4757,'[1]Fire pivot (2)'!$A$3:$D$75,4,FALSE)</f>
        <v>ROUND</v>
      </c>
    </row>
    <row r="4758" spans="1:8" x14ac:dyDescent="0.25">
      <c r="A4758" s="11" t="s">
        <v>1</v>
      </c>
      <c r="B4758" s="12">
        <v>783</v>
      </c>
      <c r="C4758" s="11" t="s">
        <v>2</v>
      </c>
      <c r="D4758" s="12">
        <v>1</v>
      </c>
      <c r="E4758" s="12">
        <v>1</v>
      </c>
      <c r="F4758" s="11" t="str">
        <f>VLOOKUP(B4758,'[1]Units SZ'!$A$2:$B$85,2,FALSE)</f>
        <v>BDU,FKU,MMU</v>
      </c>
      <c r="G4758" s="11">
        <v>14.5743505</v>
      </c>
      <c r="H4758" s="13" t="str">
        <f>VLOOKUP(B4758,'[1]Fire pivot (2)'!$A$3:$D$75,4,FALSE)</f>
        <v>ROUND</v>
      </c>
    </row>
    <row r="4759" spans="1:8" x14ac:dyDescent="0.25">
      <c r="A4759" s="11" t="s">
        <v>1</v>
      </c>
      <c r="B4759" s="12">
        <v>783</v>
      </c>
      <c r="C4759" s="11" t="s">
        <v>8</v>
      </c>
      <c r="D4759" s="12">
        <v>1</v>
      </c>
      <c r="E4759" s="12">
        <v>1</v>
      </c>
      <c r="F4759" s="11" t="str">
        <f>VLOOKUP(B4759,'[1]Units SZ'!$A$2:$B$85,2,FALSE)</f>
        <v>BDU,FKU,MMU</v>
      </c>
      <c r="G4759" s="11">
        <v>14.5743505</v>
      </c>
      <c r="H4759" s="13" t="str">
        <f>VLOOKUP(B4759,'[1]Fire pivot (2)'!$A$3:$D$75,4,FALSE)</f>
        <v>ROUND</v>
      </c>
    </row>
    <row r="4760" spans="1:8" x14ac:dyDescent="0.25">
      <c r="A4760" s="11" t="s">
        <v>1</v>
      </c>
      <c r="B4760" s="12">
        <v>783</v>
      </c>
      <c r="C4760" s="11" t="s">
        <v>7</v>
      </c>
      <c r="D4760" s="12">
        <v>1</v>
      </c>
      <c r="E4760" s="12">
        <v>1</v>
      </c>
      <c r="F4760" s="11" t="str">
        <f>VLOOKUP(B4760,'[1]Units SZ'!$A$2:$B$85,2,FALSE)</f>
        <v>BDU,FKU,MMU</v>
      </c>
      <c r="G4760" s="11">
        <v>14.5743505</v>
      </c>
      <c r="H4760" s="13" t="str">
        <f>VLOOKUP(B4760,'[1]Fire pivot (2)'!$A$3:$D$75,4,FALSE)</f>
        <v>ROUND</v>
      </c>
    </row>
    <row r="4761" spans="1:8" x14ac:dyDescent="0.25">
      <c r="A4761" s="11" t="s">
        <v>1</v>
      </c>
      <c r="B4761" s="12">
        <v>783</v>
      </c>
      <c r="C4761" s="11" t="s">
        <v>20</v>
      </c>
      <c r="D4761" s="12">
        <v>-2.65</v>
      </c>
      <c r="E4761" s="12">
        <v>0</v>
      </c>
      <c r="F4761" s="11" t="str">
        <f>VLOOKUP(B4761,'[1]Units SZ'!$A$2:$B$85,2,FALSE)</f>
        <v>BDU,FKU,MMU</v>
      </c>
      <c r="G4761" s="11">
        <v>14.5743505</v>
      </c>
      <c r="H4761" s="13" t="str">
        <f>VLOOKUP(B4761,'[1]Fire pivot (2)'!$A$3:$D$75,4,FALSE)</f>
        <v>ROUND</v>
      </c>
    </row>
    <row r="4762" spans="1:8" x14ac:dyDescent="0.25">
      <c r="A4762" s="11" t="s">
        <v>1</v>
      </c>
      <c r="B4762" s="12">
        <v>783</v>
      </c>
      <c r="C4762" s="11" t="s">
        <v>19</v>
      </c>
      <c r="D4762" s="12">
        <v>1</v>
      </c>
      <c r="E4762" s="12">
        <v>1</v>
      </c>
      <c r="F4762" s="11" t="str">
        <f>VLOOKUP(B4762,'[1]Units SZ'!$A$2:$B$85,2,FALSE)</f>
        <v>BDU,FKU,MMU</v>
      </c>
      <c r="G4762" s="11">
        <v>14.5743505</v>
      </c>
      <c r="H4762" s="13" t="str">
        <f>VLOOKUP(B4762,'[1]Fire pivot (2)'!$A$3:$D$75,4,FALSE)</f>
        <v>ROUND</v>
      </c>
    </row>
    <row r="4763" spans="1:8" x14ac:dyDescent="0.25">
      <c r="A4763" s="11" t="s">
        <v>1</v>
      </c>
      <c r="B4763" s="12">
        <v>783</v>
      </c>
      <c r="C4763" s="11" t="s">
        <v>27</v>
      </c>
      <c r="D4763" s="12">
        <v>1</v>
      </c>
      <c r="E4763" s="12">
        <v>1</v>
      </c>
      <c r="F4763" s="11" t="str">
        <f>VLOOKUP(B4763,'[1]Units SZ'!$A$2:$B$85,2,FALSE)</f>
        <v>BDU,FKU,MMU</v>
      </c>
      <c r="G4763" s="11">
        <v>14.5743505</v>
      </c>
      <c r="H4763" s="13" t="str">
        <f>VLOOKUP(B4763,'[1]Fire pivot (2)'!$A$3:$D$75,4,FALSE)</f>
        <v>ROUND</v>
      </c>
    </row>
    <row r="4764" spans="1:8" x14ac:dyDescent="0.25">
      <c r="A4764" s="11" t="s">
        <v>1</v>
      </c>
      <c r="B4764" s="12">
        <v>783</v>
      </c>
      <c r="C4764" s="11" t="s">
        <v>26</v>
      </c>
      <c r="D4764" s="12">
        <v>1</v>
      </c>
      <c r="E4764" s="12">
        <v>1</v>
      </c>
      <c r="F4764" s="11" t="str">
        <f>VLOOKUP(B4764,'[1]Units SZ'!$A$2:$B$85,2,FALSE)</f>
        <v>BDU,FKU,MMU</v>
      </c>
      <c r="G4764" s="11">
        <v>14.5743505</v>
      </c>
      <c r="H4764" s="13" t="str">
        <f>VLOOKUP(B4764,'[1]Fire pivot (2)'!$A$3:$D$75,4,FALSE)</f>
        <v>ROUND</v>
      </c>
    </row>
    <row r="4765" spans="1:8" x14ac:dyDescent="0.25">
      <c r="A4765" s="11" t="s">
        <v>1</v>
      </c>
      <c r="B4765" s="12">
        <v>783</v>
      </c>
      <c r="C4765" s="11" t="s">
        <v>25</v>
      </c>
      <c r="D4765" s="12">
        <v>1</v>
      </c>
      <c r="E4765" s="12">
        <v>1</v>
      </c>
      <c r="F4765" s="11" t="str">
        <f>VLOOKUP(B4765,'[1]Units SZ'!$A$2:$B$85,2,FALSE)</f>
        <v>BDU,FKU,MMU</v>
      </c>
      <c r="G4765" s="11">
        <v>14.5743505</v>
      </c>
      <c r="H4765" s="13" t="str">
        <f>VLOOKUP(B4765,'[1]Fire pivot (2)'!$A$3:$D$75,4,FALSE)</f>
        <v>ROUND</v>
      </c>
    </row>
    <row r="4766" spans="1:8" x14ac:dyDescent="0.25">
      <c r="A4766" s="11" t="s">
        <v>13</v>
      </c>
      <c r="B4766" s="12">
        <v>783</v>
      </c>
      <c r="C4766" s="11" t="s">
        <v>21</v>
      </c>
      <c r="D4766" s="12">
        <v>2</v>
      </c>
      <c r="E4766" s="12">
        <v>2</v>
      </c>
      <c r="F4766" s="11" t="str">
        <f>VLOOKUP(B4766,'[1]Units SZ'!$A$2:$B$85,2,FALSE)</f>
        <v>BDU,FKU,MMU</v>
      </c>
      <c r="G4766" s="11">
        <v>14.5743505</v>
      </c>
      <c r="H4766" s="13" t="str">
        <f>VLOOKUP(B4766,'[1]Fire pivot (2)'!$A$3:$D$75,4,FALSE)</f>
        <v>ROUND</v>
      </c>
    </row>
    <row r="4767" spans="1:8" x14ac:dyDescent="0.25">
      <c r="A4767" s="11" t="s">
        <v>13</v>
      </c>
      <c r="B4767" s="12">
        <v>783</v>
      </c>
      <c r="C4767" s="11" t="s">
        <v>24</v>
      </c>
      <c r="D4767" s="12">
        <v>1</v>
      </c>
      <c r="E4767" s="12">
        <v>1</v>
      </c>
      <c r="F4767" s="11" t="str">
        <f>VLOOKUP(B4767,'[1]Units SZ'!$A$2:$B$85,2,FALSE)</f>
        <v>BDU,FKU,MMU</v>
      </c>
      <c r="G4767" s="11">
        <v>14.5743505</v>
      </c>
      <c r="H4767" s="13" t="str">
        <f>VLOOKUP(B4767,'[1]Fire pivot (2)'!$A$3:$D$75,4,FALSE)</f>
        <v>ROUND</v>
      </c>
    </row>
    <row r="4768" spans="1:8" x14ac:dyDescent="0.25">
      <c r="A4768" s="11" t="s">
        <v>13</v>
      </c>
      <c r="B4768" s="12">
        <v>783</v>
      </c>
      <c r="C4768" s="11" t="s">
        <v>28</v>
      </c>
      <c r="D4768" s="12">
        <v>1</v>
      </c>
      <c r="E4768" s="12">
        <v>1</v>
      </c>
      <c r="F4768" s="11" t="str">
        <f>VLOOKUP(B4768,'[1]Units SZ'!$A$2:$B$85,2,FALSE)</f>
        <v>BDU,FKU,MMU</v>
      </c>
      <c r="G4768" s="11">
        <v>14.5743505</v>
      </c>
      <c r="H4768" s="13" t="str">
        <f>VLOOKUP(B4768,'[1]Fire pivot (2)'!$A$3:$D$75,4,FALSE)</f>
        <v>ROUND</v>
      </c>
    </row>
    <row r="4769" spans="1:8" x14ac:dyDescent="0.25">
      <c r="A4769" s="11" t="s">
        <v>13</v>
      </c>
      <c r="B4769" s="12">
        <v>783</v>
      </c>
      <c r="C4769" s="11" t="s">
        <v>34</v>
      </c>
      <c r="D4769" s="12">
        <v>1</v>
      </c>
      <c r="E4769" s="12">
        <v>1</v>
      </c>
      <c r="F4769" s="11" t="str">
        <f>VLOOKUP(B4769,'[1]Units SZ'!$A$2:$B$85,2,FALSE)</f>
        <v>BDU,FKU,MMU</v>
      </c>
      <c r="G4769" s="11">
        <v>14.5743505</v>
      </c>
      <c r="H4769" s="13" t="str">
        <f>VLOOKUP(B4769,'[1]Fire pivot (2)'!$A$3:$D$75,4,FALSE)</f>
        <v>ROUND</v>
      </c>
    </row>
    <row r="4770" spans="1:8" x14ac:dyDescent="0.25">
      <c r="A4770" s="11" t="s">
        <v>13</v>
      </c>
      <c r="B4770" s="12">
        <v>783</v>
      </c>
      <c r="C4770" s="11" t="s">
        <v>2</v>
      </c>
      <c r="D4770" s="12">
        <v>1</v>
      </c>
      <c r="E4770" s="12">
        <v>1</v>
      </c>
      <c r="F4770" s="11" t="str">
        <f>VLOOKUP(B4770,'[1]Units SZ'!$A$2:$B$85,2,FALSE)</f>
        <v>BDU,FKU,MMU</v>
      </c>
      <c r="G4770" s="11">
        <v>14.5743505</v>
      </c>
      <c r="H4770" s="13" t="str">
        <f>VLOOKUP(B4770,'[1]Fire pivot (2)'!$A$3:$D$75,4,FALSE)</f>
        <v>ROUND</v>
      </c>
    </row>
    <row r="4771" spans="1:8" x14ac:dyDescent="0.25">
      <c r="A4771" s="11" t="s">
        <v>13</v>
      </c>
      <c r="B4771" s="12">
        <v>783</v>
      </c>
      <c r="C4771" s="11" t="s">
        <v>8</v>
      </c>
      <c r="D4771" s="12">
        <v>1</v>
      </c>
      <c r="E4771" s="12">
        <v>1</v>
      </c>
      <c r="F4771" s="11" t="str">
        <f>VLOOKUP(B4771,'[1]Units SZ'!$A$2:$B$85,2,FALSE)</f>
        <v>BDU,FKU,MMU</v>
      </c>
      <c r="G4771" s="11">
        <v>14.5743505</v>
      </c>
      <c r="H4771" s="13" t="str">
        <f>VLOOKUP(B4771,'[1]Fire pivot (2)'!$A$3:$D$75,4,FALSE)</f>
        <v>ROUND</v>
      </c>
    </row>
    <row r="4772" spans="1:8" x14ac:dyDescent="0.25">
      <c r="A4772" s="11" t="s">
        <v>13</v>
      </c>
      <c r="B4772" s="12">
        <v>783</v>
      </c>
      <c r="C4772" s="11" t="s">
        <v>7</v>
      </c>
      <c r="D4772" s="12">
        <v>1</v>
      </c>
      <c r="E4772" s="12">
        <v>1</v>
      </c>
      <c r="F4772" s="11" t="str">
        <f>VLOOKUP(B4772,'[1]Units SZ'!$A$2:$B$85,2,FALSE)</f>
        <v>BDU,FKU,MMU</v>
      </c>
      <c r="G4772" s="11">
        <v>14.5743505</v>
      </c>
      <c r="H4772" s="13" t="str">
        <f>VLOOKUP(B4772,'[1]Fire pivot (2)'!$A$3:$D$75,4,FALSE)</f>
        <v>ROUND</v>
      </c>
    </row>
    <row r="4773" spans="1:8" x14ac:dyDescent="0.25">
      <c r="A4773" s="11" t="s">
        <v>13</v>
      </c>
      <c r="B4773" s="12">
        <v>783</v>
      </c>
      <c r="C4773" s="11" t="s">
        <v>20</v>
      </c>
      <c r="D4773" s="12">
        <v>1</v>
      </c>
      <c r="E4773" s="12">
        <v>1</v>
      </c>
      <c r="F4773" s="11" t="str">
        <f>VLOOKUP(B4773,'[1]Units SZ'!$A$2:$B$85,2,FALSE)</f>
        <v>BDU,FKU,MMU</v>
      </c>
      <c r="G4773" s="11">
        <v>14.5743505</v>
      </c>
      <c r="H4773" s="13" t="str">
        <f>VLOOKUP(B4773,'[1]Fire pivot (2)'!$A$3:$D$75,4,FALSE)</f>
        <v>ROUND</v>
      </c>
    </row>
    <row r="4774" spans="1:8" x14ac:dyDescent="0.25">
      <c r="A4774" s="11" t="s">
        <v>13</v>
      </c>
      <c r="B4774" s="12">
        <v>783</v>
      </c>
      <c r="C4774" s="11" t="s">
        <v>19</v>
      </c>
      <c r="D4774" s="12">
        <v>1</v>
      </c>
      <c r="E4774" s="12">
        <v>1</v>
      </c>
      <c r="F4774" s="11" t="str">
        <f>VLOOKUP(B4774,'[1]Units SZ'!$A$2:$B$85,2,FALSE)</f>
        <v>BDU,FKU,MMU</v>
      </c>
      <c r="G4774" s="11">
        <v>14.5743505</v>
      </c>
      <c r="H4774" s="13" t="str">
        <f>VLOOKUP(B4774,'[1]Fire pivot (2)'!$A$3:$D$75,4,FALSE)</f>
        <v>ROUND</v>
      </c>
    </row>
    <row r="4775" spans="1:8" x14ac:dyDescent="0.25">
      <c r="A4775" s="11" t="s">
        <v>13</v>
      </c>
      <c r="B4775" s="12">
        <v>783</v>
      </c>
      <c r="C4775" s="11" t="s">
        <v>27</v>
      </c>
      <c r="D4775" s="12">
        <v>1</v>
      </c>
      <c r="E4775" s="12">
        <v>1</v>
      </c>
      <c r="F4775" s="11" t="str">
        <f>VLOOKUP(B4775,'[1]Units SZ'!$A$2:$B$85,2,FALSE)</f>
        <v>BDU,FKU,MMU</v>
      </c>
      <c r="G4775" s="11">
        <v>14.5743505</v>
      </c>
      <c r="H4775" s="13" t="str">
        <f>VLOOKUP(B4775,'[1]Fire pivot (2)'!$A$3:$D$75,4,FALSE)</f>
        <v>ROUND</v>
      </c>
    </row>
    <row r="4776" spans="1:8" x14ac:dyDescent="0.25">
      <c r="A4776" s="11" t="s">
        <v>13</v>
      </c>
      <c r="B4776" s="12">
        <v>783</v>
      </c>
      <c r="C4776" s="11" t="s">
        <v>26</v>
      </c>
      <c r="D4776" s="12">
        <v>1</v>
      </c>
      <c r="E4776" s="12">
        <v>1</v>
      </c>
      <c r="F4776" s="11" t="str">
        <f>VLOOKUP(B4776,'[1]Units SZ'!$A$2:$B$85,2,FALSE)</f>
        <v>BDU,FKU,MMU</v>
      </c>
      <c r="G4776" s="11">
        <v>14.5743505</v>
      </c>
      <c r="H4776" s="13" t="str">
        <f>VLOOKUP(B4776,'[1]Fire pivot (2)'!$A$3:$D$75,4,FALSE)</f>
        <v>ROUND</v>
      </c>
    </row>
    <row r="4777" spans="1:8" x14ac:dyDescent="0.25">
      <c r="A4777" s="11" t="s">
        <v>13</v>
      </c>
      <c r="B4777" s="12">
        <v>783</v>
      </c>
      <c r="C4777" s="11" t="s">
        <v>25</v>
      </c>
      <c r="D4777" s="12">
        <v>1</v>
      </c>
      <c r="E4777" s="12">
        <v>1</v>
      </c>
      <c r="F4777" s="11" t="str">
        <f>VLOOKUP(B4777,'[1]Units SZ'!$A$2:$B$85,2,FALSE)</f>
        <v>BDU,FKU,MMU</v>
      </c>
      <c r="G4777" s="11">
        <v>14.5743505</v>
      </c>
      <c r="H4777" s="13" t="str">
        <f>VLOOKUP(B4777,'[1]Fire pivot (2)'!$A$3:$D$75,4,FALSE)</f>
        <v>ROUND</v>
      </c>
    </row>
    <row r="4778" spans="1:8" x14ac:dyDescent="0.25">
      <c r="A4778" s="11" t="s">
        <v>11</v>
      </c>
      <c r="B4778" s="12">
        <v>783</v>
      </c>
      <c r="C4778" s="11" t="s">
        <v>21</v>
      </c>
      <c r="D4778" s="12">
        <v>1</v>
      </c>
      <c r="E4778" s="12">
        <v>1</v>
      </c>
      <c r="F4778" s="11" t="str">
        <f>VLOOKUP(B4778,'[1]Units SZ'!$A$2:$B$85,2,FALSE)</f>
        <v>BDU,FKU,MMU</v>
      </c>
      <c r="G4778" s="11">
        <v>14.5743505</v>
      </c>
      <c r="H4778" s="13" t="str">
        <f>VLOOKUP(B4778,'[1]Fire pivot (2)'!$A$3:$D$75,4,FALSE)</f>
        <v>ROUND</v>
      </c>
    </row>
    <row r="4779" spans="1:8" x14ac:dyDescent="0.25">
      <c r="A4779" s="11" t="s">
        <v>11</v>
      </c>
      <c r="B4779" s="12">
        <v>783</v>
      </c>
      <c r="C4779" s="11" t="s">
        <v>24</v>
      </c>
      <c r="D4779" s="12">
        <v>1</v>
      </c>
      <c r="E4779" s="12">
        <v>1</v>
      </c>
      <c r="F4779" s="11" t="str">
        <f>VLOOKUP(B4779,'[1]Units SZ'!$A$2:$B$85,2,FALSE)</f>
        <v>BDU,FKU,MMU</v>
      </c>
      <c r="G4779" s="11">
        <v>14.5743505</v>
      </c>
      <c r="H4779" s="13" t="str">
        <f>VLOOKUP(B4779,'[1]Fire pivot (2)'!$A$3:$D$75,4,FALSE)</f>
        <v>ROUND</v>
      </c>
    </row>
    <row r="4780" spans="1:8" x14ac:dyDescent="0.25">
      <c r="A4780" s="11" t="s">
        <v>11</v>
      </c>
      <c r="B4780" s="12">
        <v>783</v>
      </c>
      <c r="C4780" s="11" t="s">
        <v>2</v>
      </c>
      <c r="D4780" s="12">
        <v>1</v>
      </c>
      <c r="E4780" s="12">
        <v>1</v>
      </c>
      <c r="F4780" s="11" t="str">
        <f>VLOOKUP(B4780,'[1]Units SZ'!$A$2:$B$85,2,FALSE)</f>
        <v>BDU,FKU,MMU</v>
      </c>
      <c r="G4780" s="11">
        <v>14.5743505</v>
      </c>
      <c r="H4780" s="13" t="str">
        <f>VLOOKUP(B4780,'[1]Fire pivot (2)'!$A$3:$D$75,4,FALSE)</f>
        <v>ROUND</v>
      </c>
    </row>
    <row r="4781" spans="1:8" x14ac:dyDescent="0.25">
      <c r="A4781" s="11" t="s">
        <v>11</v>
      </c>
      <c r="B4781" s="12">
        <v>783</v>
      </c>
      <c r="C4781" s="11" t="s">
        <v>8</v>
      </c>
      <c r="D4781" s="12">
        <v>1</v>
      </c>
      <c r="E4781" s="12">
        <v>1</v>
      </c>
      <c r="F4781" s="11" t="str">
        <f>VLOOKUP(B4781,'[1]Units SZ'!$A$2:$B$85,2,FALSE)</f>
        <v>BDU,FKU,MMU</v>
      </c>
      <c r="G4781" s="11">
        <v>14.5743505</v>
      </c>
      <c r="H4781" s="13" t="str">
        <f>VLOOKUP(B4781,'[1]Fire pivot (2)'!$A$3:$D$75,4,FALSE)</f>
        <v>ROUND</v>
      </c>
    </row>
    <row r="4782" spans="1:8" x14ac:dyDescent="0.25">
      <c r="A4782" s="11" t="s">
        <v>11</v>
      </c>
      <c r="B4782" s="12">
        <v>783</v>
      </c>
      <c r="C4782" s="11" t="s">
        <v>7</v>
      </c>
      <c r="D4782" s="12">
        <v>1</v>
      </c>
      <c r="E4782" s="12">
        <v>1</v>
      </c>
      <c r="F4782" s="11" t="str">
        <f>VLOOKUP(B4782,'[1]Units SZ'!$A$2:$B$85,2,FALSE)</f>
        <v>BDU,FKU,MMU</v>
      </c>
      <c r="G4782" s="11">
        <v>14.5743505</v>
      </c>
      <c r="H4782" s="13" t="str">
        <f>VLOOKUP(B4782,'[1]Fire pivot (2)'!$A$3:$D$75,4,FALSE)</f>
        <v>ROUND</v>
      </c>
    </row>
    <row r="4783" spans="1:8" x14ac:dyDescent="0.25">
      <c r="A4783" s="11" t="s">
        <v>11</v>
      </c>
      <c r="B4783" s="12">
        <v>783</v>
      </c>
      <c r="C4783" s="11" t="s">
        <v>20</v>
      </c>
      <c r="D4783" s="12">
        <v>2</v>
      </c>
      <c r="E4783" s="12">
        <v>2</v>
      </c>
      <c r="F4783" s="11" t="str">
        <f>VLOOKUP(B4783,'[1]Units SZ'!$A$2:$B$85,2,FALSE)</f>
        <v>BDU,FKU,MMU</v>
      </c>
      <c r="G4783" s="11">
        <v>14.5743505</v>
      </c>
      <c r="H4783" s="13" t="str">
        <f>VLOOKUP(B4783,'[1]Fire pivot (2)'!$A$3:$D$75,4,FALSE)</f>
        <v>ROUND</v>
      </c>
    </row>
    <row r="4784" spans="1:8" x14ac:dyDescent="0.25">
      <c r="A4784" s="11" t="s">
        <v>11</v>
      </c>
      <c r="B4784" s="12">
        <v>783</v>
      </c>
      <c r="C4784" s="11" t="s">
        <v>19</v>
      </c>
      <c r="D4784" s="12">
        <v>2</v>
      </c>
      <c r="E4784" s="12">
        <v>2</v>
      </c>
      <c r="F4784" s="11" t="str">
        <f>VLOOKUP(B4784,'[1]Units SZ'!$A$2:$B$85,2,FALSE)</f>
        <v>BDU,FKU,MMU</v>
      </c>
      <c r="G4784" s="11">
        <v>14.5743505</v>
      </c>
      <c r="H4784" s="13" t="str">
        <f>VLOOKUP(B4784,'[1]Fire pivot (2)'!$A$3:$D$75,4,FALSE)</f>
        <v>ROUND</v>
      </c>
    </row>
    <row r="4785" spans="1:8" x14ac:dyDescent="0.25">
      <c r="A4785" s="11" t="s">
        <v>11</v>
      </c>
      <c r="B4785" s="12">
        <v>783</v>
      </c>
      <c r="C4785" s="11" t="s">
        <v>26</v>
      </c>
      <c r="D4785" s="12">
        <v>2</v>
      </c>
      <c r="E4785" s="12">
        <v>2</v>
      </c>
      <c r="F4785" s="11" t="str">
        <f>VLOOKUP(B4785,'[1]Units SZ'!$A$2:$B$85,2,FALSE)</f>
        <v>BDU,FKU,MMU</v>
      </c>
      <c r="G4785" s="11">
        <v>14.5743505</v>
      </c>
      <c r="H4785" s="13" t="str">
        <f>VLOOKUP(B4785,'[1]Fire pivot (2)'!$A$3:$D$75,4,FALSE)</f>
        <v>ROUND</v>
      </c>
    </row>
    <row r="4786" spans="1:8" x14ac:dyDescent="0.25">
      <c r="A4786" s="11" t="s">
        <v>11</v>
      </c>
      <c r="B4786" s="12">
        <v>783</v>
      </c>
      <c r="C4786" s="11" t="s">
        <v>25</v>
      </c>
      <c r="D4786" s="12">
        <v>2</v>
      </c>
      <c r="E4786" s="12">
        <v>2</v>
      </c>
      <c r="F4786" s="11" t="str">
        <f>VLOOKUP(B4786,'[1]Units SZ'!$A$2:$B$85,2,FALSE)</f>
        <v>BDU,FKU,MMU</v>
      </c>
      <c r="G4786" s="11">
        <v>14.5743505</v>
      </c>
      <c r="H4786" s="13" t="str">
        <f>VLOOKUP(B4786,'[1]Fire pivot (2)'!$A$3:$D$75,4,FALSE)</f>
        <v>ROUND</v>
      </c>
    </row>
    <row r="4787" spans="1:8" x14ac:dyDescent="0.25">
      <c r="A4787" s="11" t="s">
        <v>29</v>
      </c>
      <c r="B4787" s="12">
        <v>783</v>
      </c>
      <c r="C4787" s="11" t="s">
        <v>21</v>
      </c>
      <c r="D4787" s="12">
        <v>1</v>
      </c>
      <c r="E4787" s="12">
        <v>1</v>
      </c>
      <c r="F4787" s="11" t="str">
        <f>VLOOKUP(B4787,'[1]Units SZ'!$A$2:$B$85,2,FALSE)</f>
        <v>BDU,FKU,MMU</v>
      </c>
      <c r="G4787" s="11">
        <v>14.5743505</v>
      </c>
      <c r="H4787" s="13" t="str">
        <f>VLOOKUP(B4787,'[1]Fire pivot (2)'!$A$3:$D$75,4,FALSE)</f>
        <v>ROUND</v>
      </c>
    </row>
    <row r="4788" spans="1:8" x14ac:dyDescent="0.25">
      <c r="A4788" s="11" t="s">
        <v>29</v>
      </c>
      <c r="B4788" s="12">
        <v>783</v>
      </c>
      <c r="C4788" s="11" t="s">
        <v>28</v>
      </c>
      <c r="D4788" s="12">
        <v>1</v>
      </c>
      <c r="E4788" s="12">
        <v>1</v>
      </c>
      <c r="F4788" s="11" t="str">
        <f>VLOOKUP(B4788,'[1]Units SZ'!$A$2:$B$85,2,FALSE)</f>
        <v>BDU,FKU,MMU</v>
      </c>
      <c r="G4788" s="11">
        <v>14.5743505</v>
      </c>
      <c r="H4788" s="13" t="str">
        <f>VLOOKUP(B4788,'[1]Fire pivot (2)'!$A$3:$D$75,4,FALSE)</f>
        <v>ROUND</v>
      </c>
    </row>
    <row r="4789" spans="1:8" x14ac:dyDescent="0.25">
      <c r="A4789" s="11" t="s">
        <v>29</v>
      </c>
      <c r="B4789" s="12">
        <v>783</v>
      </c>
      <c r="C4789" s="11" t="s">
        <v>34</v>
      </c>
      <c r="D4789" s="12">
        <v>1</v>
      </c>
      <c r="E4789" s="12">
        <v>1</v>
      </c>
      <c r="F4789" s="11" t="str">
        <f>VLOOKUP(B4789,'[1]Units SZ'!$A$2:$B$85,2,FALSE)</f>
        <v>BDU,FKU,MMU</v>
      </c>
      <c r="G4789" s="11">
        <v>14.5743505</v>
      </c>
      <c r="H4789" s="13" t="str">
        <f>VLOOKUP(B4789,'[1]Fire pivot (2)'!$A$3:$D$75,4,FALSE)</f>
        <v>ROUND</v>
      </c>
    </row>
    <row r="4790" spans="1:8" x14ac:dyDescent="0.25">
      <c r="A4790" s="11" t="s">
        <v>6</v>
      </c>
      <c r="B4790" s="12">
        <v>783</v>
      </c>
      <c r="C4790" s="11" t="s">
        <v>19</v>
      </c>
      <c r="D4790" s="12">
        <v>1</v>
      </c>
      <c r="E4790" s="12">
        <v>1</v>
      </c>
      <c r="F4790" s="11" t="str">
        <f>VLOOKUP(B4790,'[1]Units SZ'!$A$2:$B$85,2,FALSE)</f>
        <v>BDU,FKU,MMU</v>
      </c>
      <c r="G4790" s="11">
        <v>14.5743505</v>
      </c>
      <c r="H4790" s="13" t="str">
        <f>VLOOKUP(B4790,'[1]Fire pivot (2)'!$A$3:$D$75,4,FALSE)</f>
        <v>ROUND</v>
      </c>
    </row>
    <row r="4791" spans="1:8" x14ac:dyDescent="0.25">
      <c r="A4791" s="11" t="s">
        <v>6</v>
      </c>
      <c r="B4791" s="12">
        <v>783</v>
      </c>
      <c r="C4791" s="11" t="s">
        <v>27</v>
      </c>
      <c r="D4791" s="12">
        <v>1</v>
      </c>
      <c r="E4791" s="12">
        <v>1</v>
      </c>
      <c r="F4791" s="11" t="str">
        <f>VLOOKUP(B4791,'[1]Units SZ'!$A$2:$B$85,2,FALSE)</f>
        <v>BDU,FKU,MMU</v>
      </c>
      <c r="G4791" s="11">
        <v>14.5743505</v>
      </c>
      <c r="H4791" s="13" t="str">
        <f>VLOOKUP(B4791,'[1]Fire pivot (2)'!$A$3:$D$75,4,FALSE)</f>
        <v>ROUND</v>
      </c>
    </row>
    <row r="4792" spans="1:8" x14ac:dyDescent="0.25">
      <c r="A4792" s="11" t="s">
        <v>22</v>
      </c>
      <c r="B4792" s="12">
        <v>783</v>
      </c>
      <c r="C4792" s="11" t="s">
        <v>21</v>
      </c>
      <c r="D4792" s="12">
        <v>1</v>
      </c>
      <c r="E4792" s="12">
        <v>1</v>
      </c>
      <c r="F4792" s="11" t="str">
        <f>VLOOKUP(B4792,'[1]Units SZ'!$A$2:$B$85,2,FALSE)</f>
        <v>BDU,FKU,MMU</v>
      </c>
      <c r="G4792" s="11">
        <v>14.5743505</v>
      </c>
      <c r="H4792" s="13" t="str">
        <f>VLOOKUP(B4792,'[1]Fire pivot (2)'!$A$3:$D$75,4,FALSE)</f>
        <v>ROUND</v>
      </c>
    </row>
    <row r="4793" spans="1:8" x14ac:dyDescent="0.25">
      <c r="A4793" s="11" t="s">
        <v>22</v>
      </c>
      <c r="B4793" s="12">
        <v>783</v>
      </c>
      <c r="C4793" s="11" t="s">
        <v>28</v>
      </c>
      <c r="D4793" s="12">
        <v>1</v>
      </c>
      <c r="E4793" s="12">
        <v>1</v>
      </c>
      <c r="F4793" s="11" t="str">
        <f>VLOOKUP(B4793,'[1]Units SZ'!$A$2:$B$85,2,FALSE)</f>
        <v>BDU,FKU,MMU</v>
      </c>
      <c r="G4793" s="11">
        <v>14.5743505</v>
      </c>
      <c r="H4793" s="13" t="str">
        <f>VLOOKUP(B4793,'[1]Fire pivot (2)'!$A$3:$D$75,4,FALSE)</f>
        <v>ROUND</v>
      </c>
    </row>
    <row r="4794" spans="1:8" x14ac:dyDescent="0.25">
      <c r="A4794" s="11" t="s">
        <v>22</v>
      </c>
      <c r="B4794" s="12">
        <v>783</v>
      </c>
      <c r="C4794" s="11" t="s">
        <v>34</v>
      </c>
      <c r="D4794" s="12">
        <v>1</v>
      </c>
      <c r="E4794" s="12">
        <v>1</v>
      </c>
      <c r="F4794" s="11" t="str">
        <f>VLOOKUP(B4794,'[1]Units SZ'!$A$2:$B$85,2,FALSE)</f>
        <v>BDU,FKU,MMU</v>
      </c>
      <c r="G4794" s="11">
        <v>14.5743505</v>
      </c>
      <c r="H4794" s="13" t="str">
        <f>VLOOKUP(B4794,'[1]Fire pivot (2)'!$A$3:$D$75,4,FALSE)</f>
        <v>ROUND</v>
      </c>
    </row>
    <row r="4795" spans="1:8" x14ac:dyDescent="0.25">
      <c r="A4795" s="11" t="s">
        <v>4</v>
      </c>
      <c r="B4795" s="12">
        <v>783</v>
      </c>
      <c r="C4795" s="11" t="s">
        <v>2</v>
      </c>
      <c r="D4795" s="12">
        <v>1</v>
      </c>
      <c r="E4795" s="12">
        <v>1</v>
      </c>
      <c r="F4795" s="11" t="str">
        <f>VLOOKUP(B4795,'[1]Units SZ'!$A$2:$B$85,2,FALSE)</f>
        <v>BDU,FKU,MMU</v>
      </c>
      <c r="G4795" s="11">
        <v>14.5743505</v>
      </c>
      <c r="H4795" s="13" t="str">
        <f>VLOOKUP(B4795,'[1]Fire pivot (2)'!$A$3:$D$75,4,FALSE)</f>
        <v>ROUND</v>
      </c>
    </row>
    <row r="4796" spans="1:8" x14ac:dyDescent="0.25">
      <c r="A4796" s="11" t="s">
        <v>4</v>
      </c>
      <c r="B4796" s="12">
        <v>783</v>
      </c>
      <c r="C4796" s="11" t="s">
        <v>8</v>
      </c>
      <c r="D4796" s="12">
        <v>1</v>
      </c>
      <c r="E4796" s="12">
        <v>1</v>
      </c>
      <c r="F4796" s="11" t="str">
        <f>VLOOKUP(B4796,'[1]Units SZ'!$A$2:$B$85,2,FALSE)</f>
        <v>BDU,FKU,MMU</v>
      </c>
      <c r="G4796" s="11">
        <v>14.5743505</v>
      </c>
      <c r="H4796" s="13" t="str">
        <f>VLOOKUP(B4796,'[1]Fire pivot (2)'!$A$3:$D$75,4,FALSE)</f>
        <v>ROUND</v>
      </c>
    </row>
    <row r="4797" spans="1:8" x14ac:dyDescent="0.25">
      <c r="A4797" s="11" t="s">
        <v>4</v>
      </c>
      <c r="B4797" s="12">
        <v>783</v>
      </c>
      <c r="C4797" s="11" t="s">
        <v>7</v>
      </c>
      <c r="D4797" s="12">
        <v>1</v>
      </c>
      <c r="E4797" s="12">
        <v>1</v>
      </c>
      <c r="F4797" s="11" t="str">
        <f>VLOOKUP(B4797,'[1]Units SZ'!$A$2:$B$85,2,FALSE)</f>
        <v>BDU,FKU,MMU</v>
      </c>
      <c r="G4797" s="11">
        <v>14.5743505</v>
      </c>
      <c r="H4797" s="13" t="str">
        <f>VLOOKUP(B4797,'[1]Fire pivot (2)'!$A$3:$D$75,4,FALSE)</f>
        <v>ROUND</v>
      </c>
    </row>
    <row r="4798" spans="1:8" x14ac:dyDescent="0.25">
      <c r="A4798" s="11" t="s">
        <v>4</v>
      </c>
      <c r="B4798" s="12">
        <v>783</v>
      </c>
      <c r="C4798" s="11" t="s">
        <v>20</v>
      </c>
      <c r="D4798" s="12">
        <v>1</v>
      </c>
      <c r="E4798" s="12">
        <v>1</v>
      </c>
      <c r="F4798" s="11" t="str">
        <f>VLOOKUP(B4798,'[1]Units SZ'!$A$2:$B$85,2,FALSE)</f>
        <v>BDU,FKU,MMU</v>
      </c>
      <c r="G4798" s="11">
        <v>14.5743505</v>
      </c>
      <c r="H4798" s="13" t="str">
        <f>VLOOKUP(B4798,'[1]Fire pivot (2)'!$A$3:$D$75,4,FALSE)</f>
        <v>ROUND</v>
      </c>
    </row>
    <row r="4799" spans="1:8" x14ac:dyDescent="0.25">
      <c r="A4799" s="11" t="s">
        <v>4</v>
      </c>
      <c r="B4799" s="12">
        <v>783</v>
      </c>
      <c r="C4799" s="11" t="s">
        <v>19</v>
      </c>
      <c r="D4799" s="12">
        <v>1</v>
      </c>
      <c r="E4799" s="12">
        <v>1</v>
      </c>
      <c r="F4799" s="11" t="str">
        <f>VLOOKUP(B4799,'[1]Units SZ'!$A$2:$B$85,2,FALSE)</f>
        <v>BDU,FKU,MMU</v>
      </c>
      <c r="G4799" s="11">
        <v>14.5743505</v>
      </c>
      <c r="H4799" s="13" t="str">
        <f>VLOOKUP(B4799,'[1]Fire pivot (2)'!$A$3:$D$75,4,FALSE)</f>
        <v>ROUND</v>
      </c>
    </row>
    <row r="4800" spans="1:8" x14ac:dyDescent="0.25">
      <c r="A4800" s="11" t="s">
        <v>4</v>
      </c>
      <c r="B4800" s="12">
        <v>783</v>
      </c>
      <c r="C4800" s="11" t="s">
        <v>27</v>
      </c>
      <c r="D4800" s="12">
        <v>1</v>
      </c>
      <c r="E4800" s="12">
        <v>1</v>
      </c>
      <c r="F4800" s="11" t="str">
        <f>VLOOKUP(B4800,'[1]Units SZ'!$A$2:$B$85,2,FALSE)</f>
        <v>BDU,FKU,MMU</v>
      </c>
      <c r="G4800" s="11">
        <v>14.5743505</v>
      </c>
      <c r="H4800" s="13" t="str">
        <f>VLOOKUP(B4800,'[1]Fire pivot (2)'!$A$3:$D$75,4,FALSE)</f>
        <v>ROUND</v>
      </c>
    </row>
    <row r="4801" spans="1:8" x14ac:dyDescent="0.25">
      <c r="A4801" s="11" t="s">
        <v>4</v>
      </c>
      <c r="B4801" s="12">
        <v>783</v>
      </c>
      <c r="C4801" s="11" t="s">
        <v>26</v>
      </c>
      <c r="D4801" s="12">
        <v>1</v>
      </c>
      <c r="E4801" s="12">
        <v>1</v>
      </c>
      <c r="F4801" s="11" t="str">
        <f>VLOOKUP(B4801,'[1]Units SZ'!$A$2:$B$85,2,FALSE)</f>
        <v>BDU,FKU,MMU</v>
      </c>
      <c r="G4801" s="11">
        <v>14.5743505</v>
      </c>
      <c r="H4801" s="13" t="str">
        <f>VLOOKUP(B4801,'[1]Fire pivot (2)'!$A$3:$D$75,4,FALSE)</f>
        <v>ROUND</v>
      </c>
    </row>
    <row r="4802" spans="1:8" x14ac:dyDescent="0.25">
      <c r="A4802" s="11" t="s">
        <v>4</v>
      </c>
      <c r="B4802" s="12">
        <v>783</v>
      </c>
      <c r="C4802" s="11" t="s">
        <v>25</v>
      </c>
      <c r="D4802" s="12">
        <v>1</v>
      </c>
      <c r="E4802" s="12">
        <v>1</v>
      </c>
      <c r="F4802" s="11" t="str">
        <f>VLOOKUP(B4802,'[1]Units SZ'!$A$2:$B$85,2,FALSE)</f>
        <v>BDU,FKU,MMU</v>
      </c>
      <c r="G4802" s="11">
        <v>14.5743505</v>
      </c>
      <c r="H4802" s="13" t="str">
        <f>VLOOKUP(B4802,'[1]Fire pivot (2)'!$A$3:$D$75,4,FALSE)</f>
        <v>ROUND</v>
      </c>
    </row>
    <row r="4803" spans="1:8" x14ac:dyDescent="0.25">
      <c r="A4803" s="11" t="s">
        <v>15</v>
      </c>
      <c r="B4803" s="12">
        <v>784</v>
      </c>
      <c r="C4803" s="11" t="s">
        <v>17</v>
      </c>
      <c r="D4803" s="12">
        <v>2</v>
      </c>
      <c r="E4803" s="12">
        <v>2</v>
      </c>
      <c r="F4803" s="11" t="str">
        <f>VLOOKUP(B4803,'[1]Units SZ'!$A$2:$B$85,2,FALSE)</f>
        <v>BDU,FKU,TUU</v>
      </c>
      <c r="G4803" s="11">
        <v>14.5743505</v>
      </c>
      <c r="H4803" s="13" t="e">
        <f>VLOOKUP(B4803,'[1]Fire pivot (2)'!$A$3:$D$75,4,FALSE)</f>
        <v>#N/A</v>
      </c>
    </row>
    <row r="4804" spans="1:8" x14ac:dyDescent="0.25">
      <c r="A4804" s="11" t="s">
        <v>15</v>
      </c>
      <c r="B4804" s="12">
        <v>784</v>
      </c>
      <c r="C4804" s="11" t="s">
        <v>3</v>
      </c>
      <c r="D4804" s="12">
        <v>2</v>
      </c>
      <c r="E4804" s="12">
        <v>2</v>
      </c>
      <c r="F4804" s="11" t="str">
        <f>VLOOKUP(B4804,'[1]Units SZ'!$A$2:$B$85,2,FALSE)</f>
        <v>BDU,FKU,TUU</v>
      </c>
      <c r="G4804" s="11">
        <v>14.5743505</v>
      </c>
      <c r="H4804" s="13" t="e">
        <f>VLOOKUP(B4804,'[1]Fire pivot (2)'!$A$3:$D$75,4,FALSE)</f>
        <v>#N/A</v>
      </c>
    </row>
    <row r="4805" spans="1:8" x14ac:dyDescent="0.25">
      <c r="A4805" s="11" t="s">
        <v>15</v>
      </c>
      <c r="B4805" s="12">
        <v>784</v>
      </c>
      <c r="C4805" s="11" t="s">
        <v>20</v>
      </c>
      <c r="D4805" s="12">
        <v>2</v>
      </c>
      <c r="E4805" s="12">
        <v>2</v>
      </c>
      <c r="F4805" s="11" t="str">
        <f>VLOOKUP(B4805,'[1]Units SZ'!$A$2:$B$85,2,FALSE)</f>
        <v>BDU,FKU,TUU</v>
      </c>
      <c r="G4805" s="11">
        <v>14.5743505</v>
      </c>
      <c r="H4805" s="13" t="e">
        <f>VLOOKUP(B4805,'[1]Fire pivot (2)'!$A$3:$D$75,4,FALSE)</f>
        <v>#N/A</v>
      </c>
    </row>
    <row r="4806" spans="1:8" x14ac:dyDescent="0.25">
      <c r="A4806" s="11" t="s">
        <v>15</v>
      </c>
      <c r="B4806" s="12">
        <v>784</v>
      </c>
      <c r="C4806" s="11" t="s">
        <v>19</v>
      </c>
      <c r="D4806" s="12">
        <v>2</v>
      </c>
      <c r="E4806" s="12">
        <v>2</v>
      </c>
      <c r="F4806" s="11" t="str">
        <f>VLOOKUP(B4806,'[1]Units SZ'!$A$2:$B$85,2,FALSE)</f>
        <v>BDU,FKU,TUU</v>
      </c>
      <c r="G4806" s="11">
        <v>14.5743505</v>
      </c>
      <c r="H4806" s="13" t="e">
        <f>VLOOKUP(B4806,'[1]Fire pivot (2)'!$A$3:$D$75,4,FALSE)</f>
        <v>#N/A</v>
      </c>
    </row>
    <row r="4807" spans="1:8" x14ac:dyDescent="0.25">
      <c r="A4807" s="11" t="s">
        <v>14</v>
      </c>
      <c r="B4807" s="12">
        <v>784</v>
      </c>
      <c r="C4807" s="11" t="s">
        <v>17</v>
      </c>
      <c r="D4807" s="12">
        <v>2</v>
      </c>
      <c r="E4807" s="12">
        <v>2</v>
      </c>
      <c r="F4807" s="11" t="str">
        <f>VLOOKUP(B4807,'[1]Units SZ'!$A$2:$B$85,2,FALSE)</f>
        <v>BDU,FKU,TUU</v>
      </c>
      <c r="G4807" s="11">
        <v>14.5743505</v>
      </c>
      <c r="H4807" s="13" t="e">
        <f>VLOOKUP(B4807,'[1]Fire pivot (2)'!$A$3:$D$75,4,FALSE)</f>
        <v>#N/A</v>
      </c>
    </row>
    <row r="4808" spans="1:8" x14ac:dyDescent="0.25">
      <c r="A4808" s="11" t="s">
        <v>14</v>
      </c>
      <c r="B4808" s="12">
        <v>784</v>
      </c>
      <c r="C4808" s="11" t="s">
        <v>3</v>
      </c>
      <c r="D4808" s="12">
        <v>2</v>
      </c>
      <c r="E4808" s="12">
        <v>2</v>
      </c>
      <c r="F4808" s="11" t="str">
        <f>VLOOKUP(B4808,'[1]Units SZ'!$A$2:$B$85,2,FALSE)</f>
        <v>BDU,FKU,TUU</v>
      </c>
      <c r="G4808" s="11">
        <v>14.5743505</v>
      </c>
      <c r="H4808" s="13" t="e">
        <f>VLOOKUP(B4808,'[1]Fire pivot (2)'!$A$3:$D$75,4,FALSE)</f>
        <v>#N/A</v>
      </c>
    </row>
    <row r="4809" spans="1:8" x14ac:dyDescent="0.25">
      <c r="A4809" s="11" t="s">
        <v>11</v>
      </c>
      <c r="B4809" s="12">
        <v>784</v>
      </c>
      <c r="C4809" s="11" t="s">
        <v>17</v>
      </c>
      <c r="D4809" s="12">
        <v>3</v>
      </c>
      <c r="E4809" s="12">
        <v>3</v>
      </c>
      <c r="F4809" s="11" t="str">
        <f>VLOOKUP(B4809,'[1]Units SZ'!$A$2:$B$85,2,FALSE)</f>
        <v>BDU,FKU,TUU</v>
      </c>
      <c r="G4809" s="11">
        <v>14.5743505</v>
      </c>
      <c r="H4809" s="13" t="e">
        <f>VLOOKUP(B4809,'[1]Fire pivot (2)'!$A$3:$D$75,4,FALSE)</f>
        <v>#N/A</v>
      </c>
    </row>
    <row r="4810" spans="1:8" x14ac:dyDescent="0.25">
      <c r="A4810" s="21" t="s">
        <v>40</v>
      </c>
      <c r="B4810" s="22">
        <v>93</v>
      </c>
      <c r="C4810" s="21" t="s">
        <v>33</v>
      </c>
      <c r="D4810" s="22">
        <v>140.64321283564186</v>
      </c>
      <c r="E4810" s="22">
        <v>140.64321283564186</v>
      </c>
      <c r="F4810" s="21" t="str">
        <f>VLOOKUP(B4810,'[1]Units SZ'!$A$2:$B$85,2,FALSE)</f>
        <v>HUU,MEU</v>
      </c>
      <c r="G4810" s="21">
        <v>10.722176749999999</v>
      </c>
      <c r="H4810" s="23" t="str">
        <f>VLOOKUP(B4810,'[1]Fire pivot (2)'!$A$3:$D$75,4,FALSE)</f>
        <v>USAL</v>
      </c>
    </row>
    <row r="4811" spans="1:8" x14ac:dyDescent="0.25">
      <c r="A4811" s="21" t="s">
        <v>40</v>
      </c>
      <c r="B4811" s="22">
        <v>93</v>
      </c>
      <c r="C4811" s="21" t="s">
        <v>30</v>
      </c>
      <c r="D4811" s="22">
        <v>134.6772524514337</v>
      </c>
      <c r="E4811" s="22">
        <v>134.6772524514337</v>
      </c>
      <c r="F4811" s="21" t="str">
        <f>VLOOKUP(B4811,'[1]Units SZ'!$A$2:$B$85,2,FALSE)</f>
        <v>HUU,MEU</v>
      </c>
      <c r="G4811" s="21">
        <v>10.722176749999999</v>
      </c>
      <c r="H4811" s="23" t="str">
        <f>VLOOKUP(B4811,'[1]Fire pivot (2)'!$A$3:$D$75,4,FALSE)</f>
        <v>USAL</v>
      </c>
    </row>
    <row r="4812" spans="1:8" x14ac:dyDescent="0.25">
      <c r="A4812" s="21" t="s">
        <v>15</v>
      </c>
      <c r="B4812" s="22">
        <v>93</v>
      </c>
      <c r="C4812" s="21" t="s">
        <v>32</v>
      </c>
      <c r="D4812" s="22">
        <v>135.38119237803079</v>
      </c>
      <c r="E4812" s="22">
        <v>135.38119237803079</v>
      </c>
      <c r="F4812" s="21" t="str">
        <f>VLOOKUP(B4812,'[1]Units SZ'!$A$2:$B$85,2,FALSE)</f>
        <v>HUU,MEU</v>
      </c>
      <c r="G4812" s="21">
        <v>10.722176749999999</v>
      </c>
      <c r="H4812" s="23" t="str">
        <f>VLOOKUP(B4812,'[1]Fire pivot (2)'!$A$3:$D$75,4,FALSE)</f>
        <v>USAL</v>
      </c>
    </row>
    <row r="4813" spans="1:8" x14ac:dyDescent="0.25">
      <c r="A4813" s="21" t="s">
        <v>15</v>
      </c>
      <c r="B4813" s="22">
        <v>93</v>
      </c>
      <c r="C4813" s="21" t="s">
        <v>10</v>
      </c>
      <c r="D4813" s="22">
        <v>106.85001885469119</v>
      </c>
      <c r="E4813" s="22">
        <v>106.85001885469119</v>
      </c>
      <c r="F4813" s="21" t="str">
        <f>VLOOKUP(B4813,'[1]Units SZ'!$A$2:$B$85,2,FALSE)</f>
        <v>HUU,MEU</v>
      </c>
      <c r="G4813" s="21">
        <v>10.722176749999999</v>
      </c>
      <c r="H4813" s="23" t="str">
        <f>VLOOKUP(B4813,'[1]Fire pivot (2)'!$A$3:$D$75,4,FALSE)</f>
        <v>USAL</v>
      </c>
    </row>
    <row r="4814" spans="1:8" x14ac:dyDescent="0.25">
      <c r="A4814" s="21" t="s">
        <v>14</v>
      </c>
      <c r="B4814" s="22">
        <v>93</v>
      </c>
      <c r="C4814" s="21" t="s">
        <v>32</v>
      </c>
      <c r="D4814" s="22">
        <v>126.72061776240626</v>
      </c>
      <c r="E4814" s="22">
        <v>126.72061776240626</v>
      </c>
      <c r="F4814" s="21" t="str">
        <f>VLOOKUP(B4814,'[1]Units SZ'!$A$2:$B$85,2,FALSE)</f>
        <v>HUU,MEU</v>
      </c>
      <c r="G4814" s="21">
        <v>10.722176749999999</v>
      </c>
      <c r="H4814" s="23" t="str">
        <f>VLOOKUP(B4814,'[1]Fire pivot (2)'!$A$3:$D$75,4,FALSE)</f>
        <v>USAL</v>
      </c>
    </row>
    <row r="4815" spans="1:8" x14ac:dyDescent="0.25">
      <c r="A4815" s="2" t="s">
        <v>40</v>
      </c>
      <c r="B4815" s="3">
        <v>93</v>
      </c>
      <c r="C4815" s="2" t="s">
        <v>12</v>
      </c>
      <c r="D4815" s="3">
        <v>52.266915340214219</v>
      </c>
      <c r="E4815" s="3">
        <v>52.266915340214219</v>
      </c>
      <c r="F4815" s="2" t="str">
        <f>VLOOKUP(B4815,'[1]Units SZ'!$A$2:$B$85,2,FALSE)</f>
        <v>HUU,MEU</v>
      </c>
      <c r="G4815" s="2">
        <v>10.722176749999999</v>
      </c>
      <c r="H4815" s="1" t="str">
        <f>VLOOKUP(B4815,'[1]Fire pivot (2)'!$A$3:$D$75,4,FALSE)</f>
        <v>USAL</v>
      </c>
    </row>
    <row r="4816" spans="1:8" x14ac:dyDescent="0.25">
      <c r="A4816" s="2" t="s">
        <v>40</v>
      </c>
      <c r="B4816" s="3">
        <v>93</v>
      </c>
      <c r="C4816" s="2" t="s">
        <v>10</v>
      </c>
      <c r="D4816" s="3">
        <v>13.251046472353172</v>
      </c>
      <c r="E4816" s="3">
        <v>13.251046472353172</v>
      </c>
      <c r="F4816" s="2" t="str">
        <f>VLOOKUP(B4816,'[1]Units SZ'!$A$2:$B$85,2,FALSE)</f>
        <v>HUU,MEU</v>
      </c>
      <c r="G4816" s="2">
        <v>10.722176749999999</v>
      </c>
      <c r="H4816" s="1" t="str">
        <f>VLOOKUP(B4816,'[1]Fire pivot (2)'!$A$3:$D$75,4,FALSE)</f>
        <v>USAL</v>
      </c>
    </row>
    <row r="4817" spans="1:8" x14ac:dyDescent="0.25">
      <c r="A4817" s="2" t="s">
        <v>40</v>
      </c>
      <c r="B4817" s="2">
        <v>93</v>
      </c>
      <c r="C4817" s="2" t="s">
        <v>17</v>
      </c>
      <c r="D4817" s="3">
        <v>16.173333333333336</v>
      </c>
      <c r="E4817" s="3">
        <v>16.173333333333336</v>
      </c>
      <c r="F4817" s="2" t="str">
        <f>VLOOKUP(B4817,'[1]Units SZ'!$A$2:$B$85,2,FALSE)</f>
        <v>HUU,MEU</v>
      </c>
      <c r="G4817" s="2">
        <v>10.722176749999999</v>
      </c>
      <c r="H4817" s="1" t="str">
        <f>VLOOKUP(B4817,'[1]Fire pivot (2)'!$A$3:$D$75,4,FALSE)</f>
        <v>USAL</v>
      </c>
    </row>
    <row r="4818" spans="1:8" x14ac:dyDescent="0.25">
      <c r="A4818" s="2" t="s">
        <v>15</v>
      </c>
      <c r="B4818" s="3">
        <v>93</v>
      </c>
      <c r="C4818" s="2" t="s">
        <v>9</v>
      </c>
      <c r="D4818" s="3">
        <v>37.715850572046975</v>
      </c>
      <c r="E4818" s="3">
        <v>37.715850572046975</v>
      </c>
      <c r="F4818" s="2" t="str">
        <f>VLOOKUP(B4818,'[1]Units SZ'!$A$2:$B$85,2,FALSE)</f>
        <v>HUU,MEU</v>
      </c>
      <c r="G4818" s="2">
        <v>10.722176749999999</v>
      </c>
      <c r="H4818" s="1" t="str">
        <f>VLOOKUP(B4818,'[1]Fire pivot (2)'!$A$3:$D$75,4,FALSE)</f>
        <v>USAL</v>
      </c>
    </row>
    <row r="4819" spans="1:8" x14ac:dyDescent="0.25">
      <c r="A4819" s="2" t="s">
        <v>15</v>
      </c>
      <c r="B4819" s="3">
        <v>93</v>
      </c>
      <c r="C4819" s="2" t="s">
        <v>5</v>
      </c>
      <c r="D4819" s="3">
        <v>13.660534092559846</v>
      </c>
      <c r="E4819" s="3">
        <v>13.660534092559846</v>
      </c>
      <c r="F4819" s="2" t="str">
        <f>VLOOKUP(B4819,'[1]Units SZ'!$A$2:$B$85,2,FALSE)</f>
        <v>HUU,MEU</v>
      </c>
      <c r="G4819" s="2">
        <v>10.722176749999999</v>
      </c>
      <c r="H4819" s="1" t="str">
        <f>VLOOKUP(B4819,'[1]Fire pivot (2)'!$A$3:$D$75,4,FALSE)</f>
        <v>USAL</v>
      </c>
    </row>
    <row r="4820" spans="1:8" x14ac:dyDescent="0.25">
      <c r="A4820" s="2" t="s">
        <v>14</v>
      </c>
      <c r="B4820" s="3">
        <v>93</v>
      </c>
      <c r="C4820" s="2" t="s">
        <v>33</v>
      </c>
      <c r="D4820" s="3">
        <v>26.271294338817697</v>
      </c>
      <c r="E4820" s="3">
        <v>26.271294338817697</v>
      </c>
      <c r="F4820" s="2" t="str">
        <f>VLOOKUP(B4820,'[1]Units SZ'!$A$2:$B$85,2,FALSE)</f>
        <v>HUU,MEU</v>
      </c>
      <c r="G4820" s="2">
        <v>10.722176749999999</v>
      </c>
      <c r="H4820" s="1" t="str">
        <f>VLOOKUP(B4820,'[1]Fire pivot (2)'!$A$3:$D$75,4,FALSE)</f>
        <v>USAL</v>
      </c>
    </row>
    <row r="4821" spans="1:8" x14ac:dyDescent="0.25">
      <c r="A4821" s="2" t="s">
        <v>14</v>
      </c>
      <c r="B4821" s="3">
        <v>93</v>
      </c>
      <c r="C4821" s="2" t="s">
        <v>12</v>
      </c>
      <c r="D4821" s="3">
        <v>87.250978605808257</v>
      </c>
      <c r="E4821" s="3">
        <v>87.250978605808257</v>
      </c>
      <c r="F4821" s="2" t="str">
        <f>VLOOKUP(B4821,'[1]Units SZ'!$A$2:$B$85,2,FALSE)</f>
        <v>HUU,MEU</v>
      </c>
      <c r="G4821" s="2">
        <v>10.722176749999999</v>
      </c>
      <c r="H4821" s="1" t="str">
        <f>VLOOKUP(B4821,'[1]Fire pivot (2)'!$A$3:$D$75,4,FALSE)</f>
        <v>USAL</v>
      </c>
    </row>
    <row r="4822" spans="1:8" x14ac:dyDescent="0.25">
      <c r="A4822" s="2" t="s">
        <v>14</v>
      </c>
      <c r="B4822" s="3">
        <v>93</v>
      </c>
      <c r="C4822" s="2" t="s">
        <v>10</v>
      </c>
      <c r="D4822" s="3">
        <v>34.881561287047539</v>
      </c>
      <c r="E4822" s="3">
        <v>34.881561287047539</v>
      </c>
      <c r="F4822" s="2" t="str">
        <f>VLOOKUP(B4822,'[1]Units SZ'!$A$2:$B$85,2,FALSE)</f>
        <v>HUU,MEU</v>
      </c>
      <c r="G4822" s="2">
        <v>10.722176749999999</v>
      </c>
      <c r="H4822" s="1" t="str">
        <f>VLOOKUP(B4822,'[1]Fire pivot (2)'!$A$3:$D$75,4,FALSE)</f>
        <v>USAL</v>
      </c>
    </row>
    <row r="4823" spans="1:8" x14ac:dyDescent="0.25">
      <c r="A4823" s="2" t="s">
        <v>14</v>
      </c>
      <c r="B4823" s="3">
        <v>93</v>
      </c>
      <c r="C4823" s="2" t="s">
        <v>9</v>
      </c>
      <c r="D4823" s="3">
        <v>16.040460030891776</v>
      </c>
      <c r="E4823" s="3">
        <v>16.040460030891776</v>
      </c>
      <c r="F4823" s="2" t="str">
        <f>VLOOKUP(B4823,'[1]Units SZ'!$A$2:$B$85,2,FALSE)</f>
        <v>HUU,MEU</v>
      </c>
      <c r="G4823" s="2">
        <v>10.722176749999999</v>
      </c>
      <c r="H4823" s="1" t="str">
        <f>VLOOKUP(B4823,'[1]Fire pivot (2)'!$A$3:$D$75,4,FALSE)</f>
        <v>USAL</v>
      </c>
    </row>
    <row r="4824" spans="1:8" x14ac:dyDescent="0.25">
      <c r="A4824" s="2" t="s">
        <v>11</v>
      </c>
      <c r="B4824" s="3">
        <v>93</v>
      </c>
      <c r="C4824" s="2" t="s">
        <v>33</v>
      </c>
      <c r="D4824" s="3">
        <v>12.311401874031986</v>
      </c>
      <c r="E4824" s="3">
        <v>12.311401874031986</v>
      </c>
      <c r="F4824" s="2" t="str">
        <f>VLOOKUP(B4824,'[1]Units SZ'!$A$2:$B$85,2,FALSE)</f>
        <v>HUU,MEU</v>
      </c>
      <c r="G4824" s="2">
        <v>10.722176749999999</v>
      </c>
      <c r="H4824" s="1" t="str">
        <f>VLOOKUP(B4824,'[1]Fire pivot (2)'!$A$3:$D$75,4,FALSE)</f>
        <v>USAL</v>
      </c>
    </row>
    <row r="4825" spans="1:8" x14ac:dyDescent="0.25">
      <c r="A4825" s="2" t="s">
        <v>11</v>
      </c>
      <c r="B4825" s="3">
        <v>93</v>
      </c>
      <c r="C4825" s="2" t="s">
        <v>32</v>
      </c>
      <c r="D4825" s="3">
        <v>60.384529398439604</v>
      </c>
      <c r="E4825" s="3">
        <v>60.384529398439604</v>
      </c>
      <c r="F4825" s="2" t="str">
        <f>VLOOKUP(B4825,'[1]Units SZ'!$A$2:$B$85,2,FALSE)</f>
        <v>HUU,MEU</v>
      </c>
      <c r="G4825" s="2">
        <v>10.722176749999999</v>
      </c>
      <c r="H4825" s="1" t="str">
        <f>VLOOKUP(B4825,'[1]Fire pivot (2)'!$A$3:$D$75,4,FALSE)</f>
        <v>USAL</v>
      </c>
    </row>
    <row r="4826" spans="1:8" x14ac:dyDescent="0.25">
      <c r="A4826" s="2" t="s">
        <v>11</v>
      </c>
      <c r="B4826" s="3">
        <v>93</v>
      </c>
      <c r="C4826" s="2" t="s">
        <v>30</v>
      </c>
      <c r="D4826" s="3">
        <v>92.393854440373943</v>
      </c>
      <c r="E4826" s="3">
        <v>92.393854440373943</v>
      </c>
      <c r="F4826" s="2" t="str">
        <f>VLOOKUP(B4826,'[1]Units SZ'!$A$2:$B$85,2,FALSE)</f>
        <v>HUU,MEU</v>
      </c>
      <c r="G4826" s="2">
        <v>10.722176749999999</v>
      </c>
      <c r="H4826" s="1" t="str">
        <f>VLOOKUP(B4826,'[1]Fire pivot (2)'!$A$3:$D$75,4,FALSE)</f>
        <v>USAL</v>
      </c>
    </row>
    <row r="4827" spans="1:8" x14ac:dyDescent="0.25">
      <c r="A4827" s="2" t="s">
        <v>11</v>
      </c>
      <c r="B4827" s="3">
        <v>93</v>
      </c>
      <c r="C4827" s="2" t="s">
        <v>12</v>
      </c>
      <c r="D4827" s="3">
        <v>42.419419231874379</v>
      </c>
      <c r="E4827" s="3">
        <v>42.419419231874379</v>
      </c>
      <c r="F4827" s="2" t="str">
        <f>VLOOKUP(B4827,'[1]Units SZ'!$A$2:$B$85,2,FALSE)</f>
        <v>HUU,MEU</v>
      </c>
      <c r="G4827" s="2">
        <v>10.722176749999999</v>
      </c>
      <c r="H4827" s="1" t="str">
        <f>VLOOKUP(B4827,'[1]Fire pivot (2)'!$A$3:$D$75,4,FALSE)</f>
        <v>USAL</v>
      </c>
    </row>
    <row r="4828" spans="1:8" x14ac:dyDescent="0.25">
      <c r="A4828" s="2" t="s">
        <v>11</v>
      </c>
      <c r="B4828" s="3">
        <v>93</v>
      </c>
      <c r="C4828" s="2" t="s">
        <v>10</v>
      </c>
      <c r="D4828" s="3">
        <v>18.097818773211955</v>
      </c>
      <c r="E4828" s="3">
        <v>18.097818773211955</v>
      </c>
      <c r="F4828" s="2" t="str">
        <f>VLOOKUP(B4828,'[1]Units SZ'!$A$2:$B$85,2,FALSE)</f>
        <v>HUU,MEU</v>
      </c>
      <c r="G4828" s="2">
        <v>10.722176749999999</v>
      </c>
      <c r="H4828" s="1" t="str">
        <f>VLOOKUP(B4828,'[1]Fire pivot (2)'!$A$3:$D$75,4,FALSE)</f>
        <v>USAL</v>
      </c>
    </row>
    <row r="4829" spans="1:8" x14ac:dyDescent="0.25">
      <c r="A4829" s="11" t="s">
        <v>40</v>
      </c>
      <c r="B4829" s="12">
        <v>93</v>
      </c>
      <c r="C4829" s="11" t="s">
        <v>9</v>
      </c>
      <c r="D4829" s="12">
        <v>3.0723166271130364</v>
      </c>
      <c r="E4829" s="12">
        <v>3.0723166271130364</v>
      </c>
      <c r="F4829" s="11" t="str">
        <f>VLOOKUP(B4829,'[1]Units SZ'!$A$2:$B$85,2,FALSE)</f>
        <v>HUU,MEU</v>
      </c>
      <c r="G4829" s="11">
        <v>10.722176749999999</v>
      </c>
      <c r="H4829" s="13" t="str">
        <f>VLOOKUP(B4829,'[1]Fire pivot (2)'!$A$3:$D$75,4,FALSE)</f>
        <v>USAL</v>
      </c>
    </row>
    <row r="4830" spans="1:8" x14ac:dyDescent="0.25">
      <c r="A4830" s="11" t="s">
        <v>40</v>
      </c>
      <c r="B4830" s="12">
        <v>93</v>
      </c>
      <c r="C4830" s="11" t="s">
        <v>5</v>
      </c>
      <c r="D4830" s="12">
        <v>1</v>
      </c>
      <c r="E4830" s="12">
        <v>1</v>
      </c>
      <c r="F4830" s="11" t="str">
        <f>VLOOKUP(B4830,'[1]Units SZ'!$A$2:$B$85,2,FALSE)</f>
        <v>HUU,MEU</v>
      </c>
      <c r="G4830" s="11">
        <v>10.722176749999999</v>
      </c>
      <c r="H4830" s="13" t="str">
        <f>VLOOKUP(B4830,'[1]Fire pivot (2)'!$A$3:$D$75,4,FALSE)</f>
        <v>USAL</v>
      </c>
    </row>
    <row r="4831" spans="1:8" x14ac:dyDescent="0.25">
      <c r="A4831" s="11" t="s">
        <v>15</v>
      </c>
      <c r="B4831" s="12">
        <v>93</v>
      </c>
      <c r="C4831" s="11" t="s">
        <v>33</v>
      </c>
      <c r="D4831" s="12">
        <v>-1.1047928437460541</v>
      </c>
      <c r="E4831" s="12">
        <v>0</v>
      </c>
      <c r="F4831" s="11" t="str">
        <f>VLOOKUP(B4831,'[1]Units SZ'!$A$2:$B$85,2,FALSE)</f>
        <v>HUU,MEU</v>
      </c>
      <c r="G4831" s="11">
        <v>10.722176749999999</v>
      </c>
      <c r="H4831" s="13" t="str">
        <f>VLOOKUP(B4831,'[1]Fire pivot (2)'!$A$3:$D$75,4,FALSE)</f>
        <v>USAL</v>
      </c>
    </row>
    <row r="4832" spans="1:8" x14ac:dyDescent="0.25">
      <c r="A4832" s="11" t="s">
        <v>15</v>
      </c>
      <c r="B4832" s="12">
        <v>93</v>
      </c>
      <c r="C4832" s="11" t="s">
        <v>17</v>
      </c>
      <c r="D4832" s="12">
        <v>2.9723014689994893</v>
      </c>
      <c r="E4832" s="12">
        <v>2.9723014689994893</v>
      </c>
      <c r="F4832" s="11" t="str">
        <f>VLOOKUP(B4832,'[1]Units SZ'!$A$2:$B$85,2,FALSE)</f>
        <v>HUU,MEU</v>
      </c>
      <c r="G4832" s="11">
        <v>10.722176749999999</v>
      </c>
      <c r="H4832" s="13" t="str">
        <f>VLOOKUP(B4832,'[1]Fire pivot (2)'!$A$3:$D$75,4,FALSE)</f>
        <v>USAL</v>
      </c>
    </row>
    <row r="4833" spans="1:8" x14ac:dyDescent="0.25">
      <c r="A4833" s="11" t="s">
        <v>14</v>
      </c>
      <c r="B4833" s="12">
        <v>93</v>
      </c>
      <c r="C4833" s="11" t="s">
        <v>5</v>
      </c>
      <c r="D4833" s="12">
        <v>4.0922896352315332</v>
      </c>
      <c r="E4833" s="12">
        <v>4.0922896352315332</v>
      </c>
      <c r="F4833" s="11" t="str">
        <f>VLOOKUP(B4833,'[1]Units SZ'!$A$2:$B$85,2,FALSE)</f>
        <v>HUU,MEU</v>
      </c>
      <c r="G4833" s="11">
        <v>10.722176749999999</v>
      </c>
      <c r="H4833" s="13" t="str">
        <f>VLOOKUP(B4833,'[1]Fire pivot (2)'!$A$3:$D$75,4,FALSE)</f>
        <v>USAL</v>
      </c>
    </row>
    <row r="4834" spans="1:8" x14ac:dyDescent="0.25">
      <c r="A4834" s="11" t="s">
        <v>14</v>
      </c>
      <c r="B4834" s="12">
        <v>93</v>
      </c>
      <c r="C4834" s="11" t="s">
        <v>17</v>
      </c>
      <c r="D4834" s="12">
        <v>2</v>
      </c>
      <c r="E4834" s="12">
        <v>2</v>
      </c>
      <c r="F4834" s="11" t="str">
        <f>VLOOKUP(B4834,'[1]Units SZ'!$A$2:$B$85,2,FALSE)</f>
        <v>HUU,MEU</v>
      </c>
      <c r="G4834" s="11">
        <v>10.722176749999999</v>
      </c>
      <c r="H4834" s="13" t="str">
        <f>VLOOKUP(B4834,'[1]Fire pivot (2)'!$A$3:$D$75,4,FALSE)</f>
        <v>USAL</v>
      </c>
    </row>
    <row r="4835" spans="1:8" x14ac:dyDescent="0.25">
      <c r="A4835" s="11" t="s">
        <v>1</v>
      </c>
      <c r="B4835" s="12">
        <v>93</v>
      </c>
      <c r="C4835" s="11" t="s">
        <v>30</v>
      </c>
      <c r="D4835" s="12">
        <v>2.4411344808474116</v>
      </c>
      <c r="E4835" s="12">
        <v>2.4411344808474116</v>
      </c>
      <c r="F4835" s="11" t="str">
        <f>VLOOKUP(B4835,'[1]Units SZ'!$A$2:$B$85,2,FALSE)</f>
        <v>HUU,MEU</v>
      </c>
      <c r="G4835" s="11">
        <v>10.722176749999999</v>
      </c>
      <c r="H4835" s="13" t="str">
        <f>VLOOKUP(B4835,'[1]Fire pivot (2)'!$A$3:$D$75,4,FALSE)</f>
        <v>USAL</v>
      </c>
    </row>
    <row r="4836" spans="1:8" x14ac:dyDescent="0.25">
      <c r="A4836" s="11" t="s">
        <v>1</v>
      </c>
      <c r="B4836" s="12">
        <v>93</v>
      </c>
      <c r="C4836" s="11" t="s">
        <v>12</v>
      </c>
      <c r="D4836" s="12">
        <v>3.3431032680382979</v>
      </c>
      <c r="E4836" s="12">
        <v>3.3431032680382979</v>
      </c>
      <c r="F4836" s="11" t="str">
        <f>VLOOKUP(B4836,'[1]Units SZ'!$A$2:$B$85,2,FALSE)</f>
        <v>HUU,MEU</v>
      </c>
      <c r="G4836" s="11">
        <v>10.722176749999999</v>
      </c>
      <c r="H4836" s="13" t="str">
        <f>VLOOKUP(B4836,'[1]Fire pivot (2)'!$A$3:$D$75,4,FALSE)</f>
        <v>USAL</v>
      </c>
    </row>
    <row r="4837" spans="1:8" x14ac:dyDescent="0.25">
      <c r="A4837" s="11" t="s">
        <v>1</v>
      </c>
      <c r="B4837" s="12">
        <v>93</v>
      </c>
      <c r="C4837" s="11" t="s">
        <v>10</v>
      </c>
      <c r="D4837" s="12">
        <v>2.5163702633917708</v>
      </c>
      <c r="E4837" s="12">
        <v>2.5163702633917708</v>
      </c>
      <c r="F4837" s="11" t="str">
        <f>VLOOKUP(B4837,'[1]Units SZ'!$A$2:$B$85,2,FALSE)</f>
        <v>HUU,MEU</v>
      </c>
      <c r="G4837" s="11">
        <v>10.722176749999999</v>
      </c>
      <c r="H4837" s="13" t="str">
        <f>VLOOKUP(B4837,'[1]Fire pivot (2)'!$A$3:$D$75,4,FALSE)</f>
        <v>USAL</v>
      </c>
    </row>
    <row r="4838" spans="1:8" x14ac:dyDescent="0.25">
      <c r="A4838" s="11" t="s">
        <v>1</v>
      </c>
      <c r="B4838" s="12">
        <v>93</v>
      </c>
      <c r="C4838" s="11" t="s">
        <v>9</v>
      </c>
      <c r="D4838" s="12">
        <v>3.621798421837342</v>
      </c>
      <c r="E4838" s="12">
        <v>3.621798421837342</v>
      </c>
      <c r="F4838" s="11" t="str">
        <f>VLOOKUP(B4838,'[1]Units SZ'!$A$2:$B$85,2,FALSE)</f>
        <v>HUU,MEU</v>
      </c>
      <c r="G4838" s="11">
        <v>10.722176749999999</v>
      </c>
      <c r="H4838" s="13" t="str">
        <f>VLOOKUP(B4838,'[1]Fire pivot (2)'!$A$3:$D$75,4,FALSE)</f>
        <v>USAL</v>
      </c>
    </row>
    <row r="4839" spans="1:8" x14ac:dyDescent="0.25">
      <c r="A4839" s="11" t="s">
        <v>1</v>
      </c>
      <c r="B4839" s="12">
        <v>93</v>
      </c>
      <c r="C4839" s="11" t="s">
        <v>5</v>
      </c>
      <c r="D4839" s="12">
        <v>1.6752168565641097</v>
      </c>
      <c r="E4839" s="12">
        <v>1.6752168565641097</v>
      </c>
      <c r="F4839" s="11" t="str">
        <f>VLOOKUP(B4839,'[1]Units SZ'!$A$2:$B$85,2,FALSE)</f>
        <v>HUU,MEU</v>
      </c>
      <c r="G4839" s="11">
        <v>10.722176749999999</v>
      </c>
      <c r="H4839" s="13" t="str">
        <f>VLOOKUP(B4839,'[1]Fire pivot (2)'!$A$3:$D$75,4,FALSE)</f>
        <v>USAL</v>
      </c>
    </row>
    <row r="4840" spans="1:8" x14ac:dyDescent="0.25">
      <c r="A4840" s="11" t="s">
        <v>1</v>
      </c>
      <c r="B4840" s="12">
        <v>93</v>
      </c>
      <c r="C4840" s="11" t="s">
        <v>17</v>
      </c>
      <c r="D4840" s="12">
        <v>1</v>
      </c>
      <c r="E4840" s="12">
        <v>1</v>
      </c>
      <c r="F4840" s="11" t="str">
        <f>VLOOKUP(B4840,'[1]Units SZ'!$A$2:$B$85,2,FALSE)</f>
        <v>HUU,MEU</v>
      </c>
      <c r="G4840" s="11">
        <v>10.722176749999999</v>
      </c>
      <c r="H4840" s="13" t="str">
        <f>VLOOKUP(B4840,'[1]Fire pivot (2)'!$A$3:$D$75,4,FALSE)</f>
        <v>USAL</v>
      </c>
    </row>
    <row r="4841" spans="1:8" x14ac:dyDescent="0.25">
      <c r="A4841" s="11" t="s">
        <v>31</v>
      </c>
      <c r="B4841" s="12">
        <v>93</v>
      </c>
      <c r="C4841" s="11" t="s">
        <v>30</v>
      </c>
      <c r="D4841" s="12">
        <v>1</v>
      </c>
      <c r="E4841" s="12">
        <v>1</v>
      </c>
      <c r="F4841" s="11" t="str">
        <f>VLOOKUP(B4841,'[1]Units SZ'!$A$2:$B$85,2,FALSE)</f>
        <v>HUU,MEU</v>
      </c>
      <c r="G4841" s="11">
        <v>10.722176749999999</v>
      </c>
      <c r="H4841" s="13" t="str">
        <f>VLOOKUP(B4841,'[1]Fire pivot (2)'!$A$3:$D$75,4,FALSE)</f>
        <v>USAL</v>
      </c>
    </row>
    <row r="4842" spans="1:8" x14ac:dyDescent="0.25">
      <c r="A4842" s="11" t="s">
        <v>31</v>
      </c>
      <c r="B4842" s="12">
        <v>93</v>
      </c>
      <c r="C4842" s="11" t="s">
        <v>12</v>
      </c>
      <c r="D4842" s="12">
        <v>1</v>
      </c>
      <c r="E4842" s="12">
        <v>1</v>
      </c>
      <c r="F4842" s="11" t="str">
        <f>VLOOKUP(B4842,'[1]Units SZ'!$A$2:$B$85,2,FALSE)</f>
        <v>HUU,MEU</v>
      </c>
      <c r="G4842" s="11">
        <v>10.722176749999999</v>
      </c>
      <c r="H4842" s="13" t="str">
        <f>VLOOKUP(B4842,'[1]Fire pivot (2)'!$A$3:$D$75,4,FALSE)</f>
        <v>USAL</v>
      </c>
    </row>
    <row r="4843" spans="1:8" x14ac:dyDescent="0.25">
      <c r="A4843" s="11" t="s">
        <v>31</v>
      </c>
      <c r="B4843" s="12">
        <v>93</v>
      </c>
      <c r="C4843" s="11" t="s">
        <v>10</v>
      </c>
      <c r="D4843" s="12">
        <v>1</v>
      </c>
      <c r="E4843" s="12">
        <v>1</v>
      </c>
      <c r="F4843" s="11" t="str">
        <f>VLOOKUP(B4843,'[1]Units SZ'!$A$2:$B$85,2,FALSE)</f>
        <v>HUU,MEU</v>
      </c>
      <c r="G4843" s="11">
        <v>10.722176749999999</v>
      </c>
      <c r="H4843" s="13" t="str">
        <f>VLOOKUP(B4843,'[1]Fire pivot (2)'!$A$3:$D$75,4,FALSE)</f>
        <v>USAL</v>
      </c>
    </row>
    <row r="4844" spans="1:8" x14ac:dyDescent="0.25">
      <c r="A4844" s="11" t="s">
        <v>31</v>
      </c>
      <c r="B4844" s="12">
        <v>93</v>
      </c>
      <c r="C4844" s="11" t="s">
        <v>9</v>
      </c>
      <c r="D4844" s="12">
        <v>1</v>
      </c>
      <c r="E4844" s="12">
        <v>1</v>
      </c>
      <c r="F4844" s="11" t="str">
        <f>VLOOKUP(B4844,'[1]Units SZ'!$A$2:$B$85,2,FALSE)</f>
        <v>HUU,MEU</v>
      </c>
      <c r="G4844" s="11">
        <v>10.722176749999999</v>
      </c>
      <c r="H4844" s="13" t="str">
        <f>VLOOKUP(B4844,'[1]Fire pivot (2)'!$A$3:$D$75,4,FALSE)</f>
        <v>USAL</v>
      </c>
    </row>
    <row r="4845" spans="1:8" x14ac:dyDescent="0.25">
      <c r="A4845" s="11" t="s">
        <v>31</v>
      </c>
      <c r="B4845" s="12">
        <v>93</v>
      </c>
      <c r="C4845" s="11" t="s">
        <v>5</v>
      </c>
      <c r="D4845" s="12">
        <v>1</v>
      </c>
      <c r="E4845" s="12">
        <v>1</v>
      </c>
      <c r="F4845" s="11" t="str">
        <f>VLOOKUP(B4845,'[1]Units SZ'!$A$2:$B$85,2,FALSE)</f>
        <v>HUU,MEU</v>
      </c>
      <c r="G4845" s="11">
        <v>10.722176749999999</v>
      </c>
      <c r="H4845" s="13" t="str">
        <f>VLOOKUP(B4845,'[1]Fire pivot (2)'!$A$3:$D$75,4,FALSE)</f>
        <v>USAL</v>
      </c>
    </row>
    <row r="4846" spans="1:8" x14ac:dyDescent="0.25">
      <c r="A4846" s="11" t="s">
        <v>31</v>
      </c>
      <c r="B4846" s="12">
        <v>93</v>
      </c>
      <c r="C4846" s="11" t="s">
        <v>17</v>
      </c>
      <c r="D4846" s="12">
        <v>1</v>
      </c>
      <c r="E4846" s="12">
        <v>1</v>
      </c>
      <c r="F4846" s="11" t="str">
        <f>VLOOKUP(B4846,'[1]Units SZ'!$A$2:$B$85,2,FALSE)</f>
        <v>HUU,MEU</v>
      </c>
      <c r="G4846" s="11">
        <v>10.722176749999999</v>
      </c>
      <c r="H4846" s="13" t="str">
        <f>VLOOKUP(B4846,'[1]Fire pivot (2)'!$A$3:$D$75,4,FALSE)</f>
        <v>USAL</v>
      </c>
    </row>
    <row r="4847" spans="1:8" x14ac:dyDescent="0.25">
      <c r="A4847" s="11" t="s">
        <v>13</v>
      </c>
      <c r="B4847" s="12">
        <v>93</v>
      </c>
      <c r="C4847" s="11" t="s">
        <v>30</v>
      </c>
      <c r="D4847" s="12">
        <v>1</v>
      </c>
      <c r="E4847" s="12">
        <v>1</v>
      </c>
      <c r="F4847" s="11" t="str">
        <f>VLOOKUP(B4847,'[1]Units SZ'!$A$2:$B$85,2,FALSE)</f>
        <v>HUU,MEU</v>
      </c>
      <c r="G4847" s="11">
        <v>10.722176749999999</v>
      </c>
      <c r="H4847" s="13" t="str">
        <f>VLOOKUP(B4847,'[1]Fire pivot (2)'!$A$3:$D$75,4,FALSE)</f>
        <v>USAL</v>
      </c>
    </row>
    <row r="4848" spans="1:8" x14ac:dyDescent="0.25">
      <c r="A4848" s="11" t="s">
        <v>13</v>
      </c>
      <c r="B4848" s="12">
        <v>93</v>
      </c>
      <c r="C4848" s="11" t="s">
        <v>12</v>
      </c>
      <c r="D4848" s="12">
        <v>1</v>
      </c>
      <c r="E4848" s="12">
        <v>1</v>
      </c>
      <c r="F4848" s="11" t="str">
        <f>VLOOKUP(B4848,'[1]Units SZ'!$A$2:$B$85,2,FALSE)</f>
        <v>HUU,MEU</v>
      </c>
      <c r="G4848" s="11">
        <v>10.722176749999999</v>
      </c>
      <c r="H4848" s="13" t="str">
        <f>VLOOKUP(B4848,'[1]Fire pivot (2)'!$A$3:$D$75,4,FALSE)</f>
        <v>USAL</v>
      </c>
    </row>
    <row r="4849" spans="1:8" x14ac:dyDescent="0.25">
      <c r="A4849" s="11" t="s">
        <v>13</v>
      </c>
      <c r="B4849" s="12">
        <v>93</v>
      </c>
      <c r="C4849" s="11" t="s">
        <v>10</v>
      </c>
      <c r="D4849" s="12">
        <v>1</v>
      </c>
      <c r="E4849" s="12">
        <v>1</v>
      </c>
      <c r="F4849" s="11" t="str">
        <f>VLOOKUP(B4849,'[1]Units SZ'!$A$2:$B$85,2,FALSE)</f>
        <v>HUU,MEU</v>
      </c>
      <c r="G4849" s="11">
        <v>10.722176749999999</v>
      </c>
      <c r="H4849" s="13" t="str">
        <f>VLOOKUP(B4849,'[1]Fire pivot (2)'!$A$3:$D$75,4,FALSE)</f>
        <v>USAL</v>
      </c>
    </row>
    <row r="4850" spans="1:8" x14ac:dyDescent="0.25">
      <c r="A4850" s="11" t="s">
        <v>13</v>
      </c>
      <c r="B4850" s="12">
        <v>93</v>
      </c>
      <c r="C4850" s="11" t="s">
        <v>9</v>
      </c>
      <c r="D4850" s="12">
        <v>1</v>
      </c>
      <c r="E4850" s="12">
        <v>1</v>
      </c>
      <c r="F4850" s="11" t="str">
        <f>VLOOKUP(B4850,'[1]Units SZ'!$A$2:$B$85,2,FALSE)</f>
        <v>HUU,MEU</v>
      </c>
      <c r="G4850" s="11">
        <v>10.722176749999999</v>
      </c>
      <c r="H4850" s="13" t="str">
        <f>VLOOKUP(B4850,'[1]Fire pivot (2)'!$A$3:$D$75,4,FALSE)</f>
        <v>USAL</v>
      </c>
    </row>
    <row r="4851" spans="1:8" x14ac:dyDescent="0.25">
      <c r="A4851" s="11" t="s">
        <v>13</v>
      </c>
      <c r="B4851" s="12">
        <v>93</v>
      </c>
      <c r="C4851" s="11" t="s">
        <v>5</v>
      </c>
      <c r="D4851" s="12">
        <v>1</v>
      </c>
      <c r="E4851" s="12">
        <v>1</v>
      </c>
      <c r="F4851" s="11" t="str">
        <f>VLOOKUP(B4851,'[1]Units SZ'!$A$2:$B$85,2,FALSE)</f>
        <v>HUU,MEU</v>
      </c>
      <c r="G4851" s="11">
        <v>10.722176749999999</v>
      </c>
      <c r="H4851" s="13" t="str">
        <f>VLOOKUP(B4851,'[1]Fire pivot (2)'!$A$3:$D$75,4,FALSE)</f>
        <v>USAL</v>
      </c>
    </row>
    <row r="4852" spans="1:8" x14ac:dyDescent="0.25">
      <c r="A4852" s="11" t="s">
        <v>13</v>
      </c>
      <c r="B4852" s="12">
        <v>93</v>
      </c>
      <c r="C4852" s="11" t="s">
        <v>17</v>
      </c>
      <c r="D4852" s="12">
        <v>1</v>
      </c>
      <c r="E4852" s="12">
        <v>1</v>
      </c>
      <c r="F4852" s="11" t="str">
        <f>VLOOKUP(B4852,'[1]Units SZ'!$A$2:$B$85,2,FALSE)</f>
        <v>HUU,MEU</v>
      </c>
      <c r="G4852" s="11">
        <v>10.722176749999999</v>
      </c>
      <c r="H4852" s="13" t="str">
        <f>VLOOKUP(B4852,'[1]Fire pivot (2)'!$A$3:$D$75,4,FALSE)</f>
        <v>USAL</v>
      </c>
    </row>
    <row r="4853" spans="1:8" x14ac:dyDescent="0.25">
      <c r="A4853" s="11" t="s">
        <v>11</v>
      </c>
      <c r="B4853" s="12">
        <v>93</v>
      </c>
      <c r="C4853" s="11" t="s">
        <v>9</v>
      </c>
      <c r="D4853" s="12">
        <v>8.5169706957629678</v>
      </c>
      <c r="E4853" s="12">
        <v>8.5169706957629678</v>
      </c>
      <c r="F4853" s="11" t="str">
        <f>VLOOKUP(B4853,'[1]Units SZ'!$A$2:$B$85,2,FALSE)</f>
        <v>HUU,MEU</v>
      </c>
      <c r="G4853" s="11">
        <v>10.722176749999999</v>
      </c>
      <c r="H4853" s="13" t="str">
        <f>VLOOKUP(B4853,'[1]Fire pivot (2)'!$A$3:$D$75,4,FALSE)</f>
        <v>USAL</v>
      </c>
    </row>
    <row r="4854" spans="1:8" x14ac:dyDescent="0.25">
      <c r="A4854" s="11" t="s">
        <v>11</v>
      </c>
      <c r="B4854" s="12">
        <v>93</v>
      </c>
      <c r="C4854" s="11" t="s">
        <v>5</v>
      </c>
      <c r="D4854" s="12">
        <v>2.4491261800522501</v>
      </c>
      <c r="E4854" s="12">
        <v>2.4491261800522501</v>
      </c>
      <c r="F4854" s="11" t="str">
        <f>VLOOKUP(B4854,'[1]Units SZ'!$A$2:$B$85,2,FALSE)</f>
        <v>HUU,MEU</v>
      </c>
      <c r="G4854" s="11">
        <v>10.722176749999999</v>
      </c>
      <c r="H4854" s="13" t="str">
        <f>VLOOKUP(B4854,'[1]Fire pivot (2)'!$A$3:$D$75,4,FALSE)</f>
        <v>USAL</v>
      </c>
    </row>
    <row r="4855" spans="1:8" x14ac:dyDescent="0.25">
      <c r="A4855" s="11" t="s">
        <v>11</v>
      </c>
      <c r="B4855" s="12">
        <v>93</v>
      </c>
      <c r="C4855" s="11" t="s">
        <v>17</v>
      </c>
      <c r="D4855" s="12">
        <v>2</v>
      </c>
      <c r="E4855" s="12">
        <v>2</v>
      </c>
      <c r="F4855" s="11" t="str">
        <f>VLOOKUP(B4855,'[1]Units SZ'!$A$2:$B$85,2,FALSE)</f>
        <v>HUU,MEU</v>
      </c>
      <c r="G4855" s="11">
        <v>10.722176749999999</v>
      </c>
      <c r="H4855" s="13" t="str">
        <f>VLOOKUP(B4855,'[1]Fire pivot (2)'!$A$3:$D$75,4,FALSE)</f>
        <v>USAL</v>
      </c>
    </row>
    <row r="4856" spans="1:8" x14ac:dyDescent="0.25">
      <c r="A4856" s="11" t="s">
        <v>39</v>
      </c>
      <c r="B4856" s="12">
        <v>93</v>
      </c>
      <c r="C4856" s="11" t="s">
        <v>30</v>
      </c>
      <c r="D4856" s="12">
        <v>1</v>
      </c>
      <c r="E4856" s="12">
        <v>1</v>
      </c>
      <c r="F4856" s="11" t="str">
        <f>VLOOKUP(B4856,'[1]Units SZ'!$A$2:$B$85,2,FALSE)</f>
        <v>HUU,MEU</v>
      </c>
      <c r="G4856" s="11">
        <v>10.722176749999999</v>
      </c>
      <c r="H4856" s="13" t="str">
        <f>VLOOKUP(B4856,'[1]Fire pivot (2)'!$A$3:$D$75,4,FALSE)</f>
        <v>USAL</v>
      </c>
    </row>
    <row r="4857" spans="1:8" x14ac:dyDescent="0.25">
      <c r="A4857" s="11" t="s">
        <v>39</v>
      </c>
      <c r="B4857" s="12">
        <v>93</v>
      </c>
      <c r="C4857" s="11" t="s">
        <v>12</v>
      </c>
      <c r="D4857" s="12">
        <v>1</v>
      </c>
      <c r="E4857" s="12">
        <v>1</v>
      </c>
      <c r="F4857" s="11" t="str">
        <f>VLOOKUP(B4857,'[1]Units SZ'!$A$2:$B$85,2,FALSE)</f>
        <v>HUU,MEU</v>
      </c>
      <c r="G4857" s="11">
        <v>10.722176749999999</v>
      </c>
      <c r="H4857" s="13" t="str">
        <f>VLOOKUP(B4857,'[1]Fire pivot (2)'!$A$3:$D$75,4,FALSE)</f>
        <v>USAL</v>
      </c>
    </row>
    <row r="4858" spans="1:8" x14ac:dyDescent="0.25">
      <c r="A4858" s="11" t="s">
        <v>39</v>
      </c>
      <c r="B4858" s="12">
        <v>93</v>
      </c>
      <c r="C4858" s="11" t="s">
        <v>10</v>
      </c>
      <c r="D4858" s="12">
        <v>0.63425908097767369</v>
      </c>
      <c r="E4858" s="12">
        <v>0.63425908097767369</v>
      </c>
      <c r="F4858" s="11" t="str">
        <f>VLOOKUP(B4858,'[1]Units SZ'!$A$2:$B$85,2,FALSE)</f>
        <v>HUU,MEU</v>
      </c>
      <c r="G4858" s="11">
        <v>10.722176749999999</v>
      </c>
      <c r="H4858" s="13" t="str">
        <f>VLOOKUP(B4858,'[1]Fire pivot (2)'!$A$3:$D$75,4,FALSE)</f>
        <v>USAL</v>
      </c>
    </row>
    <row r="4859" spans="1:8" x14ac:dyDescent="0.25">
      <c r="A4859" s="11" t="s">
        <v>39</v>
      </c>
      <c r="B4859" s="12">
        <v>93</v>
      </c>
      <c r="C4859" s="11" t="s">
        <v>9</v>
      </c>
      <c r="D4859" s="12">
        <v>1.4877918197609825</v>
      </c>
      <c r="E4859" s="12">
        <v>1.4877918197609825</v>
      </c>
      <c r="F4859" s="11" t="str">
        <f>VLOOKUP(B4859,'[1]Units SZ'!$A$2:$B$85,2,FALSE)</f>
        <v>HUU,MEU</v>
      </c>
      <c r="G4859" s="11">
        <v>10.722176749999999</v>
      </c>
      <c r="H4859" s="13" t="str">
        <f>VLOOKUP(B4859,'[1]Fire pivot (2)'!$A$3:$D$75,4,FALSE)</f>
        <v>USAL</v>
      </c>
    </row>
    <row r="4860" spans="1:8" x14ac:dyDescent="0.25">
      <c r="A4860" s="11" t="s">
        <v>39</v>
      </c>
      <c r="B4860" s="12">
        <v>93</v>
      </c>
      <c r="C4860" s="11" t="s">
        <v>5</v>
      </c>
      <c r="D4860" s="12">
        <v>1</v>
      </c>
      <c r="E4860" s="12">
        <v>1</v>
      </c>
      <c r="F4860" s="11" t="str">
        <f>VLOOKUP(B4860,'[1]Units SZ'!$A$2:$B$85,2,FALSE)</f>
        <v>HUU,MEU</v>
      </c>
      <c r="G4860" s="11">
        <v>10.722176749999999</v>
      </c>
      <c r="H4860" s="13" t="str">
        <f>VLOOKUP(B4860,'[1]Fire pivot (2)'!$A$3:$D$75,4,FALSE)</f>
        <v>USAL</v>
      </c>
    </row>
    <row r="4861" spans="1:8" x14ac:dyDescent="0.25">
      <c r="A4861" s="11" t="s">
        <v>39</v>
      </c>
      <c r="B4861" s="12">
        <v>93</v>
      </c>
      <c r="C4861" s="11" t="s">
        <v>17</v>
      </c>
      <c r="D4861" s="12">
        <v>1</v>
      </c>
      <c r="E4861" s="12">
        <v>1</v>
      </c>
      <c r="F4861" s="11" t="str">
        <f>VLOOKUP(B4861,'[1]Units SZ'!$A$2:$B$85,2,FALSE)</f>
        <v>HUU,MEU</v>
      </c>
      <c r="G4861" s="11">
        <v>10.722176749999999</v>
      </c>
      <c r="H4861" s="13" t="str">
        <f>VLOOKUP(B4861,'[1]Fire pivot (2)'!$A$3:$D$75,4,FALSE)</f>
        <v>USAL</v>
      </c>
    </row>
    <row r="4862" spans="1:8" x14ac:dyDescent="0.25">
      <c r="A4862" s="11" t="s">
        <v>6</v>
      </c>
      <c r="B4862" s="12">
        <v>93</v>
      </c>
      <c r="C4862" s="11" t="s">
        <v>30</v>
      </c>
      <c r="D4862" s="12">
        <v>1</v>
      </c>
      <c r="E4862" s="12">
        <v>1</v>
      </c>
      <c r="F4862" s="11" t="str">
        <f>VLOOKUP(B4862,'[1]Units SZ'!$A$2:$B$85,2,FALSE)</f>
        <v>HUU,MEU</v>
      </c>
      <c r="G4862" s="11">
        <v>10.722176749999999</v>
      </c>
      <c r="H4862" s="13" t="str">
        <f>VLOOKUP(B4862,'[1]Fire pivot (2)'!$A$3:$D$75,4,FALSE)</f>
        <v>USAL</v>
      </c>
    </row>
    <row r="4863" spans="1:8" x14ac:dyDescent="0.25">
      <c r="A4863" s="11" t="s">
        <v>6</v>
      </c>
      <c r="B4863" s="12">
        <v>93</v>
      </c>
      <c r="C4863" s="11" t="s">
        <v>12</v>
      </c>
      <c r="D4863" s="12">
        <v>1</v>
      </c>
      <c r="E4863" s="12">
        <v>1</v>
      </c>
      <c r="F4863" s="11" t="str">
        <f>VLOOKUP(B4863,'[1]Units SZ'!$A$2:$B$85,2,FALSE)</f>
        <v>HUU,MEU</v>
      </c>
      <c r="G4863" s="11">
        <v>10.722176749999999</v>
      </c>
      <c r="H4863" s="13" t="str">
        <f>VLOOKUP(B4863,'[1]Fire pivot (2)'!$A$3:$D$75,4,FALSE)</f>
        <v>USAL</v>
      </c>
    </row>
    <row r="4864" spans="1:8" x14ac:dyDescent="0.25">
      <c r="A4864" s="11" t="s">
        <v>6</v>
      </c>
      <c r="B4864" s="12">
        <v>93</v>
      </c>
      <c r="C4864" s="11" t="s">
        <v>10</v>
      </c>
      <c r="D4864" s="12">
        <v>0.65551120554944753</v>
      </c>
      <c r="E4864" s="12">
        <v>0.65551120554944753</v>
      </c>
      <c r="F4864" s="11" t="str">
        <f>VLOOKUP(B4864,'[1]Units SZ'!$A$2:$B$85,2,FALSE)</f>
        <v>HUU,MEU</v>
      </c>
      <c r="G4864" s="11">
        <v>10.722176749999999</v>
      </c>
      <c r="H4864" s="13" t="str">
        <f>VLOOKUP(B4864,'[1]Fire pivot (2)'!$A$3:$D$75,4,FALSE)</f>
        <v>USAL</v>
      </c>
    </row>
    <row r="4865" spans="1:8" x14ac:dyDescent="0.25">
      <c r="A4865" s="11" t="s">
        <v>6</v>
      </c>
      <c r="B4865" s="12">
        <v>93</v>
      </c>
      <c r="C4865" s="11" t="s">
        <v>9</v>
      </c>
      <c r="D4865" s="12">
        <v>1.5376432732737777</v>
      </c>
      <c r="E4865" s="12">
        <v>1.5376432732737777</v>
      </c>
      <c r="F4865" s="11" t="str">
        <f>VLOOKUP(B4865,'[1]Units SZ'!$A$2:$B$85,2,FALSE)</f>
        <v>HUU,MEU</v>
      </c>
      <c r="G4865" s="11">
        <v>10.722176749999999</v>
      </c>
      <c r="H4865" s="13" t="str">
        <f>VLOOKUP(B4865,'[1]Fire pivot (2)'!$A$3:$D$75,4,FALSE)</f>
        <v>USAL</v>
      </c>
    </row>
    <row r="4866" spans="1:8" x14ac:dyDescent="0.25">
      <c r="A4866" s="11" t="s">
        <v>6</v>
      </c>
      <c r="B4866" s="12">
        <v>93</v>
      </c>
      <c r="C4866" s="11" t="s">
        <v>5</v>
      </c>
      <c r="D4866" s="12">
        <v>1</v>
      </c>
      <c r="E4866" s="12">
        <v>1</v>
      </c>
      <c r="F4866" s="11" t="str">
        <f>VLOOKUP(B4866,'[1]Units SZ'!$A$2:$B$85,2,FALSE)</f>
        <v>HUU,MEU</v>
      </c>
      <c r="G4866" s="11">
        <v>10.722176749999999</v>
      </c>
      <c r="H4866" s="13" t="str">
        <f>VLOOKUP(B4866,'[1]Fire pivot (2)'!$A$3:$D$75,4,FALSE)</f>
        <v>USAL</v>
      </c>
    </row>
    <row r="4867" spans="1:8" x14ac:dyDescent="0.25">
      <c r="A4867" s="11" t="s">
        <v>6</v>
      </c>
      <c r="B4867" s="12">
        <v>93</v>
      </c>
      <c r="C4867" s="11" t="s">
        <v>17</v>
      </c>
      <c r="D4867" s="12">
        <v>1</v>
      </c>
      <c r="E4867" s="12">
        <v>1</v>
      </c>
      <c r="F4867" s="11" t="str">
        <f>VLOOKUP(B4867,'[1]Units SZ'!$A$2:$B$85,2,FALSE)</f>
        <v>HUU,MEU</v>
      </c>
      <c r="G4867" s="11">
        <v>10.722176749999999</v>
      </c>
      <c r="H4867" s="13" t="str">
        <f>VLOOKUP(B4867,'[1]Fire pivot (2)'!$A$3:$D$75,4,FALSE)</f>
        <v>USAL</v>
      </c>
    </row>
    <row r="4868" spans="1:8" x14ac:dyDescent="0.25">
      <c r="A4868" s="11" t="s">
        <v>22</v>
      </c>
      <c r="B4868" s="12">
        <v>93</v>
      </c>
      <c r="C4868" s="11" t="s">
        <v>30</v>
      </c>
      <c r="D4868" s="12">
        <v>1</v>
      </c>
      <c r="E4868" s="12">
        <v>1</v>
      </c>
      <c r="F4868" s="11" t="str">
        <f>VLOOKUP(B4868,'[1]Units SZ'!$A$2:$B$85,2,FALSE)</f>
        <v>HUU,MEU</v>
      </c>
      <c r="G4868" s="11">
        <v>10.722176749999999</v>
      </c>
      <c r="H4868" s="13" t="str">
        <f>VLOOKUP(B4868,'[1]Fire pivot (2)'!$A$3:$D$75,4,FALSE)</f>
        <v>USAL</v>
      </c>
    </row>
    <row r="4869" spans="1:8" x14ac:dyDescent="0.25">
      <c r="A4869" s="11" t="s">
        <v>22</v>
      </c>
      <c r="B4869" s="12">
        <v>93</v>
      </c>
      <c r="C4869" s="11" t="s">
        <v>12</v>
      </c>
      <c r="D4869" s="12">
        <v>1</v>
      </c>
      <c r="E4869" s="12">
        <v>1</v>
      </c>
      <c r="F4869" s="11" t="str">
        <f>VLOOKUP(B4869,'[1]Units SZ'!$A$2:$B$85,2,FALSE)</f>
        <v>HUU,MEU</v>
      </c>
      <c r="G4869" s="11">
        <v>10.722176749999999</v>
      </c>
      <c r="H4869" s="13" t="str">
        <f>VLOOKUP(B4869,'[1]Fire pivot (2)'!$A$3:$D$75,4,FALSE)</f>
        <v>USAL</v>
      </c>
    </row>
    <row r="4870" spans="1:8" x14ac:dyDescent="0.25">
      <c r="A4870" s="11" t="s">
        <v>22</v>
      </c>
      <c r="B4870" s="12">
        <v>93</v>
      </c>
      <c r="C4870" s="11" t="s">
        <v>10</v>
      </c>
      <c r="D4870" s="12">
        <v>1</v>
      </c>
      <c r="E4870" s="12">
        <v>1</v>
      </c>
      <c r="F4870" s="11" t="str">
        <f>VLOOKUP(B4870,'[1]Units SZ'!$A$2:$B$85,2,FALSE)</f>
        <v>HUU,MEU</v>
      </c>
      <c r="G4870" s="11">
        <v>10.722176749999999</v>
      </c>
      <c r="H4870" s="13" t="str">
        <f>VLOOKUP(B4870,'[1]Fire pivot (2)'!$A$3:$D$75,4,FALSE)</f>
        <v>USAL</v>
      </c>
    </row>
    <row r="4871" spans="1:8" x14ac:dyDescent="0.25">
      <c r="A4871" s="11" t="s">
        <v>22</v>
      </c>
      <c r="B4871" s="12">
        <v>93</v>
      </c>
      <c r="C4871" s="11" t="s">
        <v>9</v>
      </c>
      <c r="D4871" s="12">
        <v>0.57498970766257174</v>
      </c>
      <c r="E4871" s="12">
        <v>0.57498970766257174</v>
      </c>
      <c r="F4871" s="11" t="str">
        <f>VLOOKUP(B4871,'[1]Units SZ'!$A$2:$B$85,2,FALSE)</f>
        <v>HUU,MEU</v>
      </c>
      <c r="G4871" s="11">
        <v>10.722176749999999</v>
      </c>
      <c r="H4871" s="13" t="str">
        <f>VLOOKUP(B4871,'[1]Fire pivot (2)'!$A$3:$D$75,4,FALSE)</f>
        <v>USAL</v>
      </c>
    </row>
    <row r="4872" spans="1:8" x14ac:dyDescent="0.25">
      <c r="A4872" s="11" t="s">
        <v>22</v>
      </c>
      <c r="B4872" s="12">
        <v>93</v>
      </c>
      <c r="C4872" s="11" t="s">
        <v>5</v>
      </c>
      <c r="D4872" s="12">
        <v>1</v>
      </c>
      <c r="E4872" s="12">
        <v>1</v>
      </c>
      <c r="F4872" s="11" t="str">
        <f>VLOOKUP(B4872,'[1]Units SZ'!$A$2:$B$85,2,FALSE)</f>
        <v>HUU,MEU</v>
      </c>
      <c r="G4872" s="11">
        <v>10.722176749999999</v>
      </c>
      <c r="H4872" s="13" t="str">
        <f>VLOOKUP(B4872,'[1]Fire pivot (2)'!$A$3:$D$75,4,FALSE)</f>
        <v>USAL</v>
      </c>
    </row>
    <row r="4873" spans="1:8" x14ac:dyDescent="0.25">
      <c r="A4873" s="11" t="s">
        <v>22</v>
      </c>
      <c r="B4873" s="12">
        <v>93</v>
      </c>
      <c r="C4873" s="11" t="s">
        <v>17</v>
      </c>
      <c r="D4873" s="12">
        <v>1</v>
      </c>
      <c r="E4873" s="12">
        <v>1</v>
      </c>
      <c r="F4873" s="11" t="str">
        <f>VLOOKUP(B4873,'[1]Units SZ'!$A$2:$B$85,2,FALSE)</f>
        <v>HUU,MEU</v>
      </c>
      <c r="G4873" s="11">
        <v>10.722176749999999</v>
      </c>
      <c r="H4873" s="13" t="str">
        <f>VLOOKUP(B4873,'[1]Fire pivot (2)'!$A$3:$D$75,4,FALSE)</f>
        <v>USAL</v>
      </c>
    </row>
    <row r="4874" spans="1:8" x14ac:dyDescent="0.25">
      <c r="A4874" s="11" t="s">
        <v>4</v>
      </c>
      <c r="B4874" s="12">
        <v>93</v>
      </c>
      <c r="C4874" s="11" t="s">
        <v>30</v>
      </c>
      <c r="D4874" s="12">
        <v>1</v>
      </c>
      <c r="E4874" s="12">
        <v>1</v>
      </c>
      <c r="F4874" s="11" t="str">
        <f>VLOOKUP(B4874,'[1]Units SZ'!$A$2:$B$85,2,FALSE)</f>
        <v>HUU,MEU</v>
      </c>
      <c r="G4874" s="11">
        <v>10.722176749999999</v>
      </c>
      <c r="H4874" s="13" t="str">
        <f>VLOOKUP(B4874,'[1]Fire pivot (2)'!$A$3:$D$75,4,FALSE)</f>
        <v>USAL</v>
      </c>
    </row>
    <row r="4875" spans="1:8" x14ac:dyDescent="0.25">
      <c r="A4875" s="11" t="s">
        <v>4</v>
      </c>
      <c r="B4875" s="12">
        <v>93</v>
      </c>
      <c r="C4875" s="11" t="s">
        <v>12</v>
      </c>
      <c r="D4875" s="12">
        <v>1</v>
      </c>
      <c r="E4875" s="12">
        <v>1</v>
      </c>
      <c r="F4875" s="11" t="str">
        <f>VLOOKUP(B4875,'[1]Units SZ'!$A$2:$B$85,2,FALSE)</f>
        <v>HUU,MEU</v>
      </c>
      <c r="G4875" s="11">
        <v>10.722176749999999</v>
      </c>
      <c r="H4875" s="13" t="str">
        <f>VLOOKUP(B4875,'[1]Fire pivot (2)'!$A$3:$D$75,4,FALSE)</f>
        <v>USAL</v>
      </c>
    </row>
    <row r="4876" spans="1:8" x14ac:dyDescent="0.25">
      <c r="A4876" s="11" t="s">
        <v>4</v>
      </c>
      <c r="B4876" s="12">
        <v>93</v>
      </c>
      <c r="C4876" s="11" t="s">
        <v>10</v>
      </c>
      <c r="D4876" s="12">
        <v>1</v>
      </c>
      <c r="E4876" s="12">
        <v>1</v>
      </c>
      <c r="F4876" s="11" t="str">
        <f>VLOOKUP(B4876,'[1]Units SZ'!$A$2:$B$85,2,FALSE)</f>
        <v>HUU,MEU</v>
      </c>
      <c r="G4876" s="11">
        <v>10.722176749999999</v>
      </c>
      <c r="H4876" s="13" t="str">
        <f>VLOOKUP(B4876,'[1]Fire pivot (2)'!$A$3:$D$75,4,FALSE)</f>
        <v>USAL</v>
      </c>
    </row>
    <row r="4877" spans="1:8" x14ac:dyDescent="0.25">
      <c r="A4877" s="11" t="s">
        <v>4</v>
      </c>
      <c r="B4877" s="12">
        <v>93</v>
      </c>
      <c r="C4877" s="11" t="s">
        <v>9</v>
      </c>
      <c r="D4877" s="12">
        <v>0.68478989275860114</v>
      </c>
      <c r="E4877" s="12">
        <v>0.68478989275860114</v>
      </c>
      <c r="F4877" s="11" t="str">
        <f>VLOOKUP(B4877,'[1]Units SZ'!$A$2:$B$85,2,FALSE)</f>
        <v>HUU,MEU</v>
      </c>
      <c r="G4877" s="11">
        <v>10.722176749999999</v>
      </c>
      <c r="H4877" s="13" t="str">
        <f>VLOOKUP(B4877,'[1]Fire pivot (2)'!$A$3:$D$75,4,FALSE)</f>
        <v>USAL</v>
      </c>
    </row>
    <row r="4878" spans="1:8" x14ac:dyDescent="0.25">
      <c r="A4878" s="11" t="s">
        <v>4</v>
      </c>
      <c r="B4878" s="12">
        <v>93</v>
      </c>
      <c r="C4878" s="11" t="s">
        <v>5</v>
      </c>
      <c r="D4878" s="12">
        <v>1</v>
      </c>
      <c r="E4878" s="12">
        <v>1</v>
      </c>
      <c r="F4878" s="11" t="str">
        <f>VLOOKUP(B4878,'[1]Units SZ'!$A$2:$B$85,2,FALSE)</f>
        <v>HUU,MEU</v>
      </c>
      <c r="G4878" s="11">
        <v>10.722176749999999</v>
      </c>
      <c r="H4878" s="13" t="str">
        <f>VLOOKUP(B4878,'[1]Fire pivot (2)'!$A$3:$D$75,4,FALSE)</f>
        <v>USAL</v>
      </c>
    </row>
    <row r="4879" spans="1:8" x14ac:dyDescent="0.25">
      <c r="A4879" s="11" t="s">
        <v>4</v>
      </c>
      <c r="B4879" s="12">
        <v>93</v>
      </c>
      <c r="C4879" s="11" t="s">
        <v>17</v>
      </c>
      <c r="D4879" s="12">
        <v>1</v>
      </c>
      <c r="E4879" s="12">
        <v>1</v>
      </c>
      <c r="F4879" s="11" t="str">
        <f>VLOOKUP(B4879,'[1]Units SZ'!$A$2:$B$85,2,FALSE)</f>
        <v>HUU,MEU</v>
      </c>
      <c r="G4879" s="11">
        <v>10.722176749999999</v>
      </c>
      <c r="H4879" s="13" t="str">
        <f>VLOOKUP(B4879,'[1]Fire pivot (2)'!$A$3:$D$75,4,FALSE)</f>
        <v>USAL</v>
      </c>
    </row>
    <row r="4880" spans="1:8" x14ac:dyDescent="0.25">
      <c r="A4880" s="21" t="s">
        <v>40</v>
      </c>
      <c r="B4880" s="22">
        <v>94</v>
      </c>
      <c r="C4880" s="21" t="s">
        <v>33</v>
      </c>
      <c r="D4880" s="22">
        <v>283.26271222043061</v>
      </c>
      <c r="E4880" s="22">
        <v>283.26271222043061</v>
      </c>
      <c r="F4880" s="21" t="str">
        <f>VLOOKUP(B4880,'[1]Units SZ'!$A$2:$B$85,2,FALSE)</f>
        <v>MEU</v>
      </c>
      <c r="G4880" s="21">
        <v>10.722176749999999</v>
      </c>
      <c r="H4880" s="23" t="str">
        <f>VLOOKUP(B4880,'[1]Fire pivot (2)'!$A$3:$D$75,4,FALSE)</f>
        <v>LODGE</v>
      </c>
    </row>
    <row r="4881" spans="1:8" x14ac:dyDescent="0.25">
      <c r="A4881" s="21" t="s">
        <v>40</v>
      </c>
      <c r="B4881" s="22">
        <v>94</v>
      </c>
      <c r="C4881" s="21" t="s">
        <v>32</v>
      </c>
      <c r="D4881" s="22">
        <v>413.23257566304017</v>
      </c>
      <c r="E4881" s="22">
        <v>413.23257566304017</v>
      </c>
      <c r="F4881" s="21" t="str">
        <f>VLOOKUP(B4881,'[1]Units SZ'!$A$2:$B$85,2,FALSE)</f>
        <v>MEU</v>
      </c>
      <c r="G4881" s="21">
        <v>10.722176749999999</v>
      </c>
      <c r="H4881" s="23" t="str">
        <f>VLOOKUP(B4881,'[1]Fire pivot (2)'!$A$3:$D$75,4,FALSE)</f>
        <v>LODGE</v>
      </c>
    </row>
    <row r="4882" spans="1:8" x14ac:dyDescent="0.25">
      <c r="A4882" s="21" t="s">
        <v>15</v>
      </c>
      <c r="B4882" s="22">
        <v>94</v>
      </c>
      <c r="C4882" s="21" t="s">
        <v>12</v>
      </c>
      <c r="D4882" s="22">
        <v>116.33304792548745</v>
      </c>
      <c r="E4882" s="22">
        <v>116.33304792548745</v>
      </c>
      <c r="F4882" s="21" t="str">
        <f>VLOOKUP(B4882,'[1]Units SZ'!$A$2:$B$85,2,FALSE)</f>
        <v>MEU</v>
      </c>
      <c r="G4882" s="21">
        <v>10.722176749999999</v>
      </c>
      <c r="H4882" s="23" t="str">
        <f>VLOOKUP(B4882,'[1]Fire pivot (2)'!$A$3:$D$75,4,FALSE)</f>
        <v>LODGE</v>
      </c>
    </row>
    <row r="4883" spans="1:8" x14ac:dyDescent="0.25">
      <c r="A4883" s="2" t="s">
        <v>15</v>
      </c>
      <c r="B4883" s="3">
        <v>94</v>
      </c>
      <c r="C4883" s="2" t="s">
        <v>10</v>
      </c>
      <c r="D4883" s="3">
        <v>85.688619974870022</v>
      </c>
      <c r="E4883" s="3">
        <v>85.688619974870022</v>
      </c>
      <c r="F4883" s="2" t="str">
        <f>VLOOKUP(B4883,'[1]Units SZ'!$A$2:$B$85,2,FALSE)</f>
        <v>MEU</v>
      </c>
      <c r="G4883" s="2">
        <v>10.722176749999999</v>
      </c>
      <c r="H4883" s="1" t="str">
        <f>VLOOKUP(B4883,'[1]Fire pivot (2)'!$A$3:$D$75,4,FALSE)</f>
        <v>LODGE</v>
      </c>
    </row>
    <row r="4884" spans="1:8" x14ac:dyDescent="0.25">
      <c r="A4884" s="11" t="s">
        <v>18</v>
      </c>
      <c r="B4884" s="11">
        <v>996</v>
      </c>
      <c r="C4884" s="11" t="s">
        <v>17</v>
      </c>
      <c r="D4884" s="12">
        <v>2.3866666666666667</v>
      </c>
      <c r="E4884" s="12">
        <v>2.3866666666666667</v>
      </c>
      <c r="F4884" s="11" t="str">
        <f>VLOOKUP(B4884,'[1]Units SZ'!$A$2:$B$85,2,FALSE)</f>
        <v>BDU,MVU,RRU</v>
      </c>
      <c r="G4884" s="11">
        <v>8.6665322499999995</v>
      </c>
      <c r="H4884" s="13" t="str">
        <f>VLOOKUP(B4884,'[1]Fire pivot (2)'!$A$3:$D$75,4,FALSE)</f>
        <v>HOLY/PALMER</v>
      </c>
    </row>
    <row r="4885" spans="1:8" x14ac:dyDescent="0.25">
      <c r="A4885" s="11" t="s">
        <v>15</v>
      </c>
      <c r="B4885" s="12">
        <v>996</v>
      </c>
      <c r="C4885" s="11" t="s">
        <v>12</v>
      </c>
      <c r="D4885" s="12">
        <v>1</v>
      </c>
      <c r="E4885" s="12">
        <v>1</v>
      </c>
      <c r="F4885" s="11" t="str">
        <f>VLOOKUP(B4885,'[1]Units SZ'!$A$2:$B$85,2,FALSE)</f>
        <v>BDU,MVU,RRU</v>
      </c>
      <c r="G4885" s="11">
        <v>8.6665322499999995</v>
      </c>
      <c r="H4885" s="13" t="str">
        <f>VLOOKUP(B4885,'[1]Fire pivot (2)'!$A$3:$D$75,4,FALSE)</f>
        <v>HOLY/PALMER</v>
      </c>
    </row>
    <row r="4886" spans="1:8" x14ac:dyDescent="0.25">
      <c r="A4886" s="11" t="s">
        <v>15</v>
      </c>
      <c r="B4886" s="12">
        <v>996</v>
      </c>
      <c r="C4886" s="11" t="s">
        <v>10</v>
      </c>
      <c r="D4886" s="12">
        <v>1</v>
      </c>
      <c r="E4886" s="12">
        <v>1</v>
      </c>
      <c r="F4886" s="11" t="str">
        <f>VLOOKUP(B4886,'[1]Units SZ'!$A$2:$B$85,2,FALSE)</f>
        <v>BDU,MVU,RRU</v>
      </c>
      <c r="G4886" s="11">
        <v>8.6665322499999995</v>
      </c>
      <c r="H4886" s="13" t="str">
        <f>VLOOKUP(B4886,'[1]Fire pivot (2)'!$A$3:$D$75,4,FALSE)</f>
        <v>HOLY/PALMER</v>
      </c>
    </row>
    <row r="4887" spans="1:8" x14ac:dyDescent="0.25">
      <c r="A4887" s="11" t="s">
        <v>15</v>
      </c>
      <c r="B4887" s="12">
        <v>996</v>
      </c>
      <c r="C4887" s="11" t="s">
        <v>9</v>
      </c>
      <c r="D4887" s="12">
        <v>1</v>
      </c>
      <c r="E4887" s="12">
        <v>1</v>
      </c>
      <c r="F4887" s="11" t="str">
        <f>VLOOKUP(B4887,'[1]Units SZ'!$A$2:$B$85,2,FALSE)</f>
        <v>BDU,MVU,RRU</v>
      </c>
      <c r="G4887" s="11">
        <v>8.6665322499999995</v>
      </c>
      <c r="H4887" s="13" t="str">
        <f>VLOOKUP(B4887,'[1]Fire pivot (2)'!$A$3:$D$75,4,FALSE)</f>
        <v>HOLY/PALMER</v>
      </c>
    </row>
    <row r="4888" spans="1:8" x14ac:dyDescent="0.25">
      <c r="A4888" s="11" t="s">
        <v>15</v>
      </c>
      <c r="B4888" s="12">
        <v>996</v>
      </c>
      <c r="C4888" s="11" t="s">
        <v>5</v>
      </c>
      <c r="D4888" s="12">
        <v>1</v>
      </c>
      <c r="E4888" s="12">
        <v>1</v>
      </c>
      <c r="F4888" s="11" t="str">
        <f>VLOOKUP(B4888,'[1]Units SZ'!$A$2:$B$85,2,FALSE)</f>
        <v>BDU,MVU,RRU</v>
      </c>
      <c r="G4888" s="11">
        <v>8.6665322499999995</v>
      </c>
      <c r="H4888" s="13" t="str">
        <f>VLOOKUP(B4888,'[1]Fire pivot (2)'!$A$3:$D$75,4,FALSE)</f>
        <v>HOLY/PALMER</v>
      </c>
    </row>
    <row r="4889" spans="1:8" x14ac:dyDescent="0.25">
      <c r="A4889" s="11" t="s">
        <v>15</v>
      </c>
      <c r="B4889" s="12">
        <v>996</v>
      </c>
      <c r="C4889" s="11" t="s">
        <v>17</v>
      </c>
      <c r="D4889" s="12">
        <v>1</v>
      </c>
      <c r="E4889" s="12">
        <v>1</v>
      </c>
      <c r="F4889" s="11" t="str">
        <f>VLOOKUP(B4889,'[1]Units SZ'!$A$2:$B$85,2,FALSE)</f>
        <v>BDU,MVU,RRU</v>
      </c>
      <c r="G4889" s="11">
        <v>8.6665322499999995</v>
      </c>
      <c r="H4889" s="13" t="str">
        <f>VLOOKUP(B4889,'[1]Fire pivot (2)'!$A$3:$D$75,4,FALSE)</f>
        <v>HOLY/PALMER</v>
      </c>
    </row>
    <row r="4890" spans="1:8" x14ac:dyDescent="0.25">
      <c r="A4890" s="11" t="s">
        <v>14</v>
      </c>
      <c r="B4890" s="12">
        <v>996</v>
      </c>
      <c r="C4890" s="11" t="s">
        <v>12</v>
      </c>
      <c r="D4890" s="12">
        <v>1</v>
      </c>
      <c r="E4890" s="12">
        <v>1</v>
      </c>
      <c r="F4890" s="11" t="str">
        <f>VLOOKUP(B4890,'[1]Units SZ'!$A$2:$B$85,2,FALSE)</f>
        <v>BDU,MVU,RRU</v>
      </c>
      <c r="G4890" s="11">
        <v>8.6665322499999995</v>
      </c>
      <c r="H4890" s="13" t="str">
        <f>VLOOKUP(B4890,'[1]Fire pivot (2)'!$A$3:$D$75,4,FALSE)</f>
        <v>HOLY/PALMER</v>
      </c>
    </row>
    <row r="4891" spans="1:8" x14ac:dyDescent="0.25">
      <c r="A4891" s="11" t="s">
        <v>14</v>
      </c>
      <c r="B4891" s="12">
        <v>996</v>
      </c>
      <c r="C4891" s="11" t="s">
        <v>10</v>
      </c>
      <c r="D4891" s="12">
        <v>1</v>
      </c>
      <c r="E4891" s="12">
        <v>1</v>
      </c>
      <c r="F4891" s="11" t="str">
        <f>VLOOKUP(B4891,'[1]Units SZ'!$A$2:$B$85,2,FALSE)</f>
        <v>BDU,MVU,RRU</v>
      </c>
      <c r="G4891" s="11">
        <v>8.6665322499999995</v>
      </c>
      <c r="H4891" s="13" t="str">
        <f>VLOOKUP(B4891,'[1]Fire pivot (2)'!$A$3:$D$75,4,FALSE)</f>
        <v>HOLY/PALMER</v>
      </c>
    </row>
    <row r="4892" spans="1:8" x14ac:dyDescent="0.25">
      <c r="A4892" s="11" t="s">
        <v>14</v>
      </c>
      <c r="B4892" s="12">
        <v>996</v>
      </c>
      <c r="C4892" s="11" t="s">
        <v>9</v>
      </c>
      <c r="D4892" s="12">
        <v>1</v>
      </c>
      <c r="E4892" s="12">
        <v>1</v>
      </c>
      <c r="F4892" s="11" t="str">
        <f>VLOOKUP(B4892,'[1]Units SZ'!$A$2:$B$85,2,FALSE)</f>
        <v>BDU,MVU,RRU</v>
      </c>
      <c r="G4892" s="11">
        <v>8.6665322499999995</v>
      </c>
      <c r="H4892" s="13" t="str">
        <f>VLOOKUP(B4892,'[1]Fire pivot (2)'!$A$3:$D$75,4,FALSE)</f>
        <v>HOLY/PALMER</v>
      </c>
    </row>
    <row r="4893" spans="1:8" x14ac:dyDescent="0.25">
      <c r="A4893" s="11" t="s">
        <v>14</v>
      </c>
      <c r="B4893" s="12">
        <v>996</v>
      </c>
      <c r="C4893" s="11" t="s">
        <v>5</v>
      </c>
      <c r="D4893" s="12">
        <v>1</v>
      </c>
      <c r="E4893" s="12">
        <v>1</v>
      </c>
      <c r="F4893" s="11" t="str">
        <f>VLOOKUP(B4893,'[1]Units SZ'!$A$2:$B$85,2,FALSE)</f>
        <v>BDU,MVU,RRU</v>
      </c>
      <c r="G4893" s="11">
        <v>8.6665322499999995</v>
      </c>
      <c r="H4893" s="13" t="str">
        <f>VLOOKUP(B4893,'[1]Fire pivot (2)'!$A$3:$D$75,4,FALSE)</f>
        <v>HOLY/PALMER</v>
      </c>
    </row>
    <row r="4894" spans="1:8" x14ac:dyDescent="0.25">
      <c r="A4894" s="11" t="s">
        <v>14</v>
      </c>
      <c r="B4894" s="12">
        <v>996</v>
      </c>
      <c r="C4894" s="11" t="s">
        <v>17</v>
      </c>
      <c r="D4894" s="12">
        <v>1</v>
      </c>
      <c r="E4894" s="12">
        <v>1</v>
      </c>
      <c r="F4894" s="11" t="str">
        <f>VLOOKUP(B4894,'[1]Units SZ'!$A$2:$B$85,2,FALSE)</f>
        <v>BDU,MVU,RRU</v>
      </c>
      <c r="G4894" s="11">
        <v>8.6665322499999995</v>
      </c>
      <c r="H4894" s="13" t="str">
        <f>VLOOKUP(B4894,'[1]Fire pivot (2)'!$A$3:$D$75,4,FALSE)</f>
        <v>HOLY/PALMER</v>
      </c>
    </row>
    <row r="4895" spans="1:8" x14ac:dyDescent="0.25">
      <c r="A4895" s="11" t="s">
        <v>11</v>
      </c>
      <c r="B4895" s="12">
        <v>996</v>
      </c>
      <c r="C4895" s="11" t="s">
        <v>12</v>
      </c>
      <c r="D4895" s="12">
        <v>1</v>
      </c>
      <c r="E4895" s="12">
        <v>1</v>
      </c>
      <c r="F4895" s="11" t="str">
        <f>VLOOKUP(B4895,'[1]Units SZ'!$A$2:$B$85,2,FALSE)</f>
        <v>BDU,MVU,RRU</v>
      </c>
      <c r="G4895" s="11">
        <v>8.6665322499999995</v>
      </c>
      <c r="H4895" s="13" t="str">
        <f>VLOOKUP(B4895,'[1]Fire pivot (2)'!$A$3:$D$75,4,FALSE)</f>
        <v>HOLY/PALMER</v>
      </c>
    </row>
    <row r="4896" spans="1:8" x14ac:dyDescent="0.25">
      <c r="A4896" s="11" t="s">
        <v>11</v>
      </c>
      <c r="B4896" s="12">
        <v>996</v>
      </c>
      <c r="C4896" s="11" t="s">
        <v>10</v>
      </c>
      <c r="D4896" s="12">
        <v>1</v>
      </c>
      <c r="E4896" s="12">
        <v>1</v>
      </c>
      <c r="F4896" s="11" t="str">
        <f>VLOOKUP(B4896,'[1]Units SZ'!$A$2:$B$85,2,FALSE)</f>
        <v>BDU,MVU,RRU</v>
      </c>
      <c r="G4896" s="11">
        <v>8.6665322499999995</v>
      </c>
      <c r="H4896" s="13" t="str">
        <f>VLOOKUP(B4896,'[1]Fire pivot (2)'!$A$3:$D$75,4,FALSE)</f>
        <v>HOLY/PALMER</v>
      </c>
    </row>
    <row r="4897" spans="1:8" x14ac:dyDescent="0.25">
      <c r="A4897" s="11" t="s">
        <v>11</v>
      </c>
      <c r="B4897" s="12">
        <v>996</v>
      </c>
      <c r="C4897" s="11" t="s">
        <v>9</v>
      </c>
      <c r="D4897" s="12">
        <v>1</v>
      </c>
      <c r="E4897" s="12">
        <v>1</v>
      </c>
      <c r="F4897" s="11" t="str">
        <f>VLOOKUP(B4897,'[1]Units SZ'!$A$2:$B$85,2,FALSE)</f>
        <v>BDU,MVU,RRU</v>
      </c>
      <c r="G4897" s="11">
        <v>8.6665322499999995</v>
      </c>
      <c r="H4897" s="13" t="str">
        <f>VLOOKUP(B4897,'[1]Fire pivot (2)'!$A$3:$D$75,4,FALSE)</f>
        <v>HOLY/PALMER</v>
      </c>
    </row>
    <row r="4898" spans="1:8" x14ac:dyDescent="0.25">
      <c r="A4898" s="11" t="s">
        <v>11</v>
      </c>
      <c r="B4898" s="12">
        <v>996</v>
      </c>
      <c r="C4898" s="11" t="s">
        <v>5</v>
      </c>
      <c r="D4898" s="12">
        <v>1</v>
      </c>
      <c r="E4898" s="12">
        <v>1</v>
      </c>
      <c r="F4898" s="11" t="str">
        <f>VLOOKUP(B4898,'[1]Units SZ'!$A$2:$B$85,2,FALSE)</f>
        <v>BDU,MVU,RRU</v>
      </c>
      <c r="G4898" s="11">
        <v>8.6665322499999995</v>
      </c>
      <c r="H4898" s="13" t="str">
        <f>VLOOKUP(B4898,'[1]Fire pivot (2)'!$A$3:$D$75,4,FALSE)</f>
        <v>HOLY/PALMER</v>
      </c>
    </row>
    <row r="4899" spans="1:8" x14ac:dyDescent="0.25">
      <c r="A4899" s="11" t="s">
        <v>11</v>
      </c>
      <c r="B4899" s="12">
        <v>996</v>
      </c>
      <c r="C4899" s="11" t="s">
        <v>17</v>
      </c>
      <c r="D4899" s="12">
        <v>1</v>
      </c>
      <c r="E4899" s="12">
        <v>1</v>
      </c>
      <c r="F4899" s="11" t="str">
        <f>VLOOKUP(B4899,'[1]Units SZ'!$A$2:$B$85,2,FALSE)</f>
        <v>BDU,MVU,RRU</v>
      </c>
      <c r="G4899" s="11">
        <v>8.6665322499999995</v>
      </c>
      <c r="H4899" s="13" t="str">
        <f>VLOOKUP(B4899,'[1]Fire pivot (2)'!$A$3:$D$75,4,FALSE)</f>
        <v>HOLY/PALMER</v>
      </c>
    </row>
    <row r="4900" spans="1:8" x14ac:dyDescent="0.25">
      <c r="A4900" s="11" t="s">
        <v>6</v>
      </c>
      <c r="B4900" s="12">
        <v>996</v>
      </c>
      <c r="C4900" s="11" t="s">
        <v>12</v>
      </c>
      <c r="D4900" s="12">
        <v>1</v>
      </c>
      <c r="E4900" s="12">
        <v>1</v>
      </c>
      <c r="F4900" s="11" t="str">
        <f>VLOOKUP(B4900,'[1]Units SZ'!$A$2:$B$85,2,FALSE)</f>
        <v>BDU,MVU,RRU</v>
      </c>
      <c r="G4900" s="11">
        <v>8.6665322499999995</v>
      </c>
      <c r="H4900" s="13" t="str">
        <f>VLOOKUP(B4900,'[1]Fire pivot (2)'!$A$3:$D$75,4,FALSE)</f>
        <v>HOLY/PALMER</v>
      </c>
    </row>
    <row r="4901" spans="1:8" x14ac:dyDescent="0.25">
      <c r="A4901" s="2" t="s">
        <v>40</v>
      </c>
      <c r="B4901" s="3">
        <v>96</v>
      </c>
      <c r="C4901" s="2" t="s">
        <v>30</v>
      </c>
      <c r="D4901" s="3">
        <v>12.847292151157847</v>
      </c>
      <c r="E4901" s="3">
        <v>12.847292151157847</v>
      </c>
      <c r="F4901" s="2" t="str">
        <f>VLOOKUP(B4901,'[1]Units SZ'!$A$2:$B$85,2,FALSE)</f>
        <v>CZU,LNU,SCU</v>
      </c>
      <c r="G4901" s="2">
        <v>5.0461520000000002</v>
      </c>
      <c r="H4901" s="1" t="str">
        <f>VLOOKUP(B4901,'[1]Fire pivot (2)'!$A$3:$D$75,4,FALSE)</f>
        <v>WOODWARD</v>
      </c>
    </row>
    <row r="4902" spans="1:8" x14ac:dyDescent="0.25">
      <c r="A4902" s="2" t="s">
        <v>15</v>
      </c>
      <c r="B4902" s="3">
        <v>96</v>
      </c>
      <c r="C4902" s="2" t="s">
        <v>12</v>
      </c>
      <c r="D4902" s="3">
        <v>11.529041223408111</v>
      </c>
      <c r="E4902" s="3">
        <v>11.529041223408111</v>
      </c>
      <c r="F4902" s="2" t="str">
        <f>VLOOKUP(B4902,'[1]Units SZ'!$A$2:$B$85,2,FALSE)</f>
        <v>CZU,LNU,SCU</v>
      </c>
      <c r="G4902" s="2">
        <v>5.0461520000000002</v>
      </c>
      <c r="H4902" s="1" t="str">
        <f>VLOOKUP(B4902,'[1]Fire pivot (2)'!$A$3:$D$75,4,FALSE)</f>
        <v>WOODWARD</v>
      </c>
    </row>
    <row r="4903" spans="1:8" x14ac:dyDescent="0.25">
      <c r="A4903" s="2" t="s">
        <v>14</v>
      </c>
      <c r="B4903" s="3">
        <v>96</v>
      </c>
      <c r="C4903" s="2" t="s">
        <v>33</v>
      </c>
      <c r="D4903" s="3">
        <v>17.428457952680727</v>
      </c>
      <c r="E4903" s="3">
        <v>17.428457952680727</v>
      </c>
      <c r="F4903" s="2" t="str">
        <f>VLOOKUP(B4903,'[1]Units SZ'!$A$2:$B$85,2,FALSE)</f>
        <v>CZU,LNU,SCU</v>
      </c>
      <c r="G4903" s="2">
        <v>5.0461520000000002</v>
      </c>
      <c r="H4903" s="1" t="str">
        <f>VLOOKUP(B4903,'[1]Fire pivot (2)'!$A$3:$D$75,4,FALSE)</f>
        <v>WOODWARD</v>
      </c>
    </row>
    <row r="4904" spans="1:8" x14ac:dyDescent="0.25">
      <c r="A4904" s="2" t="s">
        <v>14</v>
      </c>
      <c r="B4904" s="3">
        <v>96</v>
      </c>
      <c r="C4904" s="2" t="s">
        <v>32</v>
      </c>
      <c r="D4904" s="3">
        <v>16.488010411833773</v>
      </c>
      <c r="E4904" s="3">
        <v>16.488010411833773</v>
      </c>
      <c r="F4904" s="2" t="str">
        <f>VLOOKUP(B4904,'[1]Units SZ'!$A$2:$B$85,2,FALSE)</f>
        <v>CZU,LNU,SCU</v>
      </c>
      <c r="G4904" s="2">
        <v>5.0461520000000002</v>
      </c>
      <c r="H4904" s="1" t="str">
        <f>VLOOKUP(B4904,'[1]Fire pivot (2)'!$A$3:$D$75,4,FALSE)</f>
        <v>WOODWARD</v>
      </c>
    </row>
    <row r="4905" spans="1:8" x14ac:dyDescent="0.25">
      <c r="A4905" s="11" t="s">
        <v>40</v>
      </c>
      <c r="B4905" s="12">
        <v>96</v>
      </c>
      <c r="C4905" s="11" t="s">
        <v>41</v>
      </c>
      <c r="D4905" s="12">
        <v>1</v>
      </c>
      <c r="E4905" s="12">
        <v>1</v>
      </c>
      <c r="F4905" s="11" t="str">
        <f>VLOOKUP(B4905,'[1]Units SZ'!$A$2:$B$85,2,FALSE)</f>
        <v>CZU,LNU,SCU</v>
      </c>
      <c r="G4905" s="11">
        <v>5.0461520000000002</v>
      </c>
      <c r="H4905" s="13" t="str">
        <f>VLOOKUP(B4905,'[1]Fire pivot (2)'!$A$3:$D$75,4,FALSE)</f>
        <v>WOODWARD</v>
      </c>
    </row>
    <row r="4906" spans="1:8" x14ac:dyDescent="0.25">
      <c r="A4906" s="11" t="s">
        <v>40</v>
      </c>
      <c r="B4906" s="12">
        <v>96</v>
      </c>
      <c r="C4906" s="11" t="s">
        <v>12</v>
      </c>
      <c r="D4906" s="12">
        <v>0.62688706323216403</v>
      </c>
      <c r="E4906" s="12">
        <v>0.62688706323216403</v>
      </c>
      <c r="F4906" s="11" t="str">
        <f>VLOOKUP(B4906,'[1]Units SZ'!$A$2:$B$85,2,FALSE)</f>
        <v>CZU,LNU,SCU</v>
      </c>
      <c r="G4906" s="11">
        <v>5.0461520000000002</v>
      </c>
      <c r="H4906" s="13" t="str">
        <f>VLOOKUP(B4906,'[1]Fire pivot (2)'!$A$3:$D$75,4,FALSE)</f>
        <v>WOODWARD</v>
      </c>
    </row>
    <row r="4907" spans="1:8" x14ac:dyDescent="0.25">
      <c r="A4907" s="11" t="s">
        <v>40</v>
      </c>
      <c r="B4907" s="12">
        <v>96</v>
      </c>
      <c r="C4907" s="11" t="s">
        <v>10</v>
      </c>
      <c r="D4907" s="12">
        <v>1</v>
      </c>
      <c r="E4907" s="12">
        <v>1</v>
      </c>
      <c r="F4907" s="11" t="str">
        <f>VLOOKUP(B4907,'[1]Units SZ'!$A$2:$B$85,2,FALSE)</f>
        <v>CZU,LNU,SCU</v>
      </c>
      <c r="G4907" s="11">
        <v>5.0461520000000002</v>
      </c>
      <c r="H4907" s="13" t="str">
        <f>VLOOKUP(B4907,'[1]Fire pivot (2)'!$A$3:$D$75,4,FALSE)</f>
        <v>WOODWARD</v>
      </c>
    </row>
    <row r="4908" spans="1:8" x14ac:dyDescent="0.25">
      <c r="A4908" s="11" t="s">
        <v>15</v>
      </c>
      <c r="B4908" s="12">
        <v>96</v>
      </c>
      <c r="C4908" s="11" t="s">
        <v>10</v>
      </c>
      <c r="D4908" s="12">
        <v>3.9723198313576411</v>
      </c>
      <c r="E4908" s="12">
        <v>3.9723198313576411</v>
      </c>
      <c r="F4908" s="11" t="str">
        <f>VLOOKUP(B4908,'[1]Units SZ'!$A$2:$B$85,2,FALSE)</f>
        <v>CZU,LNU,SCU</v>
      </c>
      <c r="G4908" s="11">
        <v>5.0461520000000002</v>
      </c>
      <c r="H4908" s="13" t="str">
        <f>VLOOKUP(B4908,'[1]Fire pivot (2)'!$A$3:$D$75,4,FALSE)</f>
        <v>WOODWARD</v>
      </c>
    </row>
    <row r="4909" spans="1:8" x14ac:dyDescent="0.25">
      <c r="A4909" s="11" t="s">
        <v>15</v>
      </c>
      <c r="B4909" s="12">
        <v>96</v>
      </c>
      <c r="C4909" s="11" t="s">
        <v>9</v>
      </c>
      <c r="D4909" s="12">
        <v>1</v>
      </c>
      <c r="E4909" s="12">
        <v>1</v>
      </c>
      <c r="F4909" s="11" t="str">
        <f>VLOOKUP(B4909,'[1]Units SZ'!$A$2:$B$85,2,FALSE)</f>
        <v>CZU,LNU,SCU</v>
      </c>
      <c r="G4909" s="11">
        <v>5.0461520000000002</v>
      </c>
      <c r="H4909" s="13" t="str">
        <f>VLOOKUP(B4909,'[1]Fire pivot (2)'!$A$3:$D$75,4,FALSE)</f>
        <v>WOODWARD</v>
      </c>
    </row>
    <row r="4910" spans="1:8" x14ac:dyDescent="0.25">
      <c r="A4910" s="11" t="s">
        <v>14</v>
      </c>
      <c r="B4910" s="12">
        <v>96</v>
      </c>
      <c r="C4910" s="11" t="s">
        <v>30</v>
      </c>
      <c r="D4910" s="12">
        <v>2.3930131597886404</v>
      </c>
      <c r="E4910" s="12">
        <v>2.3930131597886404</v>
      </c>
      <c r="F4910" s="11" t="str">
        <f>VLOOKUP(B4910,'[1]Units SZ'!$A$2:$B$85,2,FALSE)</f>
        <v>CZU,LNU,SCU</v>
      </c>
      <c r="G4910" s="11">
        <v>5.0461520000000002</v>
      </c>
      <c r="H4910" s="13" t="str">
        <f>VLOOKUP(B4910,'[1]Fire pivot (2)'!$A$3:$D$75,4,FALSE)</f>
        <v>WOODWARD</v>
      </c>
    </row>
    <row r="4911" spans="1:8" x14ac:dyDescent="0.25">
      <c r="A4911" s="11" t="s">
        <v>14</v>
      </c>
      <c r="B4911" s="12">
        <v>96</v>
      </c>
      <c r="C4911" s="11" t="s">
        <v>12</v>
      </c>
      <c r="D4911" s="12">
        <v>1</v>
      </c>
      <c r="E4911" s="12">
        <v>1</v>
      </c>
      <c r="F4911" s="11" t="str">
        <f>VLOOKUP(B4911,'[1]Units SZ'!$A$2:$B$85,2,FALSE)</f>
        <v>CZU,LNU,SCU</v>
      </c>
      <c r="G4911" s="11">
        <v>5.0461520000000002</v>
      </c>
      <c r="H4911" s="13" t="str">
        <f>VLOOKUP(B4911,'[1]Fire pivot (2)'!$A$3:$D$75,4,FALSE)</f>
        <v>WOODWARD</v>
      </c>
    </row>
    <row r="4912" spans="1:8" x14ac:dyDescent="0.25">
      <c r="A4912" s="11" t="s">
        <v>11</v>
      </c>
      <c r="B4912" s="12">
        <v>96</v>
      </c>
      <c r="C4912" s="11" t="s">
        <v>33</v>
      </c>
      <c r="D4912" s="12">
        <v>8.1674220970179086</v>
      </c>
      <c r="E4912" s="12">
        <v>8.1674220970179086</v>
      </c>
      <c r="F4912" s="11" t="str">
        <f>VLOOKUP(B4912,'[1]Units SZ'!$A$2:$B$85,2,FALSE)</f>
        <v>CZU,LNU,SCU</v>
      </c>
      <c r="G4912" s="11">
        <v>5.0461520000000002</v>
      </c>
      <c r="H4912" s="13" t="str">
        <f>VLOOKUP(B4912,'[1]Fire pivot (2)'!$A$3:$D$75,4,FALSE)</f>
        <v>WOODWARD</v>
      </c>
    </row>
    <row r="4913" spans="1:8" x14ac:dyDescent="0.25">
      <c r="A4913" s="11" t="s">
        <v>11</v>
      </c>
      <c r="B4913" s="12">
        <v>96</v>
      </c>
      <c r="C4913" s="11" t="s">
        <v>32</v>
      </c>
      <c r="D4913" s="12">
        <v>7.7267042752201345</v>
      </c>
      <c r="E4913" s="12">
        <v>7.7267042752201345</v>
      </c>
      <c r="F4913" s="11" t="str">
        <f>VLOOKUP(B4913,'[1]Units SZ'!$A$2:$B$85,2,FALSE)</f>
        <v>CZU,LNU,SCU</v>
      </c>
      <c r="G4913" s="11">
        <v>5.0461520000000002</v>
      </c>
      <c r="H4913" s="13" t="str">
        <f>VLOOKUP(B4913,'[1]Fire pivot (2)'!$A$3:$D$75,4,FALSE)</f>
        <v>WOODWARD</v>
      </c>
    </row>
    <row r="4914" spans="1:8" x14ac:dyDescent="0.25">
      <c r="A4914" s="11" t="s">
        <v>11</v>
      </c>
      <c r="B4914" s="12">
        <v>96</v>
      </c>
      <c r="C4914" s="11" t="s">
        <v>30</v>
      </c>
      <c r="D4914" s="12">
        <v>1.1214273008419628</v>
      </c>
      <c r="E4914" s="12">
        <v>1.1214273008419628</v>
      </c>
      <c r="F4914" s="11" t="str">
        <f>VLOOKUP(B4914,'[1]Units SZ'!$A$2:$B$85,2,FALSE)</f>
        <v>CZU,LNU,SCU</v>
      </c>
      <c r="G4914" s="11">
        <v>5.0461520000000002</v>
      </c>
      <c r="H4914" s="13" t="str">
        <f>VLOOKUP(B4914,'[1]Fire pivot (2)'!$A$3:$D$75,4,FALSE)</f>
        <v>WOODWARD</v>
      </c>
    </row>
    <row r="4915" spans="1:8" x14ac:dyDescent="0.25">
      <c r="A4915" s="11" t="s">
        <v>11</v>
      </c>
      <c r="B4915" s="12">
        <v>96</v>
      </c>
      <c r="C4915" s="11" t="s">
        <v>12</v>
      </c>
      <c r="D4915" s="12">
        <v>1</v>
      </c>
      <c r="E4915" s="12">
        <v>1</v>
      </c>
      <c r="F4915" s="11" t="str">
        <f>VLOOKUP(B4915,'[1]Units SZ'!$A$2:$B$85,2,FALSE)</f>
        <v>CZU,LNU,SCU</v>
      </c>
      <c r="G4915" s="11">
        <v>5.0461520000000002</v>
      </c>
      <c r="H4915" s="13" t="str">
        <f>VLOOKUP(B4915,'[1]Fire pivot (2)'!$A$3:$D$75,4,FALSE)</f>
        <v>WOODWARD</v>
      </c>
    </row>
    <row r="4916" spans="1:8" x14ac:dyDescent="0.25">
      <c r="A4916" s="21" t="s">
        <v>40</v>
      </c>
      <c r="B4916" s="22">
        <v>97</v>
      </c>
      <c r="C4916" s="21" t="s">
        <v>32</v>
      </c>
      <c r="D4916" s="22">
        <v>103.57874286242604</v>
      </c>
      <c r="E4916" s="22">
        <v>103.57874286242604</v>
      </c>
      <c r="F4916" s="21" t="str">
        <f>VLOOKUP(B4916,'[1]Units SZ'!$A$2:$B$85,2,FALSE)</f>
        <v>BEU,CZU,SCU</v>
      </c>
      <c r="G4916" s="21">
        <v>5.0461520000000002</v>
      </c>
      <c r="H4916" s="23" t="str">
        <f>VLOOKUP(B4916,'[1]Fire pivot (2)'!$A$3:$D$75,4,FALSE)</f>
        <v>BEAR/CZU LIGHTING COMPLEX/LOMA/WARNELLA</v>
      </c>
    </row>
    <row r="4917" spans="1:8" x14ac:dyDescent="0.25">
      <c r="A4917" s="21" t="s">
        <v>40</v>
      </c>
      <c r="B4917" s="22">
        <v>97</v>
      </c>
      <c r="C4917" s="21" t="s">
        <v>30</v>
      </c>
      <c r="D4917" s="22">
        <v>117.01463429683125</v>
      </c>
      <c r="E4917" s="22">
        <v>117.01463429683125</v>
      </c>
      <c r="F4917" s="21" t="str">
        <f>VLOOKUP(B4917,'[1]Units SZ'!$A$2:$B$85,2,FALSE)</f>
        <v>BEU,CZU,SCU</v>
      </c>
      <c r="G4917" s="21">
        <v>5.0461520000000002</v>
      </c>
      <c r="H4917" s="23" t="str">
        <f>VLOOKUP(B4917,'[1]Fire pivot (2)'!$A$3:$D$75,4,FALSE)</f>
        <v>BEAR/CZU LIGHTING COMPLEX/LOMA/WARNELLA</v>
      </c>
    </row>
    <row r="4918" spans="1:8" x14ac:dyDescent="0.25">
      <c r="A4918" s="21" t="s">
        <v>15</v>
      </c>
      <c r="B4918" s="22">
        <v>97</v>
      </c>
      <c r="C4918" s="21" t="s">
        <v>30</v>
      </c>
      <c r="D4918" s="22">
        <v>118.65331411652055</v>
      </c>
      <c r="E4918" s="22">
        <v>118.65331411652055</v>
      </c>
      <c r="F4918" s="21" t="str">
        <f>VLOOKUP(B4918,'[1]Units SZ'!$A$2:$B$85,2,FALSE)</f>
        <v>BEU,CZU,SCU</v>
      </c>
      <c r="G4918" s="21">
        <v>5.0461520000000002</v>
      </c>
      <c r="H4918" s="23" t="str">
        <f>VLOOKUP(B4918,'[1]Fire pivot (2)'!$A$3:$D$75,4,FALSE)</f>
        <v>BEAR/CZU LIGHTING COMPLEX/LOMA/WARNELLA</v>
      </c>
    </row>
    <row r="4919" spans="1:8" x14ac:dyDescent="0.25">
      <c r="A4919" s="2" t="s">
        <v>15</v>
      </c>
      <c r="B4919" s="3">
        <v>97</v>
      </c>
      <c r="C4919" s="2" t="s">
        <v>12</v>
      </c>
      <c r="D4919" s="3">
        <v>82.284789385760135</v>
      </c>
      <c r="E4919" s="3">
        <v>82.284789385760135</v>
      </c>
      <c r="F4919" s="2" t="str">
        <f>VLOOKUP(B4919,'[1]Units SZ'!$A$2:$B$85,2,FALSE)</f>
        <v>BEU,CZU,SCU</v>
      </c>
      <c r="G4919" s="2">
        <v>5.0461520000000002</v>
      </c>
      <c r="H4919" s="1" t="str">
        <f>VLOOKUP(B4919,'[1]Fire pivot (2)'!$A$3:$D$75,4,FALSE)</f>
        <v>BEAR/CZU LIGHTING COMPLEX/LOMA/WARNELLA</v>
      </c>
    </row>
    <row r="4920" spans="1:8" x14ac:dyDescent="0.25">
      <c r="A4920" s="2" t="s">
        <v>14</v>
      </c>
      <c r="B4920" s="3">
        <v>97</v>
      </c>
      <c r="C4920" s="2" t="s">
        <v>32</v>
      </c>
      <c r="D4920" s="3">
        <v>84.954773609501046</v>
      </c>
      <c r="E4920" s="3">
        <v>84.954773609501046</v>
      </c>
      <c r="F4920" s="2" t="str">
        <f>VLOOKUP(B4920,'[1]Units SZ'!$A$2:$B$85,2,FALSE)</f>
        <v>BEU,CZU,SCU</v>
      </c>
      <c r="G4920" s="2">
        <v>5.0461520000000002</v>
      </c>
      <c r="H4920" s="1" t="str">
        <f>VLOOKUP(B4920,'[1]Fire pivot (2)'!$A$3:$D$75,4,FALSE)</f>
        <v>BEAR/CZU LIGHTING COMPLEX/LOMA/WARNELLA</v>
      </c>
    </row>
    <row r="4921" spans="1:8" x14ac:dyDescent="0.25">
      <c r="A4921" s="11" t="s">
        <v>15</v>
      </c>
      <c r="B4921" s="12">
        <v>165</v>
      </c>
      <c r="C4921" s="11" t="s">
        <v>30</v>
      </c>
      <c r="D4921" s="12">
        <v>1</v>
      </c>
      <c r="E4921" s="12">
        <v>1</v>
      </c>
      <c r="F4921" s="11" t="str">
        <f>VLOOKUP(B4921,'[1]Units SZ'!$A$2:$B$85,2,FALSE)</f>
        <v>SLU</v>
      </c>
      <c r="G4921" s="11">
        <v>4.0938129999999999</v>
      </c>
      <c r="H4921" s="13" t="str">
        <f>VLOOKUP(B4921,'[1]Fire pivot (2)'!$A$3:$D$75,4,FALSE)</f>
        <v>CALIENTE/CUESTA/SODA</v>
      </c>
    </row>
    <row r="4922" spans="1:8" x14ac:dyDescent="0.25">
      <c r="A4922" s="11" t="s">
        <v>15</v>
      </c>
      <c r="B4922" s="12">
        <v>165</v>
      </c>
      <c r="C4922" s="11" t="s">
        <v>5</v>
      </c>
      <c r="D4922" s="12">
        <v>1</v>
      </c>
      <c r="E4922" s="12">
        <v>1</v>
      </c>
      <c r="F4922" s="11" t="str">
        <f>VLOOKUP(B4922,'[1]Units SZ'!$A$2:$B$85,2,FALSE)</f>
        <v>SLU</v>
      </c>
      <c r="G4922" s="11">
        <v>4.0938129999999999</v>
      </c>
      <c r="H4922" s="13" t="str">
        <f>VLOOKUP(B4922,'[1]Fire pivot (2)'!$A$3:$D$75,4,FALSE)</f>
        <v>CALIENTE/CUESTA/SODA</v>
      </c>
    </row>
    <row r="4923" spans="1:8" x14ac:dyDescent="0.25">
      <c r="A4923" s="11" t="s">
        <v>15</v>
      </c>
      <c r="B4923" s="12">
        <v>165</v>
      </c>
      <c r="C4923" s="11" t="s">
        <v>17</v>
      </c>
      <c r="D4923" s="12">
        <v>1</v>
      </c>
      <c r="E4923" s="12">
        <v>1</v>
      </c>
      <c r="F4923" s="11" t="str">
        <f>VLOOKUP(B4923,'[1]Units SZ'!$A$2:$B$85,2,FALSE)</f>
        <v>SLU</v>
      </c>
      <c r="G4923" s="11">
        <v>4.0938129999999999</v>
      </c>
      <c r="H4923" s="13" t="str">
        <f>VLOOKUP(B4923,'[1]Fire pivot (2)'!$A$3:$D$75,4,FALSE)</f>
        <v>CALIENTE/CUESTA/SODA</v>
      </c>
    </row>
    <row r="4924" spans="1:8" x14ac:dyDescent="0.25">
      <c r="A4924" s="11" t="s">
        <v>14</v>
      </c>
      <c r="B4924" s="12">
        <v>165</v>
      </c>
      <c r="C4924" s="11" t="s">
        <v>30</v>
      </c>
      <c r="D4924" s="12">
        <v>1</v>
      </c>
      <c r="E4924" s="12">
        <v>1</v>
      </c>
      <c r="F4924" s="11" t="str">
        <f>VLOOKUP(B4924,'[1]Units SZ'!$A$2:$B$85,2,FALSE)</f>
        <v>SLU</v>
      </c>
      <c r="G4924" s="11">
        <v>4.0938129999999999</v>
      </c>
      <c r="H4924" s="13" t="str">
        <f>VLOOKUP(B4924,'[1]Fire pivot (2)'!$A$3:$D$75,4,FALSE)</f>
        <v>CALIENTE/CUESTA/SODA</v>
      </c>
    </row>
    <row r="4925" spans="1:8" x14ac:dyDescent="0.25">
      <c r="A4925" s="11" t="s">
        <v>14</v>
      </c>
      <c r="B4925" s="12">
        <v>165</v>
      </c>
      <c r="C4925" s="11" t="s">
        <v>9</v>
      </c>
      <c r="D4925" s="12">
        <v>2</v>
      </c>
      <c r="E4925" s="12">
        <v>2</v>
      </c>
      <c r="F4925" s="11" t="str">
        <f>VLOOKUP(B4925,'[1]Units SZ'!$A$2:$B$85,2,FALSE)</f>
        <v>SLU</v>
      </c>
      <c r="G4925" s="11">
        <v>4.0938129999999999</v>
      </c>
      <c r="H4925" s="13" t="str">
        <f>VLOOKUP(B4925,'[1]Fire pivot (2)'!$A$3:$D$75,4,FALSE)</f>
        <v>CALIENTE/CUESTA/SODA</v>
      </c>
    </row>
    <row r="4926" spans="1:8" x14ac:dyDescent="0.25">
      <c r="A4926" s="11" t="s">
        <v>14</v>
      </c>
      <c r="B4926" s="12">
        <v>165</v>
      </c>
      <c r="C4926" s="11" t="s">
        <v>5</v>
      </c>
      <c r="D4926" s="12">
        <v>1</v>
      </c>
      <c r="E4926" s="12">
        <v>1</v>
      </c>
      <c r="F4926" s="11" t="str">
        <f>VLOOKUP(B4926,'[1]Units SZ'!$A$2:$B$85,2,FALSE)</f>
        <v>SLU</v>
      </c>
      <c r="G4926" s="11">
        <v>4.0938129999999999</v>
      </c>
      <c r="H4926" s="13" t="str">
        <f>VLOOKUP(B4926,'[1]Fire pivot (2)'!$A$3:$D$75,4,FALSE)</f>
        <v>CALIENTE/CUESTA/SODA</v>
      </c>
    </row>
    <row r="4927" spans="1:8" x14ac:dyDescent="0.25">
      <c r="A4927" s="11" t="s">
        <v>14</v>
      </c>
      <c r="B4927" s="12">
        <v>165</v>
      </c>
      <c r="C4927" s="11" t="s">
        <v>17</v>
      </c>
      <c r="D4927" s="12">
        <v>1</v>
      </c>
      <c r="E4927" s="12">
        <v>1</v>
      </c>
      <c r="F4927" s="11" t="str">
        <f>VLOOKUP(B4927,'[1]Units SZ'!$A$2:$B$85,2,FALSE)</f>
        <v>SLU</v>
      </c>
      <c r="G4927" s="11">
        <v>4.0938129999999999</v>
      </c>
      <c r="H4927" s="13" t="str">
        <f>VLOOKUP(B4927,'[1]Fire pivot (2)'!$A$3:$D$75,4,FALSE)</f>
        <v>CALIENTE/CUESTA/SODA</v>
      </c>
    </row>
    <row r="4928" spans="1:8" x14ac:dyDescent="0.25">
      <c r="A4928" s="11" t="s">
        <v>11</v>
      </c>
      <c r="B4928" s="12">
        <v>165</v>
      </c>
      <c r="C4928" s="11" t="s">
        <v>30</v>
      </c>
      <c r="D4928" s="12">
        <v>1</v>
      </c>
      <c r="E4928" s="12">
        <v>1</v>
      </c>
      <c r="F4928" s="11" t="str">
        <f>VLOOKUP(B4928,'[1]Units SZ'!$A$2:$B$85,2,FALSE)</f>
        <v>SLU</v>
      </c>
      <c r="G4928" s="11">
        <v>4.0938129999999999</v>
      </c>
      <c r="H4928" s="13" t="str">
        <f>VLOOKUP(B4928,'[1]Fire pivot (2)'!$A$3:$D$75,4,FALSE)</f>
        <v>CALIENTE/CUESTA/SODA</v>
      </c>
    </row>
    <row r="4929" spans="1:8" x14ac:dyDescent="0.25">
      <c r="A4929" s="11" t="s">
        <v>11</v>
      </c>
      <c r="B4929" s="12">
        <v>165</v>
      </c>
      <c r="C4929" s="11" t="s">
        <v>12</v>
      </c>
      <c r="D4929" s="12">
        <v>2</v>
      </c>
      <c r="E4929" s="12">
        <v>2</v>
      </c>
      <c r="F4929" s="11" t="str">
        <f>VLOOKUP(B4929,'[1]Units SZ'!$A$2:$B$85,2,FALSE)</f>
        <v>SLU</v>
      </c>
      <c r="G4929" s="11">
        <v>4.0938129999999999</v>
      </c>
      <c r="H4929" s="13" t="str">
        <f>VLOOKUP(B4929,'[1]Fire pivot (2)'!$A$3:$D$75,4,FALSE)</f>
        <v>CALIENTE/CUESTA/SODA</v>
      </c>
    </row>
    <row r="4930" spans="1:8" x14ac:dyDescent="0.25">
      <c r="A4930" s="11" t="s">
        <v>11</v>
      </c>
      <c r="B4930" s="12">
        <v>165</v>
      </c>
      <c r="C4930" s="11" t="s">
        <v>10</v>
      </c>
      <c r="D4930" s="12">
        <v>2</v>
      </c>
      <c r="E4930" s="12">
        <v>2</v>
      </c>
      <c r="F4930" s="11" t="str">
        <f>VLOOKUP(B4930,'[1]Units SZ'!$A$2:$B$85,2,FALSE)</f>
        <v>SLU</v>
      </c>
      <c r="G4930" s="11">
        <v>4.0938129999999999</v>
      </c>
      <c r="H4930" s="13" t="str">
        <f>VLOOKUP(B4930,'[1]Fire pivot (2)'!$A$3:$D$75,4,FALSE)</f>
        <v>CALIENTE/CUESTA/SODA</v>
      </c>
    </row>
    <row r="4931" spans="1:8" x14ac:dyDescent="0.25">
      <c r="A4931" s="11" t="s">
        <v>11</v>
      </c>
      <c r="B4931" s="12">
        <v>165</v>
      </c>
      <c r="C4931" s="11" t="s">
        <v>9</v>
      </c>
      <c r="D4931" s="12">
        <v>2</v>
      </c>
      <c r="E4931" s="12">
        <v>2</v>
      </c>
      <c r="F4931" s="11" t="str">
        <f>VLOOKUP(B4931,'[1]Units SZ'!$A$2:$B$85,2,FALSE)</f>
        <v>SLU</v>
      </c>
      <c r="G4931" s="11">
        <v>4.0938129999999999</v>
      </c>
      <c r="H4931" s="13" t="str">
        <f>VLOOKUP(B4931,'[1]Fire pivot (2)'!$A$3:$D$75,4,FALSE)</f>
        <v>CALIENTE/CUESTA/SODA</v>
      </c>
    </row>
    <row r="4932" spans="1:8" x14ac:dyDescent="0.25">
      <c r="A4932" s="11" t="s">
        <v>11</v>
      </c>
      <c r="B4932" s="12">
        <v>165</v>
      </c>
      <c r="C4932" s="11" t="s">
        <v>5</v>
      </c>
      <c r="D4932" s="12">
        <v>1</v>
      </c>
      <c r="E4932" s="12">
        <v>1</v>
      </c>
      <c r="F4932" s="11" t="str">
        <f>VLOOKUP(B4932,'[1]Units SZ'!$A$2:$B$85,2,FALSE)</f>
        <v>SLU</v>
      </c>
      <c r="G4932" s="11">
        <v>4.0938129999999999</v>
      </c>
      <c r="H4932" s="13" t="str">
        <f>VLOOKUP(B4932,'[1]Fire pivot (2)'!$A$3:$D$75,4,FALSE)</f>
        <v>CALIENTE/CUESTA/SODA</v>
      </c>
    </row>
    <row r="4933" spans="1:8" x14ac:dyDescent="0.25">
      <c r="A4933" s="11" t="s">
        <v>11</v>
      </c>
      <c r="B4933" s="12">
        <v>165</v>
      </c>
      <c r="C4933" s="11" t="s">
        <v>17</v>
      </c>
      <c r="D4933" s="12">
        <v>1</v>
      </c>
      <c r="E4933" s="12">
        <v>1</v>
      </c>
      <c r="F4933" s="11" t="str">
        <f>VLOOKUP(B4933,'[1]Units SZ'!$A$2:$B$85,2,FALSE)</f>
        <v>SLU</v>
      </c>
      <c r="G4933" s="11">
        <v>4.0938129999999999</v>
      </c>
      <c r="H4933" s="13" t="str">
        <f>VLOOKUP(B4933,'[1]Fire pivot (2)'!$A$3:$D$75,4,FALSE)</f>
        <v>CALIENTE/CUESTA/SODA</v>
      </c>
    </row>
    <row r="4934" spans="1:8" x14ac:dyDescent="0.25">
      <c r="A4934" s="11" t="s">
        <v>6</v>
      </c>
      <c r="B4934" s="12">
        <v>165</v>
      </c>
      <c r="C4934" s="11" t="s">
        <v>12</v>
      </c>
      <c r="D4934" s="12">
        <v>1</v>
      </c>
      <c r="E4934" s="12">
        <v>1</v>
      </c>
      <c r="F4934" s="11" t="str">
        <f>VLOOKUP(B4934,'[1]Units SZ'!$A$2:$B$85,2,FALSE)</f>
        <v>SLU</v>
      </c>
      <c r="G4934" s="11">
        <v>4.0938129999999999</v>
      </c>
      <c r="H4934" s="13" t="str">
        <f>VLOOKUP(B4934,'[1]Fire pivot (2)'!$A$3:$D$75,4,FALSE)</f>
        <v>CALIENTE/CUESTA/SODA</v>
      </c>
    </row>
    <row r="4935" spans="1:8" x14ac:dyDescent="0.25">
      <c r="A4935" s="11" t="s">
        <v>6</v>
      </c>
      <c r="B4935" s="12">
        <v>165</v>
      </c>
      <c r="C4935" s="11" t="s">
        <v>10</v>
      </c>
      <c r="D4935" s="12">
        <v>1</v>
      </c>
      <c r="E4935" s="12">
        <v>1</v>
      </c>
      <c r="F4935" s="11" t="str">
        <f>VLOOKUP(B4935,'[1]Units SZ'!$A$2:$B$85,2,FALSE)</f>
        <v>SLU</v>
      </c>
      <c r="G4935" s="11">
        <v>4.0938129999999999</v>
      </c>
      <c r="H4935" s="13" t="str">
        <f>VLOOKUP(B4935,'[1]Fire pivot (2)'!$A$3:$D$75,4,FALSE)</f>
        <v>CALIENTE/CUESTA/SODA</v>
      </c>
    </row>
    <row r="4936" spans="1:8" x14ac:dyDescent="0.25">
      <c r="A4936" s="11" t="s">
        <v>6</v>
      </c>
      <c r="B4936" s="12">
        <v>165</v>
      </c>
      <c r="C4936" s="11" t="s">
        <v>9</v>
      </c>
      <c r="D4936" s="12">
        <v>1</v>
      </c>
      <c r="E4936" s="12">
        <v>1</v>
      </c>
      <c r="F4936" s="11" t="str">
        <f>VLOOKUP(B4936,'[1]Units SZ'!$A$2:$B$85,2,FALSE)</f>
        <v>SLU</v>
      </c>
      <c r="G4936" s="11">
        <v>4.0938129999999999</v>
      </c>
      <c r="H4936" s="13" t="str">
        <f>VLOOKUP(B4936,'[1]Fire pivot (2)'!$A$3:$D$75,4,FALSE)</f>
        <v>CALIENTE/CUESTA/SODA</v>
      </c>
    </row>
    <row r="4937" spans="1:8" x14ac:dyDescent="0.25">
      <c r="A4937" s="2" t="s">
        <v>15</v>
      </c>
      <c r="B4937" s="3">
        <v>301</v>
      </c>
      <c r="C4937" s="2" t="s">
        <v>30</v>
      </c>
      <c r="D4937" s="3">
        <v>31.797301407388943</v>
      </c>
      <c r="E4937" s="3">
        <v>31.797301407388943</v>
      </c>
      <c r="F4937" s="2" t="str">
        <f>VLOOKUP(B4937,'[1]Units SZ'!$A$2:$B$85,2,FALSE)</f>
        <v>HUU,SKU</v>
      </c>
      <c r="G4937" s="2">
        <v>4.0938129999999999</v>
      </c>
      <c r="H4937" s="1" t="str">
        <f>VLOOKUP(B4937,'[1]Fire pivot (2)'!$A$3:$D$75,4,FALSE)</f>
        <v>CEDAR/DILLON/FRYING PAN/GOFF/MCCASH/NATCHEZ/OAK/PONY/SLATER</v>
      </c>
    </row>
    <row r="4938" spans="1:8" x14ac:dyDescent="0.25">
      <c r="A4938" s="2" t="s">
        <v>15</v>
      </c>
      <c r="B4938" s="3">
        <v>301</v>
      </c>
      <c r="C4938" s="2" t="s">
        <v>12</v>
      </c>
      <c r="D4938" s="3">
        <v>26.170329076248169</v>
      </c>
      <c r="E4938" s="3">
        <v>26.170329076248169</v>
      </c>
      <c r="F4938" s="2" t="str">
        <f>VLOOKUP(B4938,'[1]Units SZ'!$A$2:$B$85,2,FALSE)</f>
        <v>HUU,SKU</v>
      </c>
      <c r="G4938" s="2">
        <v>4.0938129999999999</v>
      </c>
      <c r="H4938" s="1" t="str">
        <f>VLOOKUP(B4938,'[1]Fire pivot (2)'!$A$3:$D$75,4,FALSE)</f>
        <v>CEDAR/DILLON/FRYING PAN/GOFF/MCCASH/NATCHEZ/OAK/PONY/SLATER</v>
      </c>
    </row>
    <row r="4939" spans="1:8" x14ac:dyDescent="0.25">
      <c r="A4939" s="2" t="s">
        <v>15</v>
      </c>
      <c r="B4939" s="3">
        <v>301</v>
      </c>
      <c r="C4939" s="2" t="s">
        <v>10</v>
      </c>
      <c r="D4939" s="3">
        <v>17.411556697642261</v>
      </c>
      <c r="E4939" s="3">
        <v>17.411556697642261</v>
      </c>
      <c r="F4939" s="2" t="str">
        <f>VLOOKUP(B4939,'[1]Units SZ'!$A$2:$B$85,2,FALSE)</f>
        <v>HUU,SKU</v>
      </c>
      <c r="G4939" s="2">
        <v>4.0938129999999999</v>
      </c>
      <c r="H4939" s="1" t="str">
        <f>VLOOKUP(B4939,'[1]Fire pivot (2)'!$A$3:$D$75,4,FALSE)</f>
        <v>CEDAR/DILLON/FRYING PAN/GOFF/MCCASH/NATCHEZ/OAK/PONY/SLATER</v>
      </c>
    </row>
    <row r="4940" spans="1:8" x14ac:dyDescent="0.25">
      <c r="A4940" s="11" t="s">
        <v>14</v>
      </c>
      <c r="B4940" s="12">
        <v>301</v>
      </c>
      <c r="C4940" s="11" t="s">
        <v>30</v>
      </c>
      <c r="D4940" s="12">
        <v>10.409263019798495</v>
      </c>
      <c r="E4940" s="12">
        <v>10.409263019798495</v>
      </c>
      <c r="F4940" s="11" t="str">
        <f>VLOOKUP(B4940,'[1]Units SZ'!$A$2:$B$85,2,FALSE)</f>
        <v>HUU,SKU</v>
      </c>
      <c r="G4940" s="11">
        <v>4.0938129999999999</v>
      </c>
      <c r="H4940" s="13" t="str">
        <f>VLOOKUP(B4940,'[1]Fire pivot (2)'!$A$3:$D$75,4,FALSE)</f>
        <v>CEDAR/DILLON/FRYING PAN/GOFF/MCCASH/NATCHEZ/OAK/PONY/SLATER</v>
      </c>
    </row>
    <row r="4941" spans="1:8" x14ac:dyDescent="0.25">
      <c r="A4941" s="11" t="s">
        <v>14</v>
      </c>
      <c r="B4941" s="12">
        <v>301</v>
      </c>
      <c r="C4941" s="11" t="s">
        <v>12</v>
      </c>
      <c r="D4941" s="12">
        <v>6.9627316878598986</v>
      </c>
      <c r="E4941" s="12">
        <v>6.9627316878598986</v>
      </c>
      <c r="F4941" s="11" t="str">
        <f>VLOOKUP(B4941,'[1]Units SZ'!$A$2:$B$85,2,FALSE)</f>
        <v>HUU,SKU</v>
      </c>
      <c r="G4941" s="11">
        <v>4.0938129999999999</v>
      </c>
      <c r="H4941" s="13" t="str">
        <f>VLOOKUP(B4941,'[1]Fire pivot (2)'!$A$3:$D$75,4,FALSE)</f>
        <v>CEDAR/DILLON/FRYING PAN/GOFF/MCCASH/NATCHEZ/OAK/PONY/SLATER</v>
      </c>
    </row>
    <row r="4942" spans="1:8" x14ac:dyDescent="0.25">
      <c r="A4942" s="11" t="s">
        <v>11</v>
      </c>
      <c r="B4942" s="12">
        <v>301</v>
      </c>
      <c r="C4942" s="11" t="s">
        <v>30</v>
      </c>
      <c r="D4942" s="12">
        <v>6.9588091774700302</v>
      </c>
      <c r="E4942" s="12">
        <v>6.9588091774700302</v>
      </c>
      <c r="F4942" s="11" t="str">
        <f>VLOOKUP(B4942,'[1]Units SZ'!$A$2:$B$85,2,FALSE)</f>
        <v>HUU,SKU</v>
      </c>
      <c r="G4942" s="11">
        <v>4.0938129999999999</v>
      </c>
      <c r="H4942" s="13" t="str">
        <f>VLOOKUP(B4942,'[1]Fire pivot (2)'!$A$3:$D$75,4,FALSE)</f>
        <v>CEDAR/DILLON/FRYING PAN/GOFF/MCCASH/NATCHEZ/OAK/PONY/SLATER</v>
      </c>
    </row>
    <row r="4943" spans="1:8" x14ac:dyDescent="0.25">
      <c r="A4943" s="21" t="s">
        <v>18</v>
      </c>
      <c r="B4943" s="22">
        <v>991</v>
      </c>
      <c r="C4943" s="21" t="s">
        <v>3</v>
      </c>
      <c r="D4943" s="22">
        <v>115.2</v>
      </c>
      <c r="E4943" s="22">
        <v>115.2</v>
      </c>
      <c r="F4943" s="21" t="str">
        <f>VLOOKUP(B4943,'[1]Units SZ'!$A$2:$B$85,2,FALSE)</f>
        <v>SLU</v>
      </c>
      <c r="G4943" s="21">
        <v>3.7581472499999999</v>
      </c>
      <c r="H4943" s="23" t="str">
        <f>VLOOKUP(B4943,'[1]Fire pivot (2)'!$A$3:$D$75,4,FALSE)</f>
        <v>THOMAS</v>
      </c>
    </row>
    <row r="4944" spans="1:8" x14ac:dyDescent="0.25">
      <c r="A4944" s="21" t="s">
        <v>16</v>
      </c>
      <c r="B4944" s="21">
        <v>991</v>
      </c>
      <c r="C4944" s="21" t="s">
        <v>17</v>
      </c>
      <c r="D4944" s="22">
        <v>100.77777777777777</v>
      </c>
      <c r="E4944" s="22">
        <v>100.77777777777777</v>
      </c>
      <c r="F4944" s="21" t="str">
        <f>VLOOKUP(B4944,'[1]Units SZ'!$A$2:$B$85,2,FALSE)</f>
        <v>SLU</v>
      </c>
      <c r="G4944" s="21">
        <v>3.7581472499999999</v>
      </c>
      <c r="H4944" s="23" t="str">
        <f>VLOOKUP(B4944,'[1]Fire pivot (2)'!$A$3:$D$75,4,FALSE)</f>
        <v>THOMAS</v>
      </c>
    </row>
    <row r="4945" spans="1:8" x14ac:dyDescent="0.25">
      <c r="A4945" s="21" t="s">
        <v>16</v>
      </c>
      <c r="B4945" s="21">
        <v>991</v>
      </c>
      <c r="C4945" s="21" t="s">
        <v>0</v>
      </c>
      <c r="D4945" s="22">
        <v>147.11111111111111</v>
      </c>
      <c r="E4945" s="22">
        <v>147.11111111111111</v>
      </c>
      <c r="F4945" s="21" t="str">
        <f>VLOOKUP(B4945,'[1]Units SZ'!$A$2:$B$85,2,FALSE)</f>
        <v>SLU</v>
      </c>
      <c r="G4945" s="21">
        <v>3.7581472499999999</v>
      </c>
      <c r="H4945" s="23" t="str">
        <f>VLOOKUP(B4945,'[1]Fire pivot (2)'!$A$3:$D$75,4,FALSE)</f>
        <v>THOMAS</v>
      </c>
    </row>
    <row r="4946" spans="1:8" x14ac:dyDescent="0.25">
      <c r="A4946" s="11" t="s">
        <v>15</v>
      </c>
      <c r="B4946" s="12">
        <v>991</v>
      </c>
      <c r="C4946" s="11" t="s">
        <v>30</v>
      </c>
      <c r="D4946" s="12">
        <v>2</v>
      </c>
      <c r="E4946" s="12">
        <v>2</v>
      </c>
      <c r="F4946" s="11" t="str">
        <f>VLOOKUP(B4946,'[1]Units SZ'!$A$2:$B$85,2,FALSE)</f>
        <v>SLU</v>
      </c>
      <c r="G4946" s="11">
        <v>3.7581472499999999</v>
      </c>
      <c r="H4946" s="13" t="str">
        <f>VLOOKUP(B4946,'[1]Fire pivot (2)'!$A$3:$D$75,4,FALSE)</f>
        <v>THOMAS</v>
      </c>
    </row>
    <row r="4947" spans="1:8" x14ac:dyDescent="0.25">
      <c r="A4947" s="11" t="s">
        <v>15</v>
      </c>
      <c r="B4947" s="12">
        <v>991</v>
      </c>
      <c r="C4947" s="11" t="s">
        <v>12</v>
      </c>
      <c r="D4947" s="12">
        <v>2</v>
      </c>
      <c r="E4947" s="12">
        <v>2</v>
      </c>
      <c r="F4947" s="11" t="str">
        <f>VLOOKUP(B4947,'[1]Units SZ'!$A$2:$B$85,2,FALSE)</f>
        <v>SLU</v>
      </c>
      <c r="G4947" s="11">
        <v>3.7581472499999999</v>
      </c>
      <c r="H4947" s="13" t="str">
        <f>VLOOKUP(B4947,'[1]Fire pivot (2)'!$A$3:$D$75,4,FALSE)</f>
        <v>THOMAS</v>
      </c>
    </row>
    <row r="4948" spans="1:8" x14ac:dyDescent="0.25">
      <c r="A4948" s="11" t="s">
        <v>15</v>
      </c>
      <c r="B4948" s="12">
        <v>991</v>
      </c>
      <c r="C4948" s="11" t="s">
        <v>10</v>
      </c>
      <c r="D4948" s="12">
        <v>1</v>
      </c>
      <c r="E4948" s="12">
        <v>1</v>
      </c>
      <c r="F4948" s="11" t="str">
        <f>VLOOKUP(B4948,'[1]Units SZ'!$A$2:$B$85,2,FALSE)</f>
        <v>SLU</v>
      </c>
      <c r="G4948" s="11">
        <v>3.7581472499999999</v>
      </c>
      <c r="H4948" s="13" t="str">
        <f>VLOOKUP(B4948,'[1]Fire pivot (2)'!$A$3:$D$75,4,FALSE)</f>
        <v>THOMAS</v>
      </c>
    </row>
    <row r="4949" spans="1:8" x14ac:dyDescent="0.25">
      <c r="A4949" s="11" t="s">
        <v>15</v>
      </c>
      <c r="B4949" s="12">
        <v>991</v>
      </c>
      <c r="C4949" s="11" t="s">
        <v>9</v>
      </c>
      <c r="D4949" s="12">
        <v>1</v>
      </c>
      <c r="E4949" s="12">
        <v>1</v>
      </c>
      <c r="F4949" s="11" t="str">
        <f>VLOOKUP(B4949,'[1]Units SZ'!$A$2:$B$85,2,FALSE)</f>
        <v>SLU</v>
      </c>
      <c r="G4949" s="11">
        <v>3.7581472499999999</v>
      </c>
      <c r="H4949" s="13" t="str">
        <f>VLOOKUP(B4949,'[1]Fire pivot (2)'!$A$3:$D$75,4,FALSE)</f>
        <v>THOMAS</v>
      </c>
    </row>
    <row r="4950" spans="1:8" x14ac:dyDescent="0.25">
      <c r="A4950" s="11" t="s">
        <v>15</v>
      </c>
      <c r="B4950" s="12">
        <v>991</v>
      </c>
      <c r="C4950" s="11" t="s">
        <v>5</v>
      </c>
      <c r="D4950" s="12">
        <v>2</v>
      </c>
      <c r="E4950" s="12">
        <v>2</v>
      </c>
      <c r="F4950" s="11" t="str">
        <f>VLOOKUP(B4950,'[1]Units SZ'!$A$2:$B$85,2,FALSE)</f>
        <v>SLU</v>
      </c>
      <c r="G4950" s="11">
        <v>3.7581472499999999</v>
      </c>
      <c r="H4950" s="13" t="str">
        <f>VLOOKUP(B4950,'[1]Fire pivot (2)'!$A$3:$D$75,4,FALSE)</f>
        <v>THOMAS</v>
      </c>
    </row>
    <row r="4951" spans="1:8" x14ac:dyDescent="0.25">
      <c r="A4951" s="11" t="s">
        <v>15</v>
      </c>
      <c r="B4951" s="12">
        <v>991</v>
      </c>
      <c r="C4951" s="11" t="s">
        <v>17</v>
      </c>
      <c r="D4951" s="12">
        <v>2</v>
      </c>
      <c r="E4951" s="12">
        <v>2</v>
      </c>
      <c r="F4951" s="11" t="str">
        <f>VLOOKUP(B4951,'[1]Units SZ'!$A$2:$B$85,2,FALSE)</f>
        <v>SLU</v>
      </c>
      <c r="G4951" s="11">
        <v>3.7581472499999999</v>
      </c>
      <c r="H4951" s="13" t="str">
        <f>VLOOKUP(B4951,'[1]Fire pivot (2)'!$A$3:$D$75,4,FALSE)</f>
        <v>THOMAS</v>
      </c>
    </row>
    <row r="4952" spans="1:8" x14ac:dyDescent="0.25">
      <c r="A4952" s="11" t="s">
        <v>15</v>
      </c>
      <c r="B4952" s="12">
        <v>991</v>
      </c>
      <c r="C4952" s="11" t="s">
        <v>0</v>
      </c>
      <c r="D4952" s="12">
        <v>2</v>
      </c>
      <c r="E4952" s="12">
        <v>2</v>
      </c>
      <c r="F4952" s="11" t="str">
        <f>VLOOKUP(B4952,'[1]Units SZ'!$A$2:$B$85,2,FALSE)</f>
        <v>SLU</v>
      </c>
      <c r="G4952" s="11">
        <v>3.7581472499999999</v>
      </c>
      <c r="H4952" s="13" t="str">
        <f>VLOOKUP(B4952,'[1]Fire pivot (2)'!$A$3:$D$75,4,FALSE)</f>
        <v>THOMAS</v>
      </c>
    </row>
    <row r="4953" spans="1:8" x14ac:dyDescent="0.25">
      <c r="A4953" s="11" t="s">
        <v>15</v>
      </c>
      <c r="B4953" s="12">
        <v>991</v>
      </c>
      <c r="C4953" s="11" t="s">
        <v>3</v>
      </c>
      <c r="D4953" s="12">
        <v>2</v>
      </c>
      <c r="E4953" s="12">
        <v>2</v>
      </c>
      <c r="F4953" s="11" t="str">
        <f>VLOOKUP(B4953,'[1]Units SZ'!$A$2:$B$85,2,FALSE)</f>
        <v>SLU</v>
      </c>
      <c r="G4953" s="11">
        <v>3.7581472499999999</v>
      </c>
      <c r="H4953" s="13" t="str">
        <f>VLOOKUP(B4953,'[1]Fire pivot (2)'!$A$3:$D$75,4,FALSE)</f>
        <v>THOMAS</v>
      </c>
    </row>
    <row r="4954" spans="1:8" x14ac:dyDescent="0.25">
      <c r="A4954" s="11" t="s">
        <v>15</v>
      </c>
      <c r="B4954" s="12">
        <v>991</v>
      </c>
      <c r="C4954" s="11" t="s">
        <v>2</v>
      </c>
      <c r="D4954" s="12">
        <v>1</v>
      </c>
      <c r="E4954" s="12">
        <v>1</v>
      </c>
      <c r="F4954" s="11" t="str">
        <f>VLOOKUP(B4954,'[1]Units SZ'!$A$2:$B$85,2,FALSE)</f>
        <v>SLU</v>
      </c>
      <c r="G4954" s="11">
        <v>3.7581472499999999</v>
      </c>
      <c r="H4954" s="13" t="str">
        <f>VLOOKUP(B4954,'[1]Fire pivot (2)'!$A$3:$D$75,4,FALSE)</f>
        <v>THOMAS</v>
      </c>
    </row>
    <row r="4955" spans="1:8" x14ac:dyDescent="0.25">
      <c r="A4955" s="11" t="s">
        <v>14</v>
      </c>
      <c r="B4955" s="12">
        <v>991</v>
      </c>
      <c r="C4955" s="11" t="s">
        <v>30</v>
      </c>
      <c r="D4955" s="12">
        <v>2</v>
      </c>
      <c r="E4955" s="12">
        <v>2</v>
      </c>
      <c r="F4955" s="11" t="str">
        <f>VLOOKUP(B4955,'[1]Units SZ'!$A$2:$B$85,2,FALSE)</f>
        <v>SLU</v>
      </c>
      <c r="G4955" s="11">
        <v>3.7581472499999999</v>
      </c>
      <c r="H4955" s="13" t="str">
        <f>VLOOKUP(B4955,'[1]Fire pivot (2)'!$A$3:$D$75,4,FALSE)</f>
        <v>THOMAS</v>
      </c>
    </row>
    <row r="4956" spans="1:8" x14ac:dyDescent="0.25">
      <c r="A4956" s="11" t="s">
        <v>14</v>
      </c>
      <c r="B4956" s="12">
        <v>991</v>
      </c>
      <c r="C4956" s="11" t="s">
        <v>12</v>
      </c>
      <c r="D4956" s="12">
        <v>2</v>
      </c>
      <c r="E4956" s="12">
        <v>2</v>
      </c>
      <c r="F4956" s="11" t="str">
        <f>VLOOKUP(B4956,'[1]Units SZ'!$A$2:$B$85,2,FALSE)</f>
        <v>SLU</v>
      </c>
      <c r="G4956" s="11">
        <v>3.7581472499999999</v>
      </c>
      <c r="H4956" s="13" t="str">
        <f>VLOOKUP(B4956,'[1]Fire pivot (2)'!$A$3:$D$75,4,FALSE)</f>
        <v>THOMAS</v>
      </c>
    </row>
    <row r="4957" spans="1:8" x14ac:dyDescent="0.25">
      <c r="A4957" s="11" t="s">
        <v>14</v>
      </c>
      <c r="B4957" s="12">
        <v>991</v>
      </c>
      <c r="C4957" s="11" t="s">
        <v>10</v>
      </c>
      <c r="D4957" s="12">
        <v>1</v>
      </c>
      <c r="E4957" s="12">
        <v>1</v>
      </c>
      <c r="F4957" s="11" t="str">
        <f>VLOOKUP(B4957,'[1]Units SZ'!$A$2:$B$85,2,FALSE)</f>
        <v>SLU</v>
      </c>
      <c r="G4957" s="11">
        <v>3.7581472499999999</v>
      </c>
      <c r="H4957" s="13" t="str">
        <f>VLOOKUP(B4957,'[1]Fire pivot (2)'!$A$3:$D$75,4,FALSE)</f>
        <v>THOMAS</v>
      </c>
    </row>
    <row r="4958" spans="1:8" x14ac:dyDescent="0.25">
      <c r="A4958" s="11" t="s">
        <v>14</v>
      </c>
      <c r="B4958" s="12">
        <v>991</v>
      </c>
      <c r="C4958" s="11" t="s">
        <v>9</v>
      </c>
      <c r="D4958" s="12">
        <v>1</v>
      </c>
      <c r="E4958" s="12">
        <v>1</v>
      </c>
      <c r="F4958" s="11" t="str">
        <f>VLOOKUP(B4958,'[1]Units SZ'!$A$2:$B$85,2,FALSE)</f>
        <v>SLU</v>
      </c>
      <c r="G4958" s="11">
        <v>3.7581472499999999</v>
      </c>
      <c r="H4958" s="13" t="str">
        <f>VLOOKUP(B4958,'[1]Fire pivot (2)'!$A$3:$D$75,4,FALSE)</f>
        <v>THOMAS</v>
      </c>
    </row>
    <row r="4959" spans="1:8" x14ac:dyDescent="0.25">
      <c r="A4959" s="11" t="s">
        <v>14</v>
      </c>
      <c r="B4959" s="12">
        <v>991</v>
      </c>
      <c r="C4959" s="11" t="s">
        <v>5</v>
      </c>
      <c r="D4959" s="12">
        <v>2</v>
      </c>
      <c r="E4959" s="12">
        <v>2</v>
      </c>
      <c r="F4959" s="11" t="str">
        <f>VLOOKUP(B4959,'[1]Units SZ'!$A$2:$B$85,2,FALSE)</f>
        <v>SLU</v>
      </c>
      <c r="G4959" s="11">
        <v>3.7581472499999999</v>
      </c>
      <c r="H4959" s="13" t="str">
        <f>VLOOKUP(B4959,'[1]Fire pivot (2)'!$A$3:$D$75,4,FALSE)</f>
        <v>THOMAS</v>
      </c>
    </row>
    <row r="4960" spans="1:8" x14ac:dyDescent="0.25">
      <c r="A4960" s="11" t="s">
        <v>14</v>
      </c>
      <c r="B4960" s="12">
        <v>991</v>
      </c>
      <c r="C4960" s="11" t="s">
        <v>17</v>
      </c>
      <c r="D4960" s="12">
        <v>2</v>
      </c>
      <c r="E4960" s="12">
        <v>2</v>
      </c>
      <c r="F4960" s="11" t="str">
        <f>VLOOKUP(B4960,'[1]Units SZ'!$A$2:$B$85,2,FALSE)</f>
        <v>SLU</v>
      </c>
      <c r="G4960" s="11">
        <v>3.7581472499999999</v>
      </c>
      <c r="H4960" s="13" t="str">
        <f>VLOOKUP(B4960,'[1]Fire pivot (2)'!$A$3:$D$75,4,FALSE)</f>
        <v>THOMAS</v>
      </c>
    </row>
    <row r="4961" spans="1:8" x14ac:dyDescent="0.25">
      <c r="A4961" s="11" t="s">
        <v>14</v>
      </c>
      <c r="B4961" s="12">
        <v>991</v>
      </c>
      <c r="C4961" s="11" t="s">
        <v>0</v>
      </c>
      <c r="D4961" s="12">
        <v>2</v>
      </c>
      <c r="E4961" s="12">
        <v>2</v>
      </c>
      <c r="F4961" s="11" t="str">
        <f>VLOOKUP(B4961,'[1]Units SZ'!$A$2:$B$85,2,FALSE)</f>
        <v>SLU</v>
      </c>
      <c r="G4961" s="11">
        <v>3.7581472499999999</v>
      </c>
      <c r="H4961" s="13" t="str">
        <f>VLOOKUP(B4961,'[1]Fire pivot (2)'!$A$3:$D$75,4,FALSE)</f>
        <v>THOMAS</v>
      </c>
    </row>
    <row r="4962" spans="1:8" x14ac:dyDescent="0.25">
      <c r="A4962" s="11" t="s">
        <v>14</v>
      </c>
      <c r="B4962" s="12">
        <v>991</v>
      </c>
      <c r="C4962" s="11" t="s">
        <v>3</v>
      </c>
      <c r="D4962" s="12">
        <v>2</v>
      </c>
      <c r="E4962" s="12">
        <v>2</v>
      </c>
      <c r="F4962" s="11" t="str">
        <f>VLOOKUP(B4962,'[1]Units SZ'!$A$2:$B$85,2,FALSE)</f>
        <v>SLU</v>
      </c>
      <c r="G4962" s="11">
        <v>3.7581472499999999</v>
      </c>
      <c r="H4962" s="13" t="str">
        <f>VLOOKUP(B4962,'[1]Fire pivot (2)'!$A$3:$D$75,4,FALSE)</f>
        <v>THOMAS</v>
      </c>
    </row>
    <row r="4963" spans="1:8" x14ac:dyDescent="0.25">
      <c r="A4963" s="11" t="s">
        <v>14</v>
      </c>
      <c r="B4963" s="12">
        <v>991</v>
      </c>
      <c r="C4963" s="11" t="s">
        <v>2</v>
      </c>
      <c r="D4963" s="12">
        <v>1</v>
      </c>
      <c r="E4963" s="12">
        <v>1</v>
      </c>
      <c r="F4963" s="11" t="str">
        <f>VLOOKUP(B4963,'[1]Units SZ'!$A$2:$B$85,2,FALSE)</f>
        <v>SLU</v>
      </c>
      <c r="G4963" s="11">
        <v>3.7581472499999999</v>
      </c>
      <c r="H4963" s="13" t="str">
        <f>VLOOKUP(B4963,'[1]Fire pivot (2)'!$A$3:$D$75,4,FALSE)</f>
        <v>THOMAS</v>
      </c>
    </row>
    <row r="4964" spans="1:8" x14ac:dyDescent="0.25">
      <c r="A4964" s="11" t="s">
        <v>11</v>
      </c>
      <c r="B4964" s="12">
        <v>991</v>
      </c>
      <c r="C4964" s="11" t="s">
        <v>30</v>
      </c>
      <c r="D4964" s="12">
        <v>2</v>
      </c>
      <c r="E4964" s="12">
        <v>2</v>
      </c>
      <c r="F4964" s="11" t="str">
        <f>VLOOKUP(B4964,'[1]Units SZ'!$A$2:$B$85,2,FALSE)</f>
        <v>SLU</v>
      </c>
      <c r="G4964" s="11">
        <v>3.7581472499999999</v>
      </c>
      <c r="H4964" s="13" t="str">
        <f>VLOOKUP(B4964,'[1]Fire pivot (2)'!$A$3:$D$75,4,FALSE)</f>
        <v>THOMAS</v>
      </c>
    </row>
    <row r="4965" spans="1:8" x14ac:dyDescent="0.25">
      <c r="A4965" s="11" t="s">
        <v>11</v>
      </c>
      <c r="B4965" s="12">
        <v>991</v>
      </c>
      <c r="C4965" s="11" t="s">
        <v>12</v>
      </c>
      <c r="D4965" s="12">
        <v>2</v>
      </c>
      <c r="E4965" s="12">
        <v>2</v>
      </c>
      <c r="F4965" s="11" t="str">
        <f>VLOOKUP(B4965,'[1]Units SZ'!$A$2:$B$85,2,FALSE)</f>
        <v>SLU</v>
      </c>
      <c r="G4965" s="11">
        <v>3.7581472499999999</v>
      </c>
      <c r="H4965" s="13" t="str">
        <f>VLOOKUP(B4965,'[1]Fire pivot (2)'!$A$3:$D$75,4,FALSE)</f>
        <v>THOMAS</v>
      </c>
    </row>
    <row r="4966" spans="1:8" x14ac:dyDescent="0.25">
      <c r="A4966" s="11" t="s">
        <v>11</v>
      </c>
      <c r="B4966" s="12">
        <v>991</v>
      </c>
      <c r="C4966" s="11" t="s">
        <v>10</v>
      </c>
      <c r="D4966" s="12">
        <v>1</v>
      </c>
      <c r="E4966" s="12">
        <v>1</v>
      </c>
      <c r="F4966" s="11" t="str">
        <f>VLOOKUP(B4966,'[1]Units SZ'!$A$2:$B$85,2,FALSE)</f>
        <v>SLU</v>
      </c>
      <c r="G4966" s="11">
        <v>3.7581472499999999</v>
      </c>
      <c r="H4966" s="13" t="str">
        <f>VLOOKUP(B4966,'[1]Fire pivot (2)'!$A$3:$D$75,4,FALSE)</f>
        <v>THOMAS</v>
      </c>
    </row>
    <row r="4967" spans="1:8" x14ac:dyDescent="0.25">
      <c r="A4967" s="11" t="s">
        <v>11</v>
      </c>
      <c r="B4967" s="12">
        <v>991</v>
      </c>
      <c r="C4967" s="11" t="s">
        <v>9</v>
      </c>
      <c r="D4967" s="12">
        <v>1</v>
      </c>
      <c r="E4967" s="12">
        <v>1</v>
      </c>
      <c r="F4967" s="11" t="str">
        <f>VLOOKUP(B4967,'[1]Units SZ'!$A$2:$B$85,2,FALSE)</f>
        <v>SLU</v>
      </c>
      <c r="G4967" s="11">
        <v>3.7581472499999999</v>
      </c>
      <c r="H4967" s="13" t="str">
        <f>VLOOKUP(B4967,'[1]Fire pivot (2)'!$A$3:$D$75,4,FALSE)</f>
        <v>THOMAS</v>
      </c>
    </row>
    <row r="4968" spans="1:8" x14ac:dyDescent="0.25">
      <c r="A4968" s="11" t="s">
        <v>11</v>
      </c>
      <c r="B4968" s="12">
        <v>991</v>
      </c>
      <c r="C4968" s="11" t="s">
        <v>5</v>
      </c>
      <c r="D4968" s="12">
        <v>2</v>
      </c>
      <c r="E4968" s="12">
        <v>2</v>
      </c>
      <c r="F4968" s="11" t="str">
        <f>VLOOKUP(B4968,'[1]Units SZ'!$A$2:$B$85,2,FALSE)</f>
        <v>SLU</v>
      </c>
      <c r="G4968" s="11">
        <v>3.7581472499999999</v>
      </c>
      <c r="H4968" s="13" t="str">
        <f>VLOOKUP(B4968,'[1]Fire pivot (2)'!$A$3:$D$75,4,FALSE)</f>
        <v>THOMAS</v>
      </c>
    </row>
    <row r="4969" spans="1:8" x14ac:dyDescent="0.25">
      <c r="A4969" s="11" t="s">
        <v>11</v>
      </c>
      <c r="B4969" s="12">
        <v>991</v>
      </c>
      <c r="C4969" s="11" t="s">
        <v>17</v>
      </c>
      <c r="D4969" s="12">
        <v>2</v>
      </c>
      <c r="E4969" s="12">
        <v>2</v>
      </c>
      <c r="F4969" s="11" t="str">
        <f>VLOOKUP(B4969,'[1]Units SZ'!$A$2:$B$85,2,FALSE)</f>
        <v>SLU</v>
      </c>
      <c r="G4969" s="11">
        <v>3.7581472499999999</v>
      </c>
      <c r="H4969" s="13" t="str">
        <f>VLOOKUP(B4969,'[1]Fire pivot (2)'!$A$3:$D$75,4,FALSE)</f>
        <v>THOMAS</v>
      </c>
    </row>
    <row r="4970" spans="1:8" x14ac:dyDescent="0.25">
      <c r="A4970" s="11" t="s">
        <v>11</v>
      </c>
      <c r="B4970" s="12">
        <v>991</v>
      </c>
      <c r="C4970" s="11" t="s">
        <v>0</v>
      </c>
      <c r="D4970" s="12">
        <v>2</v>
      </c>
      <c r="E4970" s="12">
        <v>2</v>
      </c>
      <c r="F4970" s="11" t="str">
        <f>VLOOKUP(B4970,'[1]Units SZ'!$A$2:$B$85,2,FALSE)</f>
        <v>SLU</v>
      </c>
      <c r="G4970" s="11">
        <v>3.7581472499999999</v>
      </c>
      <c r="H4970" s="13" t="str">
        <f>VLOOKUP(B4970,'[1]Fire pivot (2)'!$A$3:$D$75,4,FALSE)</f>
        <v>THOMAS</v>
      </c>
    </row>
    <row r="4971" spans="1:8" x14ac:dyDescent="0.25">
      <c r="A4971" s="11" t="s">
        <v>11</v>
      </c>
      <c r="B4971" s="12">
        <v>991</v>
      </c>
      <c r="C4971" s="11" t="s">
        <v>3</v>
      </c>
      <c r="D4971" s="12">
        <v>2</v>
      </c>
      <c r="E4971" s="12">
        <v>2</v>
      </c>
      <c r="F4971" s="11" t="str">
        <f>VLOOKUP(B4971,'[1]Units SZ'!$A$2:$B$85,2,FALSE)</f>
        <v>SLU</v>
      </c>
      <c r="G4971" s="11">
        <v>3.7581472499999999</v>
      </c>
      <c r="H4971" s="13" t="str">
        <f>VLOOKUP(B4971,'[1]Fire pivot (2)'!$A$3:$D$75,4,FALSE)</f>
        <v>THOMAS</v>
      </c>
    </row>
    <row r="4972" spans="1:8" x14ac:dyDescent="0.25">
      <c r="A4972" s="11" t="s">
        <v>11</v>
      </c>
      <c r="B4972" s="12">
        <v>991</v>
      </c>
      <c r="C4972" s="11" t="s">
        <v>2</v>
      </c>
      <c r="D4972" s="12">
        <v>1</v>
      </c>
      <c r="E4972" s="12">
        <v>1</v>
      </c>
      <c r="F4972" s="11" t="str">
        <f>VLOOKUP(B4972,'[1]Units SZ'!$A$2:$B$85,2,FALSE)</f>
        <v>SLU</v>
      </c>
      <c r="G4972" s="11">
        <v>3.7581472499999999</v>
      </c>
      <c r="H4972" s="13" t="str">
        <f>VLOOKUP(B4972,'[1]Fire pivot (2)'!$A$3:$D$75,4,FALSE)</f>
        <v>THOMAS</v>
      </c>
    </row>
    <row r="4973" spans="1:8" x14ac:dyDescent="0.25">
      <c r="A4973" s="11" t="s">
        <v>6</v>
      </c>
      <c r="B4973" s="12">
        <v>991</v>
      </c>
      <c r="C4973" s="11" t="s">
        <v>30</v>
      </c>
      <c r="D4973" s="12">
        <v>1</v>
      </c>
      <c r="E4973" s="12">
        <v>1</v>
      </c>
      <c r="F4973" s="11" t="str">
        <f>VLOOKUP(B4973,'[1]Units SZ'!$A$2:$B$85,2,FALSE)</f>
        <v>SLU</v>
      </c>
      <c r="G4973" s="11">
        <v>3.7581472499999999</v>
      </c>
      <c r="H4973" s="13" t="str">
        <f>VLOOKUP(B4973,'[1]Fire pivot (2)'!$A$3:$D$75,4,FALSE)</f>
        <v>THOMAS</v>
      </c>
    </row>
    <row r="4974" spans="1:8" x14ac:dyDescent="0.25">
      <c r="A4974" s="11" t="s">
        <v>6</v>
      </c>
      <c r="B4974" s="12">
        <v>991</v>
      </c>
      <c r="C4974" s="11" t="s">
        <v>12</v>
      </c>
      <c r="D4974" s="12">
        <v>1</v>
      </c>
      <c r="E4974" s="12">
        <v>1</v>
      </c>
      <c r="F4974" s="11" t="str">
        <f>VLOOKUP(B4974,'[1]Units SZ'!$A$2:$B$85,2,FALSE)</f>
        <v>SLU</v>
      </c>
      <c r="G4974" s="11">
        <v>3.7581472499999999</v>
      </c>
      <c r="H4974" s="13" t="str">
        <f>VLOOKUP(B4974,'[1]Fire pivot (2)'!$A$3:$D$75,4,FALSE)</f>
        <v>THOMAS</v>
      </c>
    </row>
    <row r="4975" spans="1:8" x14ac:dyDescent="0.25">
      <c r="A4975" s="11" t="s">
        <v>6</v>
      </c>
      <c r="B4975" s="12">
        <v>991</v>
      </c>
      <c r="C4975" s="11" t="s">
        <v>10</v>
      </c>
      <c r="D4975" s="12">
        <v>1</v>
      </c>
      <c r="E4975" s="12">
        <v>1</v>
      </c>
      <c r="F4975" s="11" t="str">
        <f>VLOOKUP(B4975,'[1]Units SZ'!$A$2:$B$85,2,FALSE)</f>
        <v>SLU</v>
      </c>
      <c r="G4975" s="11">
        <v>3.7581472499999999</v>
      </c>
      <c r="H4975" s="13" t="str">
        <f>VLOOKUP(B4975,'[1]Fire pivot (2)'!$A$3:$D$75,4,FALSE)</f>
        <v>THOMAS</v>
      </c>
    </row>
    <row r="4976" spans="1:8" x14ac:dyDescent="0.25">
      <c r="A4976" s="11" t="s">
        <v>6</v>
      </c>
      <c r="B4976" s="12">
        <v>991</v>
      </c>
      <c r="C4976" s="11" t="s">
        <v>9</v>
      </c>
      <c r="D4976" s="12">
        <v>1</v>
      </c>
      <c r="E4976" s="12">
        <v>1</v>
      </c>
      <c r="F4976" s="11" t="str">
        <f>VLOOKUP(B4976,'[1]Units SZ'!$A$2:$B$85,2,FALSE)</f>
        <v>SLU</v>
      </c>
      <c r="G4976" s="11">
        <v>3.7581472499999999</v>
      </c>
      <c r="H4976" s="13" t="str">
        <f>VLOOKUP(B4976,'[1]Fire pivot (2)'!$A$3:$D$75,4,FALSE)</f>
        <v>THOMAS</v>
      </c>
    </row>
    <row r="4977" spans="1:8" x14ac:dyDescent="0.25">
      <c r="A4977" s="11" t="s">
        <v>6</v>
      </c>
      <c r="B4977" s="12">
        <v>991</v>
      </c>
      <c r="C4977" s="11" t="s">
        <v>5</v>
      </c>
      <c r="D4977" s="12">
        <v>1</v>
      </c>
      <c r="E4977" s="12">
        <v>1</v>
      </c>
      <c r="F4977" s="11" t="str">
        <f>VLOOKUP(B4977,'[1]Units SZ'!$A$2:$B$85,2,FALSE)</f>
        <v>SLU</v>
      </c>
      <c r="G4977" s="11">
        <v>3.7581472499999999</v>
      </c>
      <c r="H4977" s="13" t="str">
        <f>VLOOKUP(B4977,'[1]Fire pivot (2)'!$A$3:$D$75,4,FALSE)</f>
        <v>THOMAS</v>
      </c>
    </row>
    <row r="4978" spans="1:8" x14ac:dyDescent="0.25">
      <c r="A4978" s="11" t="s">
        <v>6</v>
      </c>
      <c r="B4978" s="12">
        <v>991</v>
      </c>
      <c r="C4978" s="11" t="s">
        <v>17</v>
      </c>
      <c r="D4978" s="12">
        <v>1</v>
      </c>
      <c r="E4978" s="12">
        <v>1</v>
      </c>
      <c r="F4978" s="11" t="str">
        <f>VLOOKUP(B4978,'[1]Units SZ'!$A$2:$B$85,2,FALSE)</f>
        <v>SLU</v>
      </c>
      <c r="G4978" s="11">
        <v>3.7581472499999999</v>
      </c>
      <c r="H4978" s="13" t="str">
        <f>VLOOKUP(B4978,'[1]Fire pivot (2)'!$A$3:$D$75,4,FALSE)</f>
        <v>THOMAS</v>
      </c>
    </row>
    <row r="4979" spans="1:8" x14ac:dyDescent="0.25">
      <c r="A4979" s="11" t="s">
        <v>6</v>
      </c>
      <c r="B4979" s="12">
        <v>991</v>
      </c>
      <c r="C4979" s="11" t="s">
        <v>0</v>
      </c>
      <c r="D4979" s="12">
        <v>1</v>
      </c>
      <c r="E4979" s="12">
        <v>1</v>
      </c>
      <c r="F4979" s="11" t="str">
        <f>VLOOKUP(B4979,'[1]Units SZ'!$A$2:$B$85,2,FALSE)</f>
        <v>SLU</v>
      </c>
      <c r="G4979" s="11">
        <v>3.7581472499999999</v>
      </c>
      <c r="H4979" s="13" t="str">
        <f>VLOOKUP(B4979,'[1]Fire pivot (2)'!$A$3:$D$75,4,FALSE)</f>
        <v>THOMAS</v>
      </c>
    </row>
    <row r="4980" spans="1:8" x14ac:dyDescent="0.25">
      <c r="A4980" s="11" t="s">
        <v>6</v>
      </c>
      <c r="B4980" s="12">
        <v>991</v>
      </c>
      <c r="C4980" s="11" t="s">
        <v>3</v>
      </c>
      <c r="D4980" s="12">
        <v>1</v>
      </c>
      <c r="E4980" s="12">
        <v>1</v>
      </c>
      <c r="F4980" s="11" t="str">
        <f>VLOOKUP(B4980,'[1]Units SZ'!$A$2:$B$85,2,FALSE)</f>
        <v>SLU</v>
      </c>
      <c r="G4980" s="11">
        <v>3.7581472499999999</v>
      </c>
      <c r="H4980" s="13" t="str">
        <f>VLOOKUP(B4980,'[1]Fire pivot (2)'!$A$3:$D$75,4,FALSE)</f>
        <v>THOMAS</v>
      </c>
    </row>
    <row r="4981" spans="1:8" x14ac:dyDescent="0.25">
      <c r="A4981" s="11" t="s">
        <v>15</v>
      </c>
      <c r="B4981" s="12">
        <v>995</v>
      </c>
      <c r="C4981" s="11" t="s">
        <v>12</v>
      </c>
      <c r="D4981" s="12">
        <v>1</v>
      </c>
      <c r="E4981" s="12">
        <v>1</v>
      </c>
      <c r="F4981" s="11" t="str">
        <f>VLOOKUP(B4981,'[1]Units SZ'!$A$2:$B$85,2,FALSE)</f>
        <v>BDU,RRU</v>
      </c>
      <c r="G4981" s="11">
        <v>1.9040112499999999</v>
      </c>
      <c r="H4981" s="13" t="str">
        <f>VLOOKUP(B4981,'[1]Fire pivot (2)'!$A$3:$D$75,4,FALSE)</f>
        <v>SADDLE RIDGE</v>
      </c>
    </row>
    <row r="4982" spans="1:8" x14ac:dyDescent="0.25">
      <c r="A4982" s="11" t="s">
        <v>15</v>
      </c>
      <c r="B4982" s="12">
        <v>995</v>
      </c>
      <c r="C4982" s="11" t="s">
        <v>10</v>
      </c>
      <c r="D4982" s="12">
        <v>1</v>
      </c>
      <c r="E4982" s="12">
        <v>1</v>
      </c>
      <c r="F4982" s="11" t="str">
        <f>VLOOKUP(B4982,'[1]Units SZ'!$A$2:$B$85,2,FALSE)</f>
        <v>BDU,RRU</v>
      </c>
      <c r="G4982" s="11">
        <v>1.9040112499999999</v>
      </c>
      <c r="H4982" s="13" t="str">
        <f>VLOOKUP(B4982,'[1]Fire pivot (2)'!$A$3:$D$75,4,FALSE)</f>
        <v>SADDLE RIDGE</v>
      </c>
    </row>
    <row r="4983" spans="1:8" x14ac:dyDescent="0.25">
      <c r="A4983" s="11" t="s">
        <v>14</v>
      </c>
      <c r="B4983" s="12">
        <v>995</v>
      </c>
      <c r="C4983" s="11" t="s">
        <v>12</v>
      </c>
      <c r="D4983" s="12">
        <v>1</v>
      </c>
      <c r="E4983" s="12">
        <v>1</v>
      </c>
      <c r="F4983" s="11" t="str">
        <f>VLOOKUP(B4983,'[1]Units SZ'!$A$2:$B$85,2,FALSE)</f>
        <v>BDU,RRU</v>
      </c>
      <c r="G4983" s="11">
        <v>1.9040112499999999</v>
      </c>
      <c r="H4983" s="13" t="str">
        <f>VLOOKUP(B4983,'[1]Fire pivot (2)'!$A$3:$D$75,4,FALSE)</f>
        <v>SADDLE RIDGE</v>
      </c>
    </row>
    <row r="4984" spans="1:8" x14ac:dyDescent="0.25">
      <c r="A4984" s="11" t="s">
        <v>14</v>
      </c>
      <c r="B4984" s="12">
        <v>995</v>
      </c>
      <c r="C4984" s="11" t="s">
        <v>10</v>
      </c>
      <c r="D4984" s="12">
        <v>1</v>
      </c>
      <c r="E4984" s="12">
        <v>1</v>
      </c>
      <c r="F4984" s="11" t="str">
        <f>VLOOKUP(B4984,'[1]Units SZ'!$A$2:$B$85,2,FALSE)</f>
        <v>BDU,RRU</v>
      </c>
      <c r="G4984" s="11">
        <v>1.9040112499999999</v>
      </c>
      <c r="H4984" s="13" t="str">
        <f>VLOOKUP(B4984,'[1]Fire pivot (2)'!$A$3:$D$75,4,FALSE)</f>
        <v>SADDLE RIDGE</v>
      </c>
    </row>
    <row r="4985" spans="1:8" x14ac:dyDescent="0.25">
      <c r="A4985" s="11" t="s">
        <v>11</v>
      </c>
      <c r="B4985" s="12">
        <v>995</v>
      </c>
      <c r="C4985" s="11" t="s">
        <v>12</v>
      </c>
      <c r="D4985" s="12">
        <v>1</v>
      </c>
      <c r="E4985" s="12">
        <v>1</v>
      </c>
      <c r="F4985" s="11" t="str">
        <f>VLOOKUP(B4985,'[1]Units SZ'!$A$2:$B$85,2,FALSE)</f>
        <v>BDU,RRU</v>
      </c>
      <c r="G4985" s="11">
        <v>1.9040112499999999</v>
      </c>
      <c r="H4985" s="13" t="str">
        <f>VLOOKUP(B4985,'[1]Fire pivot (2)'!$A$3:$D$75,4,FALSE)</f>
        <v>SADDLE RIDGE</v>
      </c>
    </row>
    <row r="4986" spans="1:8" x14ac:dyDescent="0.25">
      <c r="A4986" s="11" t="s">
        <v>11</v>
      </c>
      <c r="B4986" s="12">
        <v>995</v>
      </c>
      <c r="C4986" s="11" t="s">
        <v>10</v>
      </c>
      <c r="D4986" s="12">
        <v>1</v>
      </c>
      <c r="E4986" s="12">
        <v>1</v>
      </c>
      <c r="F4986" s="11" t="str">
        <f>VLOOKUP(B4986,'[1]Units SZ'!$A$2:$B$85,2,FALSE)</f>
        <v>BDU,RRU</v>
      </c>
      <c r="G4986" s="11">
        <v>1.9040112499999999</v>
      </c>
      <c r="H4986" s="13" t="str">
        <f>VLOOKUP(B4986,'[1]Fire pivot (2)'!$A$3:$D$75,4,FALSE)</f>
        <v>SADDLE RIDGE</v>
      </c>
    </row>
    <row r="4987" spans="1:8" x14ac:dyDescent="0.25">
      <c r="A4987" s="11" t="s">
        <v>6</v>
      </c>
      <c r="B4987" s="12">
        <v>995</v>
      </c>
      <c r="C4987" s="11" t="s">
        <v>12</v>
      </c>
      <c r="D4987" s="12">
        <v>1</v>
      </c>
      <c r="E4987" s="12">
        <v>1</v>
      </c>
      <c r="F4987" s="11" t="str">
        <f>VLOOKUP(B4987,'[1]Units SZ'!$A$2:$B$85,2,FALSE)</f>
        <v>BDU,RRU</v>
      </c>
      <c r="G4987" s="11">
        <v>1.9040112499999999</v>
      </c>
      <c r="H4987" s="13" t="str">
        <f>VLOOKUP(B4987,'[1]Fire pivot (2)'!$A$3:$D$75,4,FALSE)</f>
        <v>SADDLE RIDGE</v>
      </c>
    </row>
    <row r="4988" spans="1:8" x14ac:dyDescent="0.25">
      <c r="A4988" s="11" t="s">
        <v>6</v>
      </c>
      <c r="B4988" s="12">
        <v>995</v>
      </c>
      <c r="C4988" s="11" t="s">
        <v>10</v>
      </c>
      <c r="D4988" s="12">
        <v>1</v>
      </c>
      <c r="E4988" s="12">
        <v>1</v>
      </c>
      <c r="F4988" s="11" t="str">
        <f>VLOOKUP(B4988,'[1]Units SZ'!$A$2:$B$85,2,FALSE)</f>
        <v>BDU,RRU</v>
      </c>
      <c r="G4988" s="11">
        <v>1.9040112499999999</v>
      </c>
      <c r="H4988" s="13" t="str">
        <f>VLOOKUP(B4988,'[1]Fire pivot (2)'!$A$3:$D$75,4,FALSE)</f>
        <v>SADDLE RIDGE</v>
      </c>
    </row>
    <row r="4989" spans="1:8" x14ac:dyDescent="0.25">
      <c r="A4989" s="11" t="s">
        <v>15</v>
      </c>
      <c r="B4989" s="12">
        <v>982</v>
      </c>
      <c r="C4989" s="11" t="s">
        <v>17</v>
      </c>
      <c r="D4989" s="12">
        <v>2</v>
      </c>
      <c r="E4989" s="12">
        <v>2</v>
      </c>
      <c r="F4989" s="11" t="str">
        <f>VLOOKUP(B4989,'[1]Units SZ'!$A$2:$B$85,2,FALSE)</f>
        <v>BDU</v>
      </c>
      <c r="G4989" s="11">
        <v>1.2920005000000001</v>
      </c>
      <c r="H4989" s="13" t="str">
        <f>VLOOKUP(B4989,'[1]Fire pivot (2)'!$A$3:$D$75,4,FALSE)</f>
        <v>Farm</v>
      </c>
    </row>
    <row r="4990" spans="1:8" x14ac:dyDescent="0.25">
      <c r="A4990" s="11" t="s">
        <v>14</v>
      </c>
      <c r="B4990" s="12">
        <v>982</v>
      </c>
      <c r="C4990" s="11" t="s">
        <v>17</v>
      </c>
      <c r="D4990" s="12">
        <v>2</v>
      </c>
      <c r="E4990" s="12">
        <v>2</v>
      </c>
      <c r="F4990" s="11" t="str">
        <f>VLOOKUP(B4990,'[1]Units SZ'!$A$2:$B$85,2,FALSE)</f>
        <v>BDU</v>
      </c>
      <c r="G4990" s="11">
        <v>1.2920005000000001</v>
      </c>
      <c r="H4990" s="13" t="str">
        <f>VLOOKUP(B4990,'[1]Fire pivot (2)'!$A$3:$D$75,4,FALSE)</f>
        <v>Farm</v>
      </c>
    </row>
    <row r="4991" spans="1:8" x14ac:dyDescent="0.25">
      <c r="A4991" s="11" t="s">
        <v>11</v>
      </c>
      <c r="B4991" s="12">
        <v>982</v>
      </c>
      <c r="C4991" s="11" t="s">
        <v>17</v>
      </c>
      <c r="D4991" s="12">
        <v>3</v>
      </c>
      <c r="E4991" s="12">
        <v>3</v>
      </c>
      <c r="F4991" s="11" t="str">
        <f>VLOOKUP(B4991,'[1]Units SZ'!$A$2:$B$85,2,FALSE)</f>
        <v>BDU</v>
      </c>
      <c r="G4991" s="11">
        <v>1.2920005000000001</v>
      </c>
      <c r="H4991" s="13" t="str">
        <f>VLOOKUP(B4991,'[1]Fire pivot (2)'!$A$3:$D$75,4,FALSE)</f>
        <v>Farm</v>
      </c>
    </row>
    <row r="4992" spans="1:8" x14ac:dyDescent="0.25">
      <c r="A4992" s="11" t="s">
        <v>6</v>
      </c>
      <c r="B4992" s="12">
        <v>982</v>
      </c>
      <c r="C4992" s="11" t="s">
        <v>17</v>
      </c>
      <c r="D4992" s="12">
        <v>1</v>
      </c>
      <c r="E4992" s="12">
        <v>1</v>
      </c>
      <c r="F4992" s="11" t="str">
        <f>VLOOKUP(B4992,'[1]Units SZ'!$A$2:$B$85,2,FALSE)</f>
        <v>BDU</v>
      </c>
      <c r="G4992" s="11">
        <v>1.2920005000000001</v>
      </c>
      <c r="H4992" s="13" t="str">
        <f>VLOOKUP(B4992,'[1]Fire pivot (2)'!$A$3:$D$75,4,FALSE)</f>
        <v>Farm</v>
      </c>
    </row>
    <row r="4993" spans="1:8" x14ac:dyDescent="0.25">
      <c r="A4993" s="11" t="s">
        <v>15</v>
      </c>
      <c r="B4993" s="12">
        <v>962</v>
      </c>
      <c r="C4993" s="11" t="s">
        <v>10</v>
      </c>
      <c r="D4993" s="12">
        <v>1</v>
      </c>
      <c r="E4993" s="12">
        <v>1</v>
      </c>
      <c r="F4993" s="11" t="str">
        <f>VLOOKUP(B4993,'[1]Units SZ'!$A$2:$B$85,2,FALSE)</f>
        <v>AEU,LNU,MMU,NEU,SCU,TCU</v>
      </c>
      <c r="G4993" s="11">
        <v>0.77838200000000002</v>
      </c>
      <c r="H4993" s="13" t="str">
        <f>VLOOKUP(B4993,'[1]Fire pivot (2)'!$A$3:$D$75,4,FALSE)</f>
        <v>DETWILER</v>
      </c>
    </row>
    <row r="4994" spans="1:8" x14ac:dyDescent="0.25">
      <c r="A4994" s="11" t="s">
        <v>14</v>
      </c>
      <c r="B4994" s="12">
        <v>962</v>
      </c>
      <c r="C4994" s="11" t="s">
        <v>10</v>
      </c>
      <c r="D4994" s="12">
        <v>1</v>
      </c>
      <c r="E4994" s="12">
        <v>1</v>
      </c>
      <c r="F4994" s="11" t="str">
        <f>VLOOKUP(B4994,'[1]Units SZ'!$A$2:$B$85,2,FALSE)</f>
        <v>AEU,LNU,MMU,NEU,SCU,TCU</v>
      </c>
      <c r="G4994" s="11">
        <v>0.77838200000000002</v>
      </c>
      <c r="H4994" s="13" t="str">
        <f>VLOOKUP(B4994,'[1]Fire pivot (2)'!$A$3:$D$75,4,FALSE)</f>
        <v>DETWILER</v>
      </c>
    </row>
    <row r="4995" spans="1:8" x14ac:dyDescent="0.25">
      <c r="A4995" s="11" t="s">
        <v>11</v>
      </c>
      <c r="B4995" s="12">
        <v>962</v>
      </c>
      <c r="C4995" s="11" t="s">
        <v>33</v>
      </c>
      <c r="D4995" s="12">
        <v>1</v>
      </c>
      <c r="E4995" s="12">
        <v>1</v>
      </c>
      <c r="F4995" s="11" t="str">
        <f>VLOOKUP(B4995,'[1]Units SZ'!$A$2:$B$85,2,FALSE)</f>
        <v>AEU,LNU,MMU,NEU,SCU,TCU</v>
      </c>
      <c r="G4995" s="11">
        <v>0.77838200000000002</v>
      </c>
      <c r="H4995" s="13" t="str">
        <f>VLOOKUP(B4995,'[1]Fire pivot (2)'!$A$3:$D$75,4,FALSE)</f>
        <v>DETWILER</v>
      </c>
    </row>
    <row r="4996" spans="1:8" x14ac:dyDescent="0.25">
      <c r="A4996" s="11" t="s">
        <v>11</v>
      </c>
      <c r="B4996" s="12">
        <v>962</v>
      </c>
      <c r="C4996" s="11" t="s">
        <v>12</v>
      </c>
      <c r="D4996" s="12">
        <v>1</v>
      </c>
      <c r="E4996" s="12">
        <v>1</v>
      </c>
      <c r="F4996" s="11" t="str">
        <f>VLOOKUP(B4996,'[1]Units SZ'!$A$2:$B$85,2,FALSE)</f>
        <v>AEU,LNU,MMU,NEU,SCU,TCU</v>
      </c>
      <c r="G4996" s="11">
        <v>0.77838200000000002</v>
      </c>
      <c r="H4996" s="13" t="str">
        <f>VLOOKUP(B4996,'[1]Fire pivot (2)'!$A$3:$D$75,4,FALSE)</f>
        <v>DETWILER</v>
      </c>
    </row>
    <row r="4997" spans="1:8" x14ac:dyDescent="0.25">
      <c r="A4997" s="11" t="s">
        <v>11</v>
      </c>
      <c r="B4997" s="12">
        <v>962</v>
      </c>
      <c r="C4997" s="11" t="s">
        <v>10</v>
      </c>
      <c r="D4997" s="12">
        <v>1.5969744537827837</v>
      </c>
      <c r="E4997" s="12">
        <v>1.5969744537827837</v>
      </c>
      <c r="F4997" s="11" t="str">
        <f>VLOOKUP(B4997,'[1]Units SZ'!$A$2:$B$85,2,FALSE)</f>
        <v>AEU,LNU,MMU,NEU,SCU,TCU</v>
      </c>
      <c r="G4997" s="11">
        <v>0.77838200000000002</v>
      </c>
      <c r="H4997" s="13" t="str">
        <f>VLOOKUP(B4997,'[1]Fire pivot (2)'!$A$3:$D$75,4,FALSE)</f>
        <v>DETWILER</v>
      </c>
    </row>
    <row r="4998" spans="1:8" x14ac:dyDescent="0.25">
      <c r="A4998" s="11" t="s">
        <v>15</v>
      </c>
      <c r="B4998" s="12">
        <v>570</v>
      </c>
      <c r="C4998" s="11" t="s">
        <v>5</v>
      </c>
      <c r="D4998" s="12">
        <v>1</v>
      </c>
      <c r="E4998" s="12">
        <v>1</v>
      </c>
      <c r="F4998" s="15" t="s">
        <v>37</v>
      </c>
      <c r="G4998" s="15">
        <v>0.63121875000000005</v>
      </c>
      <c r="H4998" s="13" t="str">
        <f>VLOOKUP(B4998,'[1]Fire pivot (2)'!$A$3:$D$75,4,FALSE)</f>
        <v>DEER</v>
      </c>
    </row>
    <row r="4999" spans="1:8" x14ac:dyDescent="0.25">
      <c r="A4999" s="11" t="s">
        <v>15</v>
      </c>
      <c r="B4999" s="12">
        <v>570</v>
      </c>
      <c r="C4999" s="11" t="s">
        <v>17</v>
      </c>
      <c r="D4999" s="12">
        <v>2</v>
      </c>
      <c r="E4999" s="12">
        <v>2</v>
      </c>
      <c r="F4999" s="15" t="s">
        <v>37</v>
      </c>
      <c r="G4999" s="15">
        <v>0.63121875000000005</v>
      </c>
      <c r="H4999" s="13" t="str">
        <f>VLOOKUP(B4999,'[1]Fire pivot (2)'!$A$3:$D$75,4,FALSE)</f>
        <v>DEER</v>
      </c>
    </row>
    <row r="5000" spans="1:8" x14ac:dyDescent="0.25">
      <c r="A5000" s="11" t="s">
        <v>15</v>
      </c>
      <c r="B5000" s="12">
        <v>570</v>
      </c>
      <c r="C5000" s="11" t="s">
        <v>0</v>
      </c>
      <c r="D5000" s="12">
        <v>2</v>
      </c>
      <c r="E5000" s="12">
        <v>2</v>
      </c>
      <c r="F5000" s="15" t="s">
        <v>37</v>
      </c>
      <c r="G5000" s="15">
        <v>0.63121875000000005</v>
      </c>
      <c r="H5000" s="13" t="str">
        <f>VLOOKUP(B5000,'[1]Fire pivot (2)'!$A$3:$D$75,4,FALSE)</f>
        <v>DEER</v>
      </c>
    </row>
    <row r="5001" spans="1:8" x14ac:dyDescent="0.25">
      <c r="A5001" s="11" t="s">
        <v>15</v>
      </c>
      <c r="B5001" s="12">
        <v>570</v>
      </c>
      <c r="C5001" s="11" t="s">
        <v>3</v>
      </c>
      <c r="D5001" s="12">
        <v>2.0343538896804234</v>
      </c>
      <c r="E5001" s="12">
        <v>2.0343538896804234</v>
      </c>
      <c r="F5001" s="15" t="s">
        <v>37</v>
      </c>
      <c r="G5001" s="15">
        <v>0.63121875000000005</v>
      </c>
      <c r="H5001" s="13" t="str">
        <f>VLOOKUP(B5001,'[1]Fire pivot (2)'!$A$3:$D$75,4,FALSE)</f>
        <v>DEER</v>
      </c>
    </row>
    <row r="5002" spans="1:8" x14ac:dyDescent="0.25">
      <c r="A5002" s="11" t="s">
        <v>15</v>
      </c>
      <c r="B5002" s="12">
        <v>570</v>
      </c>
      <c r="C5002" s="11" t="s">
        <v>2</v>
      </c>
      <c r="D5002" s="12">
        <v>3.9788660278188592</v>
      </c>
      <c r="E5002" s="12">
        <v>3.9788660278188592</v>
      </c>
      <c r="F5002" s="15" t="s">
        <v>37</v>
      </c>
      <c r="G5002" s="15">
        <v>0.63121875000000005</v>
      </c>
      <c r="H5002" s="13" t="str">
        <f>VLOOKUP(B5002,'[1]Fire pivot (2)'!$A$3:$D$75,4,FALSE)</f>
        <v>DEER</v>
      </c>
    </row>
    <row r="5003" spans="1:8" x14ac:dyDescent="0.25">
      <c r="A5003" s="11" t="s">
        <v>15</v>
      </c>
      <c r="B5003" s="12">
        <v>570</v>
      </c>
      <c r="C5003" s="11" t="s">
        <v>8</v>
      </c>
      <c r="D5003" s="12">
        <v>4.6547542593513214</v>
      </c>
      <c r="E5003" s="12">
        <v>4.6547542593513214</v>
      </c>
      <c r="F5003" s="15" t="s">
        <v>37</v>
      </c>
      <c r="G5003" s="15">
        <v>0.63121875000000005</v>
      </c>
      <c r="H5003" s="13" t="str">
        <f>VLOOKUP(B5003,'[1]Fire pivot (2)'!$A$3:$D$75,4,FALSE)</f>
        <v>DEER</v>
      </c>
    </row>
    <row r="5004" spans="1:8" x14ac:dyDescent="0.25">
      <c r="A5004" s="11" t="s">
        <v>15</v>
      </c>
      <c r="B5004" s="12">
        <v>570</v>
      </c>
      <c r="C5004" s="11" t="s">
        <v>7</v>
      </c>
      <c r="D5004" s="12">
        <v>5.9500856490285372</v>
      </c>
      <c r="E5004" s="12">
        <v>5.9500856490285372</v>
      </c>
      <c r="F5004" s="15" t="s">
        <v>37</v>
      </c>
      <c r="G5004" s="15">
        <v>0.63121875000000005</v>
      </c>
      <c r="H5004" s="13" t="str">
        <f>VLOOKUP(B5004,'[1]Fire pivot (2)'!$A$3:$D$75,4,FALSE)</f>
        <v>DEER</v>
      </c>
    </row>
    <row r="5005" spans="1:8" x14ac:dyDescent="0.25">
      <c r="A5005" s="11" t="s">
        <v>15</v>
      </c>
      <c r="B5005" s="12">
        <v>570</v>
      </c>
      <c r="C5005" s="11" t="s">
        <v>20</v>
      </c>
      <c r="D5005" s="12">
        <v>4.5737518166133171</v>
      </c>
      <c r="E5005" s="12">
        <v>4.5737518166133171</v>
      </c>
      <c r="F5005" s="15" t="s">
        <v>37</v>
      </c>
      <c r="G5005" s="15">
        <v>0.63121875000000005</v>
      </c>
      <c r="H5005" s="13" t="str">
        <f>VLOOKUP(B5005,'[1]Fire pivot (2)'!$A$3:$D$75,4,FALSE)</f>
        <v>DEER</v>
      </c>
    </row>
    <row r="5006" spans="1:8" x14ac:dyDescent="0.25">
      <c r="A5006" s="11" t="s">
        <v>15</v>
      </c>
      <c r="B5006" s="12">
        <v>570</v>
      </c>
      <c r="C5006" s="11" t="s">
        <v>19</v>
      </c>
      <c r="D5006" s="12">
        <v>2.3056249200400885</v>
      </c>
      <c r="E5006" s="12">
        <v>2.3056249200400885</v>
      </c>
      <c r="F5006" s="15" t="s">
        <v>37</v>
      </c>
      <c r="G5006" s="15">
        <v>0.63121875000000005</v>
      </c>
      <c r="H5006" s="13" t="str">
        <f>VLOOKUP(B5006,'[1]Fire pivot (2)'!$A$3:$D$75,4,FALSE)</f>
        <v>DEER</v>
      </c>
    </row>
    <row r="5007" spans="1:8" x14ac:dyDescent="0.25">
      <c r="A5007" s="11" t="s">
        <v>15</v>
      </c>
      <c r="B5007" s="12">
        <v>570</v>
      </c>
      <c r="C5007" s="11" t="s">
        <v>27</v>
      </c>
      <c r="D5007" s="12">
        <v>2</v>
      </c>
      <c r="E5007" s="12">
        <v>2</v>
      </c>
      <c r="F5007" s="15" t="s">
        <v>37</v>
      </c>
      <c r="G5007" s="15">
        <v>0.63121875000000005</v>
      </c>
      <c r="H5007" s="13" t="str">
        <f>VLOOKUP(B5007,'[1]Fire pivot (2)'!$A$3:$D$75,4,FALSE)</f>
        <v>DEER</v>
      </c>
    </row>
    <row r="5008" spans="1:8" x14ac:dyDescent="0.25">
      <c r="A5008" s="11" t="s">
        <v>14</v>
      </c>
      <c r="B5008" s="12">
        <v>570</v>
      </c>
      <c r="C5008" s="11" t="s">
        <v>5</v>
      </c>
      <c r="D5008" s="12">
        <v>1</v>
      </c>
      <c r="E5008" s="12">
        <v>1</v>
      </c>
      <c r="F5008" s="15" t="s">
        <v>37</v>
      </c>
      <c r="G5008" s="15">
        <v>0.63121875000000005</v>
      </c>
      <c r="H5008" s="13" t="str">
        <f>VLOOKUP(B5008,'[1]Fire pivot (2)'!$A$3:$D$75,4,FALSE)</f>
        <v>DEER</v>
      </c>
    </row>
    <row r="5009" spans="1:8" x14ac:dyDescent="0.25">
      <c r="A5009" s="11" t="s">
        <v>14</v>
      </c>
      <c r="B5009" s="12">
        <v>570</v>
      </c>
      <c r="C5009" s="11" t="s">
        <v>17</v>
      </c>
      <c r="D5009" s="12">
        <v>2</v>
      </c>
      <c r="E5009" s="12">
        <v>2</v>
      </c>
      <c r="F5009" s="15" t="s">
        <v>37</v>
      </c>
      <c r="G5009" s="15">
        <v>0.63121875000000005</v>
      </c>
      <c r="H5009" s="13" t="str">
        <f>VLOOKUP(B5009,'[1]Fire pivot (2)'!$A$3:$D$75,4,FALSE)</f>
        <v>DEER</v>
      </c>
    </row>
    <row r="5010" spans="1:8" x14ac:dyDescent="0.25">
      <c r="A5010" s="11" t="s">
        <v>14</v>
      </c>
      <c r="B5010" s="12">
        <v>570</v>
      </c>
      <c r="C5010" s="11" t="s">
        <v>0</v>
      </c>
      <c r="D5010" s="12">
        <v>2</v>
      </c>
      <c r="E5010" s="12">
        <v>2</v>
      </c>
      <c r="F5010" s="15" t="s">
        <v>37</v>
      </c>
      <c r="G5010" s="15">
        <v>0.63121875000000005</v>
      </c>
      <c r="H5010" s="13" t="str">
        <f>VLOOKUP(B5010,'[1]Fire pivot (2)'!$A$3:$D$75,4,FALSE)</f>
        <v>DEER</v>
      </c>
    </row>
    <row r="5011" spans="1:8" x14ac:dyDescent="0.25">
      <c r="A5011" s="11" t="s">
        <v>14</v>
      </c>
      <c r="B5011" s="12">
        <v>570</v>
      </c>
      <c r="C5011" s="11" t="s">
        <v>3</v>
      </c>
      <c r="D5011" s="12">
        <v>3.5399724510757724</v>
      </c>
      <c r="E5011" s="12">
        <v>3.5399724510757724</v>
      </c>
      <c r="F5011" s="15" t="s">
        <v>37</v>
      </c>
      <c r="G5011" s="15">
        <v>0.63121875000000005</v>
      </c>
      <c r="H5011" s="13" t="str">
        <f>VLOOKUP(B5011,'[1]Fire pivot (2)'!$A$3:$D$75,4,FALSE)</f>
        <v>DEER</v>
      </c>
    </row>
    <row r="5012" spans="1:8" x14ac:dyDescent="0.25">
      <c r="A5012" s="11" t="s">
        <v>14</v>
      </c>
      <c r="B5012" s="12">
        <v>570</v>
      </c>
      <c r="C5012" s="11" t="s">
        <v>2</v>
      </c>
      <c r="D5012" s="12">
        <v>6.8593283644755036</v>
      </c>
      <c r="E5012" s="12">
        <v>6.8593283644755036</v>
      </c>
      <c r="F5012" s="15" t="s">
        <v>37</v>
      </c>
      <c r="G5012" s="15">
        <v>0.63121875000000005</v>
      </c>
      <c r="H5012" s="13" t="str">
        <f>VLOOKUP(B5012,'[1]Fire pivot (2)'!$A$3:$D$75,4,FALSE)</f>
        <v>DEER</v>
      </c>
    </row>
    <row r="5013" spans="1:8" x14ac:dyDescent="0.25">
      <c r="A5013" s="11" t="s">
        <v>14</v>
      </c>
      <c r="B5013" s="12">
        <v>570</v>
      </c>
      <c r="C5013" s="11" t="s">
        <v>19</v>
      </c>
      <c r="D5013" s="12">
        <v>4.2061090130036929</v>
      </c>
      <c r="E5013" s="12">
        <v>4.2061090130036929</v>
      </c>
      <c r="F5013" s="15" t="s">
        <v>37</v>
      </c>
      <c r="G5013" s="15">
        <v>0.63121875000000005</v>
      </c>
      <c r="H5013" s="13" t="str">
        <f>VLOOKUP(B5013,'[1]Fire pivot (2)'!$A$3:$D$75,4,FALSE)</f>
        <v>DEER</v>
      </c>
    </row>
    <row r="5014" spans="1:8" x14ac:dyDescent="0.25">
      <c r="A5014" s="11" t="s">
        <v>14</v>
      </c>
      <c r="B5014" s="12">
        <v>570</v>
      </c>
      <c r="C5014" s="11" t="s">
        <v>27</v>
      </c>
      <c r="D5014" s="12">
        <v>1.7727030323012882</v>
      </c>
      <c r="E5014" s="12">
        <v>1.7727030323012882</v>
      </c>
      <c r="F5014" s="15" t="s">
        <v>37</v>
      </c>
      <c r="G5014" s="15">
        <v>0.63121875000000005</v>
      </c>
      <c r="H5014" s="13" t="str">
        <f>VLOOKUP(B5014,'[1]Fire pivot (2)'!$A$3:$D$75,4,FALSE)</f>
        <v>DEER</v>
      </c>
    </row>
    <row r="5015" spans="1:8" x14ac:dyDescent="0.25">
      <c r="A5015" s="11" t="s">
        <v>1</v>
      </c>
      <c r="B5015" s="12">
        <v>570</v>
      </c>
      <c r="C5015" s="11" t="s">
        <v>2</v>
      </c>
      <c r="D5015" s="12">
        <v>1</v>
      </c>
      <c r="E5015" s="12">
        <v>1</v>
      </c>
      <c r="F5015" s="15" t="s">
        <v>37</v>
      </c>
      <c r="G5015" s="15">
        <v>0.63121875000000005</v>
      </c>
      <c r="H5015" s="13" t="str">
        <f>VLOOKUP(B5015,'[1]Fire pivot (2)'!$A$3:$D$75,4,FALSE)</f>
        <v>DEER</v>
      </c>
    </row>
    <row r="5016" spans="1:8" x14ac:dyDescent="0.25">
      <c r="A5016" s="11" t="s">
        <v>1</v>
      </c>
      <c r="B5016" s="12">
        <v>570</v>
      </c>
      <c r="C5016" s="11" t="s">
        <v>8</v>
      </c>
      <c r="D5016" s="12">
        <v>1.6272222365523736</v>
      </c>
      <c r="E5016" s="12">
        <v>1.6272222365523736</v>
      </c>
      <c r="F5016" s="15" t="s">
        <v>37</v>
      </c>
      <c r="G5016" s="15">
        <v>0.63121875000000005</v>
      </c>
      <c r="H5016" s="13" t="str">
        <f>VLOOKUP(B5016,'[1]Fire pivot (2)'!$A$3:$D$75,4,FALSE)</f>
        <v>DEER</v>
      </c>
    </row>
    <row r="5017" spans="1:8" x14ac:dyDescent="0.25">
      <c r="A5017" s="11" t="s">
        <v>1</v>
      </c>
      <c r="B5017" s="12">
        <v>570</v>
      </c>
      <c r="C5017" s="11" t="s">
        <v>7</v>
      </c>
      <c r="D5017" s="12">
        <v>-53.822948946734058</v>
      </c>
      <c r="E5017" s="12">
        <v>0</v>
      </c>
      <c r="F5017" s="15" t="s">
        <v>37</v>
      </c>
      <c r="G5017" s="15">
        <v>0.63121875000000005</v>
      </c>
      <c r="H5017" s="13" t="str">
        <f>VLOOKUP(B5017,'[1]Fire pivot (2)'!$A$3:$D$75,4,FALSE)</f>
        <v>DEER</v>
      </c>
    </row>
    <row r="5018" spans="1:8" x14ac:dyDescent="0.25">
      <c r="A5018" s="11" t="s">
        <v>1</v>
      </c>
      <c r="B5018" s="12">
        <v>570</v>
      </c>
      <c r="C5018" s="11" t="s">
        <v>20</v>
      </c>
      <c r="D5018" s="12">
        <v>4.0550653473650797</v>
      </c>
      <c r="E5018" s="12">
        <v>4.0550653473650797</v>
      </c>
      <c r="F5018" s="15" t="s">
        <v>37</v>
      </c>
      <c r="G5018" s="15">
        <v>0.63121875000000005</v>
      </c>
      <c r="H5018" s="13" t="str">
        <f>VLOOKUP(B5018,'[1]Fire pivot (2)'!$A$3:$D$75,4,FALSE)</f>
        <v>DEER</v>
      </c>
    </row>
    <row r="5019" spans="1:8" x14ac:dyDescent="0.25">
      <c r="A5019" s="11" t="s">
        <v>1</v>
      </c>
      <c r="B5019" s="12">
        <v>570</v>
      </c>
      <c r="C5019" s="11" t="s">
        <v>19</v>
      </c>
      <c r="D5019" s="12">
        <v>0.64017831696740035</v>
      </c>
      <c r="E5019" s="12">
        <v>0.64017831696740035</v>
      </c>
      <c r="F5019" s="15" t="s">
        <v>37</v>
      </c>
      <c r="G5019" s="15">
        <v>0.63121875000000005</v>
      </c>
      <c r="H5019" s="13" t="str">
        <f>VLOOKUP(B5019,'[1]Fire pivot (2)'!$A$3:$D$75,4,FALSE)</f>
        <v>DEER</v>
      </c>
    </row>
    <row r="5020" spans="1:8" x14ac:dyDescent="0.25">
      <c r="A5020" s="11" t="s">
        <v>1</v>
      </c>
      <c r="B5020" s="12">
        <v>570</v>
      </c>
      <c r="C5020" s="11" t="s">
        <v>27</v>
      </c>
      <c r="D5020" s="12">
        <v>1</v>
      </c>
      <c r="E5020" s="12">
        <v>1</v>
      </c>
      <c r="F5020" s="15" t="s">
        <v>37</v>
      </c>
      <c r="G5020" s="15">
        <v>0.63121875000000005</v>
      </c>
      <c r="H5020" s="13" t="str">
        <f>VLOOKUP(B5020,'[1]Fire pivot (2)'!$A$3:$D$75,4,FALSE)</f>
        <v>DEER</v>
      </c>
    </row>
    <row r="5021" spans="1:8" x14ac:dyDescent="0.25">
      <c r="A5021" s="11" t="s">
        <v>13</v>
      </c>
      <c r="B5021" s="12">
        <v>570</v>
      </c>
      <c r="C5021" s="11" t="s">
        <v>2</v>
      </c>
      <c r="D5021" s="12">
        <v>1</v>
      </c>
      <c r="E5021" s="12">
        <v>1</v>
      </c>
      <c r="F5021" s="15" t="s">
        <v>37</v>
      </c>
      <c r="G5021" s="15">
        <v>0.63121875000000005</v>
      </c>
      <c r="H5021" s="13" t="str">
        <f>VLOOKUP(B5021,'[1]Fire pivot (2)'!$A$3:$D$75,4,FALSE)</f>
        <v>DEER</v>
      </c>
    </row>
    <row r="5022" spans="1:8" x14ac:dyDescent="0.25">
      <c r="A5022" s="11" t="s">
        <v>13</v>
      </c>
      <c r="B5022" s="12">
        <v>570</v>
      </c>
      <c r="C5022" s="11" t="s">
        <v>8</v>
      </c>
      <c r="D5022" s="12">
        <v>1</v>
      </c>
      <c r="E5022" s="12">
        <v>1</v>
      </c>
      <c r="F5022" s="15" t="s">
        <v>37</v>
      </c>
      <c r="G5022" s="15">
        <v>0.63121875000000005</v>
      </c>
      <c r="H5022" s="13" t="str">
        <f>VLOOKUP(B5022,'[1]Fire pivot (2)'!$A$3:$D$75,4,FALSE)</f>
        <v>DEER</v>
      </c>
    </row>
    <row r="5023" spans="1:8" x14ac:dyDescent="0.25">
      <c r="A5023" s="11" t="s">
        <v>13</v>
      </c>
      <c r="B5023" s="12">
        <v>570</v>
      </c>
      <c r="C5023" s="11" t="s">
        <v>7</v>
      </c>
      <c r="D5023" s="12">
        <v>1</v>
      </c>
      <c r="E5023" s="12">
        <v>1</v>
      </c>
      <c r="F5023" s="15" t="s">
        <v>37</v>
      </c>
      <c r="G5023" s="15">
        <v>0.63121875000000005</v>
      </c>
      <c r="H5023" s="13" t="str">
        <f>VLOOKUP(B5023,'[1]Fire pivot (2)'!$A$3:$D$75,4,FALSE)</f>
        <v>DEER</v>
      </c>
    </row>
    <row r="5024" spans="1:8" x14ac:dyDescent="0.25">
      <c r="A5024" s="11" t="s">
        <v>13</v>
      </c>
      <c r="B5024" s="12">
        <v>570</v>
      </c>
      <c r="C5024" s="11" t="s">
        <v>20</v>
      </c>
      <c r="D5024" s="12">
        <v>1</v>
      </c>
      <c r="E5024" s="12">
        <v>1</v>
      </c>
      <c r="F5024" s="15" t="s">
        <v>37</v>
      </c>
      <c r="G5024" s="15">
        <v>0.63121875000000005</v>
      </c>
      <c r="H5024" s="13" t="str">
        <f>VLOOKUP(B5024,'[1]Fire pivot (2)'!$A$3:$D$75,4,FALSE)</f>
        <v>DEER</v>
      </c>
    </row>
    <row r="5025" spans="1:8" x14ac:dyDescent="0.25">
      <c r="A5025" s="11" t="s">
        <v>11</v>
      </c>
      <c r="B5025" s="12">
        <v>570</v>
      </c>
      <c r="C5025" s="11" t="s">
        <v>9</v>
      </c>
      <c r="D5025" s="12">
        <v>1</v>
      </c>
      <c r="E5025" s="12">
        <v>1</v>
      </c>
      <c r="F5025" s="15" t="s">
        <v>37</v>
      </c>
      <c r="G5025" s="15">
        <v>0.63121875000000005</v>
      </c>
      <c r="H5025" s="13" t="str">
        <f>VLOOKUP(B5025,'[1]Fire pivot (2)'!$A$3:$D$75,4,FALSE)</f>
        <v>DEER</v>
      </c>
    </row>
    <row r="5026" spans="1:8" x14ac:dyDescent="0.25">
      <c r="A5026" s="11" t="s">
        <v>11</v>
      </c>
      <c r="B5026" s="12">
        <v>570</v>
      </c>
      <c r="C5026" s="11" t="s">
        <v>5</v>
      </c>
      <c r="D5026" s="12">
        <v>2</v>
      </c>
      <c r="E5026" s="12">
        <v>2</v>
      </c>
      <c r="F5026" s="15" t="s">
        <v>37</v>
      </c>
      <c r="G5026" s="15">
        <v>0.63121875000000005</v>
      </c>
      <c r="H5026" s="13" t="str">
        <f>VLOOKUP(B5026,'[1]Fire pivot (2)'!$A$3:$D$75,4,FALSE)</f>
        <v>DEER</v>
      </c>
    </row>
    <row r="5027" spans="1:8" x14ac:dyDescent="0.25">
      <c r="A5027" s="11" t="s">
        <v>11</v>
      </c>
      <c r="B5027" s="12">
        <v>570</v>
      </c>
      <c r="C5027" s="11" t="s">
        <v>17</v>
      </c>
      <c r="D5027" s="12">
        <v>3</v>
      </c>
      <c r="E5027" s="12">
        <v>3</v>
      </c>
      <c r="F5027" s="15" t="s">
        <v>37</v>
      </c>
      <c r="G5027" s="15">
        <v>0.63121875000000005</v>
      </c>
      <c r="H5027" s="13" t="str">
        <f>VLOOKUP(B5027,'[1]Fire pivot (2)'!$A$3:$D$75,4,FALSE)</f>
        <v>DEER</v>
      </c>
    </row>
    <row r="5028" spans="1:8" x14ac:dyDescent="0.25">
      <c r="A5028" s="11" t="s">
        <v>11</v>
      </c>
      <c r="B5028" s="12">
        <v>570</v>
      </c>
      <c r="C5028" s="11" t="s">
        <v>0</v>
      </c>
      <c r="D5028" s="12">
        <v>2.5241043323087631</v>
      </c>
      <c r="E5028" s="12">
        <v>2.5241043323087631</v>
      </c>
      <c r="F5028" s="15" t="s">
        <v>37</v>
      </c>
      <c r="G5028" s="15">
        <v>0.63121875000000005</v>
      </c>
      <c r="H5028" s="13" t="str">
        <f>VLOOKUP(B5028,'[1]Fire pivot (2)'!$A$3:$D$75,4,FALSE)</f>
        <v>DEER</v>
      </c>
    </row>
    <row r="5029" spans="1:8" x14ac:dyDescent="0.25">
      <c r="A5029" s="11" t="s">
        <v>11</v>
      </c>
      <c r="B5029" s="12">
        <v>570</v>
      </c>
      <c r="C5029" s="11" t="s">
        <v>3</v>
      </c>
      <c r="D5029" s="12">
        <v>3.5355907271302076</v>
      </c>
      <c r="E5029" s="12">
        <v>3.5355907271302076</v>
      </c>
      <c r="F5029" s="15" t="s">
        <v>37</v>
      </c>
      <c r="G5029" s="15">
        <v>0.63121875000000005</v>
      </c>
      <c r="H5029" s="13" t="str">
        <f>VLOOKUP(B5029,'[1]Fire pivot (2)'!$A$3:$D$75,4,FALSE)</f>
        <v>DEER</v>
      </c>
    </row>
    <row r="5030" spans="1:8" x14ac:dyDescent="0.25">
      <c r="A5030" s="11" t="s">
        <v>11</v>
      </c>
      <c r="B5030" s="12">
        <v>570</v>
      </c>
      <c r="C5030" s="11" t="s">
        <v>2</v>
      </c>
      <c r="D5030" s="12">
        <v>7.27048615915756</v>
      </c>
      <c r="E5030" s="12">
        <v>7.27048615915756</v>
      </c>
      <c r="F5030" s="15" t="s">
        <v>37</v>
      </c>
      <c r="G5030" s="15">
        <v>0.63121875000000005</v>
      </c>
      <c r="H5030" s="13" t="str">
        <f>VLOOKUP(B5030,'[1]Fire pivot (2)'!$A$3:$D$75,4,FALSE)</f>
        <v>DEER</v>
      </c>
    </row>
    <row r="5031" spans="1:8" x14ac:dyDescent="0.25">
      <c r="A5031" s="11" t="s">
        <v>11</v>
      </c>
      <c r="B5031" s="12">
        <v>570</v>
      </c>
      <c r="C5031" s="11" t="s">
        <v>7</v>
      </c>
      <c r="D5031" s="12">
        <v>6.3932113451366988</v>
      </c>
      <c r="E5031" s="12">
        <v>6.3932113451366988</v>
      </c>
      <c r="F5031" s="15" t="s">
        <v>37</v>
      </c>
      <c r="G5031" s="15">
        <v>0.63121875000000005</v>
      </c>
      <c r="H5031" s="13" t="str">
        <f>VLOOKUP(B5031,'[1]Fire pivot (2)'!$A$3:$D$75,4,FALSE)</f>
        <v>DEER</v>
      </c>
    </row>
    <row r="5032" spans="1:8" x14ac:dyDescent="0.25">
      <c r="A5032" s="11" t="s">
        <v>11</v>
      </c>
      <c r="B5032" s="12">
        <v>570</v>
      </c>
      <c r="C5032" s="11" t="s">
        <v>19</v>
      </c>
      <c r="D5032" s="12">
        <v>4.4811688953917015</v>
      </c>
      <c r="E5032" s="12">
        <v>4.4811688953917015</v>
      </c>
      <c r="F5032" s="15" t="s">
        <v>37</v>
      </c>
      <c r="G5032" s="15">
        <v>0.63121875000000005</v>
      </c>
      <c r="H5032" s="13" t="str">
        <f>VLOOKUP(B5032,'[1]Fire pivot (2)'!$A$3:$D$75,4,FALSE)</f>
        <v>DEER</v>
      </c>
    </row>
    <row r="5033" spans="1:8" x14ac:dyDescent="0.25">
      <c r="A5033" s="11" t="s">
        <v>11</v>
      </c>
      <c r="B5033" s="12">
        <v>570</v>
      </c>
      <c r="C5033" s="11" t="s">
        <v>27</v>
      </c>
      <c r="D5033" s="12">
        <v>2.7595308776400342</v>
      </c>
      <c r="E5033" s="12">
        <v>2.7595308776400342</v>
      </c>
      <c r="F5033" s="15" t="s">
        <v>37</v>
      </c>
      <c r="G5033" s="15">
        <v>0.63121875000000005</v>
      </c>
      <c r="H5033" s="13" t="str">
        <f>VLOOKUP(B5033,'[1]Fire pivot (2)'!$A$3:$D$75,4,FALSE)</f>
        <v>DEER</v>
      </c>
    </row>
    <row r="5034" spans="1:8" x14ac:dyDescent="0.25">
      <c r="A5034" s="11" t="s">
        <v>6</v>
      </c>
      <c r="B5034" s="12">
        <v>570</v>
      </c>
      <c r="C5034" s="11" t="s">
        <v>17</v>
      </c>
      <c r="D5034" s="12">
        <v>1</v>
      </c>
      <c r="E5034" s="12">
        <v>1</v>
      </c>
      <c r="F5034" s="15" t="s">
        <v>37</v>
      </c>
      <c r="G5034" s="15">
        <v>0.63121875000000005</v>
      </c>
      <c r="H5034" s="13" t="str">
        <f>VLOOKUP(B5034,'[1]Fire pivot (2)'!$A$3:$D$75,4,FALSE)</f>
        <v>DEER</v>
      </c>
    </row>
    <row r="5035" spans="1:8" x14ac:dyDescent="0.25">
      <c r="A5035" s="11" t="s">
        <v>6</v>
      </c>
      <c r="B5035" s="12">
        <v>570</v>
      </c>
      <c r="C5035" s="11" t="s">
        <v>0</v>
      </c>
      <c r="D5035" s="12">
        <v>1</v>
      </c>
      <c r="E5035" s="12">
        <v>1</v>
      </c>
      <c r="F5035" s="15" t="s">
        <v>37</v>
      </c>
      <c r="G5035" s="15">
        <v>0.63121875000000005</v>
      </c>
      <c r="H5035" s="13" t="str">
        <f>VLOOKUP(B5035,'[1]Fire pivot (2)'!$A$3:$D$75,4,FALSE)</f>
        <v>DEER</v>
      </c>
    </row>
    <row r="5036" spans="1:8" x14ac:dyDescent="0.25">
      <c r="A5036" s="11" t="s">
        <v>6</v>
      </c>
      <c r="B5036" s="12">
        <v>570</v>
      </c>
      <c r="C5036" s="11" t="s">
        <v>3</v>
      </c>
      <c r="D5036" s="12">
        <v>1</v>
      </c>
      <c r="E5036" s="12">
        <v>1</v>
      </c>
      <c r="F5036" s="15" t="s">
        <v>37</v>
      </c>
      <c r="G5036" s="15">
        <v>0.63121875000000005</v>
      </c>
      <c r="H5036" s="13" t="str">
        <f>VLOOKUP(B5036,'[1]Fire pivot (2)'!$A$3:$D$75,4,FALSE)</f>
        <v>DEER</v>
      </c>
    </row>
    <row r="5037" spans="1:8" x14ac:dyDescent="0.25">
      <c r="A5037" s="11" t="s">
        <v>6</v>
      </c>
      <c r="B5037" s="12">
        <v>570</v>
      </c>
      <c r="C5037" s="11" t="s">
        <v>2</v>
      </c>
      <c r="D5037" s="12">
        <v>1</v>
      </c>
      <c r="E5037" s="12">
        <v>1</v>
      </c>
      <c r="F5037" s="15" t="s">
        <v>37</v>
      </c>
      <c r="G5037" s="15">
        <v>0.63121875000000005</v>
      </c>
      <c r="H5037" s="13" t="str">
        <f>VLOOKUP(B5037,'[1]Fire pivot (2)'!$A$3:$D$75,4,FALSE)</f>
        <v>DEER</v>
      </c>
    </row>
    <row r="5038" spans="1:8" x14ac:dyDescent="0.25">
      <c r="A5038" s="11" t="s">
        <v>6</v>
      </c>
      <c r="B5038" s="12">
        <v>570</v>
      </c>
      <c r="C5038" s="11" t="s">
        <v>8</v>
      </c>
      <c r="D5038" s="12">
        <v>1.8684268265492332</v>
      </c>
      <c r="E5038" s="12">
        <v>1.8684268265492332</v>
      </c>
      <c r="F5038" s="15" t="s">
        <v>37</v>
      </c>
      <c r="G5038" s="15">
        <v>0.63121875000000005</v>
      </c>
      <c r="H5038" s="13" t="str">
        <f>VLOOKUP(B5038,'[1]Fire pivot (2)'!$A$3:$D$75,4,FALSE)</f>
        <v>DEER</v>
      </c>
    </row>
    <row r="5039" spans="1:8" x14ac:dyDescent="0.25">
      <c r="A5039" s="11" t="s">
        <v>6</v>
      </c>
      <c r="B5039" s="12">
        <v>570</v>
      </c>
      <c r="C5039" s="11" t="s">
        <v>19</v>
      </c>
      <c r="D5039" s="12">
        <v>3.9621161908952565</v>
      </c>
      <c r="E5039" s="12">
        <v>3.9621161908952565</v>
      </c>
      <c r="F5039" s="15" t="s">
        <v>37</v>
      </c>
      <c r="G5039" s="15">
        <v>0.63121875000000005</v>
      </c>
      <c r="H5039" s="13" t="str">
        <f>VLOOKUP(B5039,'[1]Fire pivot (2)'!$A$3:$D$75,4,FALSE)</f>
        <v>DEER</v>
      </c>
    </row>
    <row r="5040" spans="1:8" x14ac:dyDescent="0.25">
      <c r="A5040" s="11" t="s">
        <v>6</v>
      </c>
      <c r="B5040" s="12">
        <v>570</v>
      </c>
      <c r="C5040" s="11" t="s">
        <v>27</v>
      </c>
      <c r="D5040" s="12">
        <v>0.95490801548464654</v>
      </c>
      <c r="E5040" s="12">
        <v>0.95490801548464654</v>
      </c>
      <c r="F5040" s="15" t="s">
        <v>37</v>
      </c>
      <c r="G5040" s="15">
        <v>0.63121875000000005</v>
      </c>
      <c r="H5040" s="13" t="str">
        <f>VLOOKUP(B5040,'[1]Fire pivot (2)'!$A$3:$D$75,4,FALSE)</f>
        <v>DEER</v>
      </c>
    </row>
    <row r="5041" spans="1:8" x14ac:dyDescent="0.25">
      <c r="A5041" s="11" t="s">
        <v>4</v>
      </c>
      <c r="B5041" s="12">
        <v>570</v>
      </c>
      <c r="C5041" s="11" t="s">
        <v>2</v>
      </c>
      <c r="D5041" s="12">
        <v>1</v>
      </c>
      <c r="E5041" s="12">
        <v>1</v>
      </c>
      <c r="F5041" s="15" t="s">
        <v>37</v>
      </c>
      <c r="G5041" s="15">
        <v>0.63121875000000005</v>
      </c>
      <c r="H5041" s="13" t="str">
        <f>VLOOKUP(B5041,'[1]Fire pivot (2)'!$A$3:$D$75,4,FALSE)</f>
        <v>DEER</v>
      </c>
    </row>
    <row r="5042" spans="1:8" x14ac:dyDescent="0.25">
      <c r="A5042" s="11" t="s">
        <v>4</v>
      </c>
      <c r="B5042" s="12">
        <v>570</v>
      </c>
      <c r="C5042" s="11" t="s">
        <v>8</v>
      </c>
      <c r="D5042" s="12">
        <v>2</v>
      </c>
      <c r="E5042" s="12">
        <v>2</v>
      </c>
      <c r="F5042" s="15" t="s">
        <v>37</v>
      </c>
      <c r="G5042" s="15">
        <v>0.63121875000000005</v>
      </c>
      <c r="H5042" s="13" t="str">
        <f>VLOOKUP(B5042,'[1]Fire pivot (2)'!$A$3:$D$75,4,FALSE)</f>
        <v>DEER</v>
      </c>
    </row>
    <row r="5043" spans="1:8" x14ac:dyDescent="0.25">
      <c r="A5043" s="11" t="s">
        <v>4</v>
      </c>
      <c r="B5043" s="12">
        <v>570</v>
      </c>
      <c r="C5043" s="11" t="s">
        <v>7</v>
      </c>
      <c r="D5043" s="12">
        <v>1.7011006671684448</v>
      </c>
      <c r="E5043" s="12">
        <v>1.7011006671684448</v>
      </c>
      <c r="F5043" s="15" t="s">
        <v>37</v>
      </c>
      <c r="G5043" s="15">
        <v>0.63121875000000005</v>
      </c>
      <c r="H5043" s="13" t="str">
        <f>VLOOKUP(B5043,'[1]Fire pivot (2)'!$A$3:$D$75,4,FALSE)</f>
        <v>DEER</v>
      </c>
    </row>
    <row r="5044" spans="1:8" x14ac:dyDescent="0.25">
      <c r="A5044" s="11" t="s">
        <v>4</v>
      </c>
      <c r="B5044" s="12">
        <v>570</v>
      </c>
      <c r="C5044" s="11" t="s">
        <v>20</v>
      </c>
      <c r="D5044" s="12">
        <v>4.191493929215941</v>
      </c>
      <c r="E5044" s="12">
        <v>4.191493929215941</v>
      </c>
      <c r="F5044" s="15" t="s">
        <v>37</v>
      </c>
      <c r="G5044" s="15">
        <v>0.63121875000000005</v>
      </c>
      <c r="H5044" s="13" t="str">
        <f>VLOOKUP(B5044,'[1]Fire pivot (2)'!$A$3:$D$75,4,FALSE)</f>
        <v>DEER</v>
      </c>
    </row>
    <row r="5045" spans="1:8" x14ac:dyDescent="0.25">
      <c r="A5045" s="11" t="s">
        <v>4</v>
      </c>
      <c r="B5045" s="12">
        <v>570</v>
      </c>
      <c r="C5045" s="11" t="s">
        <v>19</v>
      </c>
      <c r="D5045" s="12">
        <v>6.1492214630566879</v>
      </c>
      <c r="E5045" s="12">
        <v>6.1492214630566879</v>
      </c>
      <c r="F5045" s="15" t="s">
        <v>37</v>
      </c>
      <c r="G5045" s="15">
        <v>0.63121875000000005</v>
      </c>
      <c r="H5045" s="13" t="str">
        <f>VLOOKUP(B5045,'[1]Fire pivot (2)'!$A$3:$D$75,4,FALSE)</f>
        <v>DEER</v>
      </c>
    </row>
    <row r="5046" spans="1:8" x14ac:dyDescent="0.25">
      <c r="A5046" s="11" t="s">
        <v>4</v>
      </c>
      <c r="B5046" s="12">
        <v>570</v>
      </c>
      <c r="C5046" s="11" t="s">
        <v>27</v>
      </c>
      <c r="D5046" s="12">
        <v>2.3830839455881101</v>
      </c>
      <c r="E5046" s="12">
        <v>2.3830839455881101</v>
      </c>
      <c r="F5046" s="15" t="s">
        <v>37</v>
      </c>
      <c r="G5046" s="15">
        <v>0.63121875000000005</v>
      </c>
      <c r="H5046" s="13" t="str">
        <f>VLOOKUP(B5046,'[1]Fire pivot (2)'!$A$3:$D$75,4,FALSE)</f>
        <v>DEER</v>
      </c>
    </row>
    <row r="5047" spans="1:8" x14ac:dyDescent="0.25">
      <c r="A5047" s="2" t="s">
        <v>14</v>
      </c>
      <c r="B5047" s="3">
        <v>720</v>
      </c>
      <c r="C5047" s="2" t="s">
        <v>0</v>
      </c>
      <c r="D5047" s="3">
        <v>19.371831902829722</v>
      </c>
      <c r="E5047" s="3">
        <v>19.371831902829722</v>
      </c>
      <c r="F5047" s="2" t="str">
        <f>VLOOKUP(B5047,'[1]Units SZ'!$A$2:$B$85,2,FALSE)</f>
        <v>LMU,SKU</v>
      </c>
      <c r="G5047" s="2">
        <v>0.63121875000000005</v>
      </c>
      <c r="H5047" s="1" t="str">
        <f>VLOOKUP(B5047,'[1]Fire pivot (2)'!$A$3:$D$75,4,FALSE)</f>
        <v>Antelope/BATTLE/COYOTE /HILL/OREGON GULCH/RIMROCK/STEELE/Tennant/TUCKER</v>
      </c>
    </row>
    <row r="5048" spans="1:8" x14ac:dyDescent="0.25">
      <c r="A5048" s="2" t="s">
        <v>1</v>
      </c>
      <c r="B5048" s="3">
        <v>720</v>
      </c>
      <c r="C5048" s="2" t="s">
        <v>0</v>
      </c>
      <c r="D5048" s="3">
        <v>11.269371670466763</v>
      </c>
      <c r="E5048" s="3">
        <v>11.269371670466763</v>
      </c>
      <c r="F5048" s="2" t="str">
        <f>VLOOKUP(B5048,'[1]Units SZ'!$A$2:$B$85,2,FALSE)</f>
        <v>LMU,SKU</v>
      </c>
      <c r="G5048" s="2">
        <v>0.63121875000000005</v>
      </c>
      <c r="H5048" s="1" t="str">
        <f>VLOOKUP(B5048,'[1]Fire pivot (2)'!$A$3:$D$75,4,FALSE)</f>
        <v>Antelope/BATTLE/COYOTE /HILL/OREGON GULCH/RIMROCK/STEELE/Tennant/TUCKER</v>
      </c>
    </row>
    <row r="5049" spans="1:8" x14ac:dyDescent="0.25">
      <c r="A5049" s="2" t="s">
        <v>11</v>
      </c>
      <c r="B5049" s="3">
        <v>720</v>
      </c>
      <c r="C5049" s="2" t="s">
        <v>17</v>
      </c>
      <c r="D5049" s="3">
        <v>28.129475849492707</v>
      </c>
      <c r="E5049" s="3">
        <v>28.129475849492707</v>
      </c>
      <c r="F5049" s="2" t="str">
        <f>VLOOKUP(B5049,'[1]Units SZ'!$A$2:$B$85,2,FALSE)</f>
        <v>LMU,SKU</v>
      </c>
      <c r="G5049" s="2">
        <v>0.63121875000000005</v>
      </c>
      <c r="H5049" s="1" t="str">
        <f>VLOOKUP(B5049,'[1]Fire pivot (2)'!$A$3:$D$75,4,FALSE)</f>
        <v>Antelope/BATTLE/COYOTE /HILL/OREGON GULCH/RIMROCK/STEELE/Tennant/TUCKER</v>
      </c>
    </row>
    <row r="5050" spans="1:8" x14ac:dyDescent="0.25">
      <c r="A5050" s="11" t="s">
        <v>15</v>
      </c>
      <c r="B5050" s="12">
        <v>720</v>
      </c>
      <c r="C5050" s="11" t="s">
        <v>0</v>
      </c>
      <c r="D5050" s="12">
        <v>8.4815676765306449</v>
      </c>
      <c r="E5050" s="12">
        <v>8.4815676765306449</v>
      </c>
      <c r="F5050" s="11" t="str">
        <f>VLOOKUP(B5050,'[1]Units SZ'!$A$2:$B$85,2,FALSE)</f>
        <v>LMU,SKU</v>
      </c>
      <c r="G5050" s="11">
        <v>0.63121875000000005</v>
      </c>
      <c r="H5050" s="13" t="str">
        <f>VLOOKUP(B5050,'[1]Fire pivot (2)'!$A$3:$D$75,4,FALSE)</f>
        <v>Antelope/BATTLE/COYOTE /HILL/OREGON GULCH/RIMROCK/STEELE/Tennant/TUCKER</v>
      </c>
    </row>
    <row r="5051" spans="1:8" x14ac:dyDescent="0.25">
      <c r="A5051" s="11" t="s">
        <v>14</v>
      </c>
      <c r="B5051" s="12">
        <v>720</v>
      </c>
      <c r="C5051" s="11" t="s">
        <v>3</v>
      </c>
      <c r="D5051" s="12">
        <v>9.6695000632428734</v>
      </c>
      <c r="E5051" s="12">
        <v>9.6695000632428734</v>
      </c>
      <c r="F5051" s="11" t="str">
        <f>VLOOKUP(B5051,'[1]Units SZ'!$A$2:$B$85,2,FALSE)</f>
        <v>LMU,SKU</v>
      </c>
      <c r="G5051" s="11">
        <v>0.63121875000000005</v>
      </c>
      <c r="H5051" s="13" t="str">
        <f>VLOOKUP(B5051,'[1]Fire pivot (2)'!$A$3:$D$75,4,FALSE)</f>
        <v>Antelope/BATTLE/COYOTE /HILL/OREGON GULCH/RIMROCK/STEELE/Tennant/TUCKER</v>
      </c>
    </row>
    <row r="5052" spans="1:8" x14ac:dyDescent="0.25">
      <c r="A5052" s="11" t="s">
        <v>11</v>
      </c>
      <c r="B5052" s="12">
        <v>720</v>
      </c>
      <c r="C5052" s="11" t="s">
        <v>5</v>
      </c>
      <c r="D5052" s="12">
        <v>8.342300520602949</v>
      </c>
      <c r="E5052" s="12">
        <v>8.342300520602949</v>
      </c>
      <c r="F5052" s="11" t="str">
        <f>VLOOKUP(B5052,'[1]Units SZ'!$A$2:$B$85,2,FALSE)</f>
        <v>LMU,SKU</v>
      </c>
      <c r="G5052" s="11">
        <v>0.63121875000000005</v>
      </c>
      <c r="H5052" s="13" t="str">
        <f>VLOOKUP(B5052,'[1]Fire pivot (2)'!$A$3:$D$75,4,FALSE)</f>
        <v>Antelope/BATTLE/COYOTE /HILL/OREGON GULCH/RIMROCK/STEELE/Tennant/TUCKER</v>
      </c>
    </row>
    <row r="5053" spans="1:8" x14ac:dyDescent="0.25">
      <c r="A5053" s="11" t="s">
        <v>11</v>
      </c>
      <c r="B5053" s="12">
        <v>720</v>
      </c>
      <c r="C5053" s="11" t="s">
        <v>0</v>
      </c>
      <c r="D5053" s="12">
        <v>10.167973709488184</v>
      </c>
      <c r="E5053" s="12">
        <v>10.167973709488184</v>
      </c>
      <c r="F5053" s="11" t="str">
        <f>VLOOKUP(B5053,'[1]Units SZ'!$A$2:$B$85,2,FALSE)</f>
        <v>LMU,SKU</v>
      </c>
      <c r="G5053" s="11">
        <v>0.63121875000000005</v>
      </c>
      <c r="H5053" s="13" t="str">
        <f>VLOOKUP(B5053,'[1]Fire pivot (2)'!$A$3:$D$75,4,FALSE)</f>
        <v>Antelope/BATTLE/COYOTE /HILL/OREGON GULCH/RIMROCK/STEELE/Tennant/TUCKER</v>
      </c>
    </row>
    <row r="5054" spans="1:8" x14ac:dyDescent="0.25">
      <c r="A5054" s="11" t="s">
        <v>15</v>
      </c>
      <c r="B5054" s="12">
        <v>100</v>
      </c>
      <c r="C5054" s="11" t="s">
        <v>33</v>
      </c>
      <c r="D5054" s="12">
        <v>1</v>
      </c>
      <c r="E5054" s="12">
        <v>1</v>
      </c>
      <c r="F5054" s="11" t="str">
        <f>VLOOKUP(B5054,'[1]Units SZ'!$A$2:$B$85,2,FALSE)</f>
        <v>CZU,LNU,SCU</v>
      </c>
      <c r="H5054" s="13" t="e">
        <f>VLOOKUP(B5054,'[1]Fire pivot (2)'!$A$3:$D$75,4,FALSE)</f>
        <v>#N/A</v>
      </c>
    </row>
    <row r="5055" spans="1:8" x14ac:dyDescent="0.25">
      <c r="A5055" s="11" t="s">
        <v>15</v>
      </c>
      <c r="B5055" s="12">
        <v>100</v>
      </c>
      <c r="C5055" s="11" t="s">
        <v>32</v>
      </c>
      <c r="D5055" s="12">
        <v>0.6655029663421127</v>
      </c>
      <c r="E5055" s="12">
        <v>0.6655029663421127</v>
      </c>
      <c r="F5055" s="11" t="str">
        <f>VLOOKUP(B5055,'[1]Units SZ'!$A$2:$B$85,2,FALSE)</f>
        <v>CZU,LNU,SCU</v>
      </c>
      <c r="H5055" s="13" t="e">
        <f>VLOOKUP(B5055,'[1]Fire pivot (2)'!$A$3:$D$75,4,FALSE)</f>
        <v>#N/A</v>
      </c>
    </row>
    <row r="5056" spans="1:8" x14ac:dyDescent="0.25">
      <c r="A5056" s="11" t="s">
        <v>15</v>
      </c>
      <c r="B5056" s="12">
        <v>100</v>
      </c>
      <c r="C5056" s="11" t="s">
        <v>30</v>
      </c>
      <c r="D5056" s="12">
        <v>1</v>
      </c>
      <c r="E5056" s="12">
        <v>1</v>
      </c>
      <c r="F5056" s="11" t="str">
        <f>VLOOKUP(B5056,'[1]Units SZ'!$A$2:$B$85,2,FALSE)</f>
        <v>CZU,LNU,SCU</v>
      </c>
      <c r="H5056" s="13" t="e">
        <f>VLOOKUP(B5056,'[1]Fire pivot (2)'!$A$3:$D$75,4,FALSE)</f>
        <v>#N/A</v>
      </c>
    </row>
    <row r="5057" spans="1:8" x14ac:dyDescent="0.25">
      <c r="A5057" s="11" t="s">
        <v>15</v>
      </c>
      <c r="B5057" s="12">
        <v>100</v>
      </c>
      <c r="C5057" s="11" t="s">
        <v>12</v>
      </c>
      <c r="D5057" s="12">
        <v>1</v>
      </c>
      <c r="E5057" s="12">
        <v>1</v>
      </c>
      <c r="F5057" s="11" t="str">
        <f>VLOOKUP(B5057,'[1]Units SZ'!$A$2:$B$85,2,FALSE)</f>
        <v>CZU,LNU,SCU</v>
      </c>
      <c r="H5057" s="13" t="e">
        <f>VLOOKUP(B5057,'[1]Fire pivot (2)'!$A$3:$D$75,4,FALSE)</f>
        <v>#N/A</v>
      </c>
    </row>
    <row r="5058" spans="1:8" x14ac:dyDescent="0.25">
      <c r="A5058" s="11" t="s">
        <v>14</v>
      </c>
      <c r="B5058" s="12">
        <v>100</v>
      </c>
      <c r="C5058" s="11" t="s">
        <v>33</v>
      </c>
      <c r="D5058" s="12">
        <v>0.68547935799260107</v>
      </c>
      <c r="E5058" s="12">
        <v>0.68547935799260107</v>
      </c>
      <c r="F5058" s="11" t="str">
        <f>VLOOKUP(B5058,'[1]Units SZ'!$A$2:$B$85,2,FALSE)</f>
        <v>CZU,LNU,SCU</v>
      </c>
      <c r="H5058" s="13" t="e">
        <f>VLOOKUP(B5058,'[1]Fire pivot (2)'!$A$3:$D$75,4,FALSE)</f>
        <v>#N/A</v>
      </c>
    </row>
    <row r="5059" spans="1:8" x14ac:dyDescent="0.25">
      <c r="A5059" s="11" t="s">
        <v>14</v>
      </c>
      <c r="B5059" s="12">
        <v>100</v>
      </c>
      <c r="C5059" s="11" t="s">
        <v>30</v>
      </c>
      <c r="D5059" s="12">
        <v>0.69962992222134002</v>
      </c>
      <c r="E5059" s="12">
        <v>0.69962992222134002</v>
      </c>
      <c r="F5059" s="11" t="str">
        <f>VLOOKUP(B5059,'[1]Units SZ'!$A$2:$B$85,2,FALSE)</f>
        <v>CZU,LNU,SCU</v>
      </c>
      <c r="H5059" s="13" t="e">
        <f>VLOOKUP(B5059,'[1]Fire pivot (2)'!$A$3:$D$75,4,FALSE)</f>
        <v>#N/A</v>
      </c>
    </row>
    <row r="5060" spans="1:8" x14ac:dyDescent="0.25">
      <c r="A5060" s="11" t="s">
        <v>14</v>
      </c>
      <c r="B5060" s="12">
        <v>100</v>
      </c>
      <c r="C5060" s="11" t="s">
        <v>12</v>
      </c>
      <c r="D5060" s="12">
        <v>1</v>
      </c>
      <c r="E5060" s="12">
        <v>1</v>
      </c>
      <c r="F5060" s="11" t="str">
        <f>VLOOKUP(B5060,'[1]Units SZ'!$A$2:$B$85,2,FALSE)</f>
        <v>CZU,LNU,SCU</v>
      </c>
      <c r="H5060" s="13" t="e">
        <f>VLOOKUP(B5060,'[1]Fire pivot (2)'!$A$3:$D$75,4,FALSE)</f>
        <v>#N/A</v>
      </c>
    </row>
    <row r="5061" spans="1:8" x14ac:dyDescent="0.25">
      <c r="A5061" s="11" t="s">
        <v>11</v>
      </c>
      <c r="B5061" s="12">
        <v>100</v>
      </c>
      <c r="C5061" s="11" t="s">
        <v>33</v>
      </c>
      <c r="D5061" s="12">
        <v>1</v>
      </c>
      <c r="E5061" s="12">
        <v>1</v>
      </c>
      <c r="F5061" s="11" t="str">
        <f>VLOOKUP(B5061,'[1]Units SZ'!$A$2:$B$85,2,FALSE)</f>
        <v>CZU,LNU,SCU</v>
      </c>
      <c r="H5061" s="13" t="e">
        <f>VLOOKUP(B5061,'[1]Fire pivot (2)'!$A$3:$D$75,4,FALSE)</f>
        <v>#N/A</v>
      </c>
    </row>
    <row r="5062" spans="1:8" x14ac:dyDescent="0.25">
      <c r="A5062" s="11" t="s">
        <v>11</v>
      </c>
      <c r="B5062" s="12">
        <v>100</v>
      </c>
      <c r="C5062" s="11" t="s">
        <v>32</v>
      </c>
      <c r="D5062" s="12">
        <v>0.76583619406605929</v>
      </c>
      <c r="E5062" s="12">
        <v>0.76583619406605929</v>
      </c>
      <c r="F5062" s="11" t="str">
        <f>VLOOKUP(B5062,'[1]Units SZ'!$A$2:$B$85,2,FALSE)</f>
        <v>CZU,LNU,SCU</v>
      </c>
      <c r="H5062" s="13" t="e">
        <f>VLOOKUP(B5062,'[1]Fire pivot (2)'!$A$3:$D$75,4,FALSE)</f>
        <v>#N/A</v>
      </c>
    </row>
    <row r="5063" spans="1:8" x14ac:dyDescent="0.25">
      <c r="A5063" s="11" t="s">
        <v>11</v>
      </c>
      <c r="B5063" s="12">
        <v>100</v>
      </c>
      <c r="C5063" s="11" t="s">
        <v>30</v>
      </c>
      <c r="D5063" s="12">
        <v>1</v>
      </c>
      <c r="E5063" s="12">
        <v>1</v>
      </c>
      <c r="F5063" s="11" t="str">
        <f>VLOOKUP(B5063,'[1]Units SZ'!$A$2:$B$85,2,FALSE)</f>
        <v>CZU,LNU,SCU</v>
      </c>
      <c r="H5063" s="13" t="e">
        <f>VLOOKUP(B5063,'[1]Fire pivot (2)'!$A$3:$D$75,4,FALSE)</f>
        <v>#N/A</v>
      </c>
    </row>
    <row r="5064" spans="1:8" x14ac:dyDescent="0.25">
      <c r="A5064" s="11" t="s">
        <v>11</v>
      </c>
      <c r="B5064" s="12">
        <v>100</v>
      </c>
      <c r="C5064" s="11" t="s">
        <v>12</v>
      </c>
      <c r="D5064" s="12">
        <v>1</v>
      </c>
      <c r="E5064" s="12">
        <v>1</v>
      </c>
      <c r="F5064" s="11" t="str">
        <f>VLOOKUP(B5064,'[1]Units SZ'!$A$2:$B$85,2,FALSE)</f>
        <v>CZU,LNU,SCU</v>
      </c>
      <c r="H5064" s="13" t="e">
        <f>VLOOKUP(B5064,'[1]Fire pivot (2)'!$A$3:$D$75,4,FALSE)</f>
        <v>#N/A</v>
      </c>
    </row>
    <row r="5065" spans="1:8" x14ac:dyDescent="0.25">
      <c r="A5065" s="11" t="s">
        <v>40</v>
      </c>
      <c r="B5065" s="12">
        <v>110</v>
      </c>
      <c r="C5065" s="11" t="s">
        <v>33</v>
      </c>
      <c r="D5065" s="12">
        <v>1.1303229943696054</v>
      </c>
      <c r="E5065" s="12">
        <v>1.1303229943696054</v>
      </c>
      <c r="F5065" s="11" t="str">
        <f>VLOOKUP(B5065,'[1]Units SZ'!$A$2:$B$85,2,FALSE)</f>
        <v>BEU,CZU,SCU</v>
      </c>
      <c r="H5065" s="13" t="e">
        <f>VLOOKUP(B5065,'[1]Fire pivot (2)'!$A$3:$D$75,4,FALSE)</f>
        <v>#N/A</v>
      </c>
    </row>
    <row r="5066" spans="1:8" x14ac:dyDescent="0.25">
      <c r="A5066" s="11" t="s">
        <v>40</v>
      </c>
      <c r="B5066" s="12">
        <v>110</v>
      </c>
      <c r="C5066" s="11" t="s">
        <v>32</v>
      </c>
      <c r="D5066" s="12">
        <v>5.671641587855409</v>
      </c>
      <c r="E5066" s="12">
        <v>5.671641587855409</v>
      </c>
      <c r="F5066" s="11" t="str">
        <f>VLOOKUP(B5066,'[1]Units SZ'!$A$2:$B$85,2,FALSE)</f>
        <v>BEU,CZU,SCU</v>
      </c>
      <c r="H5066" s="13" t="e">
        <f>VLOOKUP(B5066,'[1]Fire pivot (2)'!$A$3:$D$75,4,FALSE)</f>
        <v>#N/A</v>
      </c>
    </row>
    <row r="5067" spans="1:8" x14ac:dyDescent="0.25">
      <c r="A5067" s="11" t="s">
        <v>40</v>
      </c>
      <c r="B5067" s="12">
        <v>110</v>
      </c>
      <c r="C5067" s="11" t="s">
        <v>30</v>
      </c>
      <c r="D5067" s="12">
        <v>10.243541992184104</v>
      </c>
      <c r="E5067" s="12">
        <v>10.243541992184104</v>
      </c>
      <c r="F5067" s="11" t="str">
        <f>VLOOKUP(B5067,'[1]Units SZ'!$A$2:$B$85,2,FALSE)</f>
        <v>BEU,CZU,SCU</v>
      </c>
      <c r="H5067" s="13" t="e">
        <f>VLOOKUP(B5067,'[1]Fire pivot (2)'!$A$3:$D$75,4,FALSE)</f>
        <v>#N/A</v>
      </c>
    </row>
    <row r="5068" spans="1:8" x14ac:dyDescent="0.25">
      <c r="A5068" s="11" t="s">
        <v>40</v>
      </c>
      <c r="B5068" s="12">
        <v>110</v>
      </c>
      <c r="C5068" s="11" t="s">
        <v>12</v>
      </c>
      <c r="D5068" s="12">
        <v>2.5151548941410762</v>
      </c>
      <c r="E5068" s="12">
        <v>2.5151548941410762</v>
      </c>
      <c r="F5068" s="11" t="str">
        <f>VLOOKUP(B5068,'[1]Units SZ'!$A$2:$B$85,2,FALSE)</f>
        <v>BEU,CZU,SCU</v>
      </c>
      <c r="H5068" s="13" t="e">
        <f>VLOOKUP(B5068,'[1]Fire pivot (2)'!$A$3:$D$75,4,FALSE)</f>
        <v>#N/A</v>
      </c>
    </row>
    <row r="5069" spans="1:8" x14ac:dyDescent="0.25">
      <c r="A5069" s="11" t="s">
        <v>15</v>
      </c>
      <c r="B5069" s="12">
        <v>110</v>
      </c>
      <c r="C5069" s="11" t="s">
        <v>33</v>
      </c>
      <c r="D5069" s="12">
        <v>1</v>
      </c>
      <c r="E5069" s="12">
        <v>1</v>
      </c>
      <c r="F5069" s="11" t="str">
        <f>VLOOKUP(B5069,'[1]Units SZ'!$A$2:$B$85,2,FALSE)</f>
        <v>BEU,CZU,SCU</v>
      </c>
      <c r="H5069" s="13" t="e">
        <f>VLOOKUP(B5069,'[1]Fire pivot (2)'!$A$3:$D$75,4,FALSE)</f>
        <v>#N/A</v>
      </c>
    </row>
    <row r="5070" spans="1:8" x14ac:dyDescent="0.25">
      <c r="A5070" s="11" t="s">
        <v>15</v>
      </c>
      <c r="B5070" s="12">
        <v>110</v>
      </c>
      <c r="C5070" s="11" t="s">
        <v>32</v>
      </c>
      <c r="D5070" s="12">
        <v>1</v>
      </c>
      <c r="E5070" s="12">
        <v>1</v>
      </c>
      <c r="F5070" s="11" t="str">
        <f>VLOOKUP(B5070,'[1]Units SZ'!$A$2:$B$85,2,FALSE)</f>
        <v>BEU,CZU,SCU</v>
      </c>
      <c r="H5070" s="13" t="e">
        <f>VLOOKUP(B5070,'[1]Fire pivot (2)'!$A$3:$D$75,4,FALSE)</f>
        <v>#N/A</v>
      </c>
    </row>
    <row r="5071" spans="1:8" x14ac:dyDescent="0.25">
      <c r="A5071" s="11" t="s">
        <v>15</v>
      </c>
      <c r="B5071" s="12">
        <v>110</v>
      </c>
      <c r="C5071" s="11" t="s">
        <v>30</v>
      </c>
      <c r="D5071" s="12">
        <v>1</v>
      </c>
      <c r="E5071" s="12">
        <v>1</v>
      </c>
      <c r="F5071" s="11" t="str">
        <f>VLOOKUP(B5071,'[1]Units SZ'!$A$2:$B$85,2,FALSE)</f>
        <v>BEU,CZU,SCU</v>
      </c>
      <c r="H5071" s="13" t="e">
        <f>VLOOKUP(B5071,'[1]Fire pivot (2)'!$A$3:$D$75,4,FALSE)</f>
        <v>#N/A</v>
      </c>
    </row>
    <row r="5072" spans="1:8" x14ac:dyDescent="0.25">
      <c r="A5072" s="11" t="s">
        <v>15</v>
      </c>
      <c r="B5072" s="12">
        <v>110</v>
      </c>
      <c r="C5072" s="11" t="s">
        <v>12</v>
      </c>
      <c r="D5072" s="12">
        <v>1</v>
      </c>
      <c r="E5072" s="12">
        <v>1</v>
      </c>
      <c r="F5072" s="11" t="str">
        <f>VLOOKUP(B5072,'[1]Units SZ'!$A$2:$B$85,2,FALSE)</f>
        <v>BEU,CZU,SCU</v>
      </c>
      <c r="H5072" s="13" t="e">
        <f>VLOOKUP(B5072,'[1]Fire pivot (2)'!$A$3:$D$75,4,FALSE)</f>
        <v>#N/A</v>
      </c>
    </row>
    <row r="5073" spans="1:8" x14ac:dyDescent="0.25">
      <c r="A5073" s="11" t="s">
        <v>15</v>
      </c>
      <c r="B5073" s="12">
        <v>110</v>
      </c>
      <c r="C5073" s="11" t="s">
        <v>10</v>
      </c>
      <c r="D5073" s="12">
        <v>2</v>
      </c>
      <c r="E5073" s="12">
        <v>2</v>
      </c>
      <c r="F5073" s="11" t="str">
        <f>VLOOKUP(B5073,'[1]Units SZ'!$A$2:$B$85,2,FALSE)</f>
        <v>BEU,CZU,SCU</v>
      </c>
      <c r="H5073" s="13" t="e">
        <f>VLOOKUP(B5073,'[1]Fire pivot (2)'!$A$3:$D$75,4,FALSE)</f>
        <v>#N/A</v>
      </c>
    </row>
    <row r="5074" spans="1:8" x14ac:dyDescent="0.25">
      <c r="A5074" s="11" t="s">
        <v>15</v>
      </c>
      <c r="B5074" s="12">
        <v>110</v>
      </c>
      <c r="C5074" s="11" t="s">
        <v>9</v>
      </c>
      <c r="D5074" s="12">
        <v>2</v>
      </c>
      <c r="E5074" s="12">
        <v>2</v>
      </c>
      <c r="F5074" s="11" t="str">
        <f>VLOOKUP(B5074,'[1]Units SZ'!$A$2:$B$85,2,FALSE)</f>
        <v>BEU,CZU,SCU</v>
      </c>
      <c r="H5074" s="13" t="e">
        <f>VLOOKUP(B5074,'[1]Fire pivot (2)'!$A$3:$D$75,4,FALSE)</f>
        <v>#N/A</v>
      </c>
    </row>
    <row r="5075" spans="1:8" x14ac:dyDescent="0.25">
      <c r="A5075" s="11" t="s">
        <v>15</v>
      </c>
      <c r="B5075" s="12">
        <v>110</v>
      </c>
      <c r="C5075" s="11" t="s">
        <v>5</v>
      </c>
      <c r="D5075" s="12">
        <v>2</v>
      </c>
      <c r="E5075" s="12">
        <v>2</v>
      </c>
      <c r="F5075" s="11" t="str">
        <f>VLOOKUP(B5075,'[1]Units SZ'!$A$2:$B$85,2,FALSE)</f>
        <v>BEU,CZU,SCU</v>
      </c>
      <c r="H5075" s="13" t="e">
        <f>VLOOKUP(B5075,'[1]Fire pivot (2)'!$A$3:$D$75,4,FALSE)</f>
        <v>#N/A</v>
      </c>
    </row>
    <row r="5076" spans="1:8" x14ac:dyDescent="0.25">
      <c r="A5076" s="11" t="s">
        <v>14</v>
      </c>
      <c r="B5076" s="12">
        <v>110</v>
      </c>
      <c r="C5076" s="11" t="s">
        <v>33</v>
      </c>
      <c r="D5076" s="12">
        <v>0.9348007524863079</v>
      </c>
      <c r="E5076" s="12">
        <v>0.9348007524863079</v>
      </c>
      <c r="F5076" s="11" t="str">
        <f>VLOOKUP(B5076,'[1]Units SZ'!$A$2:$B$85,2,FALSE)</f>
        <v>BEU,CZU,SCU</v>
      </c>
      <c r="H5076" s="13" t="e">
        <f>VLOOKUP(B5076,'[1]Fire pivot (2)'!$A$3:$D$75,4,FALSE)</f>
        <v>#N/A</v>
      </c>
    </row>
    <row r="5077" spans="1:8" x14ac:dyDescent="0.25">
      <c r="A5077" s="11" t="s">
        <v>14</v>
      </c>
      <c r="B5077" s="12">
        <v>110</v>
      </c>
      <c r="C5077" s="11" t="s">
        <v>32</v>
      </c>
      <c r="D5077" s="12">
        <v>0.9210034467910253</v>
      </c>
      <c r="E5077" s="12">
        <v>0.9210034467910253</v>
      </c>
      <c r="F5077" s="11" t="str">
        <f>VLOOKUP(B5077,'[1]Units SZ'!$A$2:$B$85,2,FALSE)</f>
        <v>BEU,CZU,SCU</v>
      </c>
      <c r="H5077" s="13" t="e">
        <f>VLOOKUP(B5077,'[1]Fire pivot (2)'!$A$3:$D$75,4,FALSE)</f>
        <v>#N/A</v>
      </c>
    </row>
    <row r="5078" spans="1:8" x14ac:dyDescent="0.25">
      <c r="A5078" s="11" t="s">
        <v>14</v>
      </c>
      <c r="B5078" s="12">
        <v>110</v>
      </c>
      <c r="C5078" s="11" t="s">
        <v>30</v>
      </c>
      <c r="D5078" s="12">
        <v>1.0122732273409389</v>
      </c>
      <c r="E5078" s="12">
        <v>1.0122732273409389</v>
      </c>
      <c r="F5078" s="11" t="str">
        <f>VLOOKUP(B5078,'[1]Units SZ'!$A$2:$B$85,2,FALSE)</f>
        <v>BEU,CZU,SCU</v>
      </c>
      <c r="H5078" s="13" t="e">
        <f>VLOOKUP(B5078,'[1]Fire pivot (2)'!$A$3:$D$75,4,FALSE)</f>
        <v>#N/A</v>
      </c>
    </row>
    <row r="5079" spans="1:8" x14ac:dyDescent="0.25">
      <c r="A5079" s="11" t="s">
        <v>14</v>
      </c>
      <c r="B5079" s="12">
        <v>110</v>
      </c>
      <c r="C5079" s="11" t="s">
        <v>12</v>
      </c>
      <c r="D5079" s="12">
        <v>0.67282578516373492</v>
      </c>
      <c r="E5079" s="12">
        <v>0.67282578516373492</v>
      </c>
      <c r="F5079" s="11" t="str">
        <f>VLOOKUP(B5079,'[1]Units SZ'!$A$2:$B$85,2,FALSE)</f>
        <v>BEU,CZU,SCU</v>
      </c>
      <c r="H5079" s="13" t="e">
        <f>VLOOKUP(B5079,'[1]Fire pivot (2)'!$A$3:$D$75,4,FALSE)</f>
        <v>#N/A</v>
      </c>
    </row>
    <row r="5080" spans="1:8" x14ac:dyDescent="0.25">
      <c r="A5080" s="11" t="s">
        <v>14</v>
      </c>
      <c r="B5080" s="12">
        <v>110</v>
      </c>
      <c r="C5080" s="11" t="s">
        <v>10</v>
      </c>
      <c r="D5080" s="12">
        <v>1.9232664877362584</v>
      </c>
      <c r="E5080" s="12">
        <v>1.9232664877362584</v>
      </c>
      <c r="F5080" s="11" t="str">
        <f>VLOOKUP(B5080,'[1]Units SZ'!$A$2:$B$85,2,FALSE)</f>
        <v>BEU,CZU,SCU</v>
      </c>
      <c r="H5080" s="13" t="e">
        <f>VLOOKUP(B5080,'[1]Fire pivot (2)'!$A$3:$D$75,4,FALSE)</f>
        <v>#N/A</v>
      </c>
    </row>
    <row r="5081" spans="1:8" x14ac:dyDescent="0.25">
      <c r="A5081" s="11" t="s">
        <v>14</v>
      </c>
      <c r="B5081" s="12">
        <v>110</v>
      </c>
      <c r="C5081" s="11" t="s">
        <v>9</v>
      </c>
      <c r="D5081" s="12">
        <v>1.6212424725027357</v>
      </c>
      <c r="E5081" s="12">
        <v>1.6212424725027357</v>
      </c>
      <c r="F5081" s="11" t="str">
        <f>VLOOKUP(B5081,'[1]Units SZ'!$A$2:$B$85,2,FALSE)</f>
        <v>BEU,CZU,SCU</v>
      </c>
      <c r="H5081" s="13" t="e">
        <f>VLOOKUP(B5081,'[1]Fire pivot (2)'!$A$3:$D$75,4,FALSE)</f>
        <v>#N/A</v>
      </c>
    </row>
    <row r="5082" spans="1:8" x14ac:dyDescent="0.25">
      <c r="A5082" s="11" t="s">
        <v>14</v>
      </c>
      <c r="B5082" s="12">
        <v>110</v>
      </c>
      <c r="C5082" s="11" t="s">
        <v>5</v>
      </c>
      <c r="D5082" s="12">
        <v>2</v>
      </c>
      <c r="E5082" s="12">
        <v>2</v>
      </c>
      <c r="F5082" s="11" t="str">
        <f>VLOOKUP(B5082,'[1]Units SZ'!$A$2:$B$85,2,FALSE)</f>
        <v>BEU,CZU,SCU</v>
      </c>
      <c r="H5082" s="13" t="e">
        <f>VLOOKUP(B5082,'[1]Fire pivot (2)'!$A$3:$D$75,4,FALSE)</f>
        <v>#N/A</v>
      </c>
    </row>
    <row r="5083" spans="1:8" x14ac:dyDescent="0.25">
      <c r="A5083" s="11" t="s">
        <v>11</v>
      </c>
      <c r="B5083" s="12">
        <v>110</v>
      </c>
      <c r="C5083" s="11" t="s">
        <v>33</v>
      </c>
      <c r="D5083" s="12">
        <v>1</v>
      </c>
      <c r="E5083" s="12">
        <v>1</v>
      </c>
      <c r="F5083" s="11" t="str">
        <f>VLOOKUP(B5083,'[1]Units SZ'!$A$2:$B$85,2,FALSE)</f>
        <v>BEU,CZU,SCU</v>
      </c>
      <c r="H5083" s="13" t="e">
        <f>VLOOKUP(B5083,'[1]Fire pivot (2)'!$A$3:$D$75,4,FALSE)</f>
        <v>#N/A</v>
      </c>
    </row>
    <row r="5084" spans="1:8" x14ac:dyDescent="0.25">
      <c r="A5084" s="11" t="s">
        <v>11</v>
      </c>
      <c r="B5084" s="12">
        <v>110</v>
      </c>
      <c r="C5084" s="11" t="s">
        <v>32</v>
      </c>
      <c r="D5084" s="12">
        <v>1</v>
      </c>
      <c r="E5084" s="12">
        <v>1</v>
      </c>
      <c r="F5084" s="11" t="str">
        <f>VLOOKUP(B5084,'[1]Units SZ'!$A$2:$B$85,2,FALSE)</f>
        <v>BEU,CZU,SCU</v>
      </c>
      <c r="H5084" s="13" t="e">
        <f>VLOOKUP(B5084,'[1]Fire pivot (2)'!$A$3:$D$75,4,FALSE)</f>
        <v>#N/A</v>
      </c>
    </row>
    <row r="5085" spans="1:8" x14ac:dyDescent="0.25">
      <c r="A5085" s="11" t="s">
        <v>11</v>
      </c>
      <c r="B5085" s="12">
        <v>110</v>
      </c>
      <c r="C5085" s="11" t="s">
        <v>30</v>
      </c>
      <c r="D5085" s="12">
        <v>1</v>
      </c>
      <c r="E5085" s="12">
        <v>1</v>
      </c>
      <c r="F5085" s="11" t="str">
        <f>VLOOKUP(B5085,'[1]Units SZ'!$A$2:$B$85,2,FALSE)</f>
        <v>BEU,CZU,SCU</v>
      </c>
      <c r="H5085" s="13" t="e">
        <f>VLOOKUP(B5085,'[1]Fire pivot (2)'!$A$3:$D$75,4,FALSE)</f>
        <v>#N/A</v>
      </c>
    </row>
    <row r="5086" spans="1:8" x14ac:dyDescent="0.25">
      <c r="A5086" s="11" t="s">
        <v>11</v>
      </c>
      <c r="B5086" s="12">
        <v>110</v>
      </c>
      <c r="C5086" s="11" t="s">
        <v>12</v>
      </c>
      <c r="D5086" s="12">
        <v>1</v>
      </c>
      <c r="E5086" s="12">
        <v>1</v>
      </c>
      <c r="F5086" s="11" t="str">
        <f>VLOOKUP(B5086,'[1]Units SZ'!$A$2:$B$85,2,FALSE)</f>
        <v>BEU,CZU,SCU</v>
      </c>
      <c r="H5086" s="13" t="e">
        <f>VLOOKUP(B5086,'[1]Fire pivot (2)'!$A$3:$D$75,4,FALSE)</f>
        <v>#N/A</v>
      </c>
    </row>
    <row r="5087" spans="1:8" x14ac:dyDescent="0.25">
      <c r="A5087" s="11" t="s">
        <v>11</v>
      </c>
      <c r="B5087" s="12">
        <v>110</v>
      </c>
      <c r="C5087" s="11" t="s">
        <v>10</v>
      </c>
      <c r="D5087" s="12">
        <v>2</v>
      </c>
      <c r="E5087" s="12">
        <v>2</v>
      </c>
      <c r="F5087" s="11" t="str">
        <f>VLOOKUP(B5087,'[1]Units SZ'!$A$2:$B$85,2,FALSE)</f>
        <v>BEU,CZU,SCU</v>
      </c>
      <c r="H5087" s="13" t="e">
        <f>VLOOKUP(B5087,'[1]Fire pivot (2)'!$A$3:$D$75,4,FALSE)</f>
        <v>#N/A</v>
      </c>
    </row>
    <row r="5088" spans="1:8" x14ac:dyDescent="0.25">
      <c r="A5088" s="11" t="s">
        <v>11</v>
      </c>
      <c r="B5088" s="12">
        <v>110</v>
      </c>
      <c r="C5088" s="11" t="s">
        <v>9</v>
      </c>
      <c r="D5088" s="12">
        <v>2</v>
      </c>
      <c r="E5088" s="12">
        <v>2</v>
      </c>
      <c r="F5088" s="11" t="str">
        <f>VLOOKUP(B5088,'[1]Units SZ'!$A$2:$B$85,2,FALSE)</f>
        <v>BEU,CZU,SCU</v>
      </c>
      <c r="H5088" s="13" t="e">
        <f>VLOOKUP(B5088,'[1]Fire pivot (2)'!$A$3:$D$75,4,FALSE)</f>
        <v>#N/A</v>
      </c>
    </row>
    <row r="5089" spans="1:8" x14ac:dyDescent="0.25">
      <c r="A5089" s="11" t="s">
        <v>11</v>
      </c>
      <c r="B5089" s="12">
        <v>110</v>
      </c>
      <c r="C5089" s="11" t="s">
        <v>5</v>
      </c>
      <c r="D5089" s="12">
        <v>2</v>
      </c>
      <c r="E5089" s="12">
        <v>2</v>
      </c>
      <c r="F5089" s="11" t="str">
        <f>VLOOKUP(B5089,'[1]Units SZ'!$A$2:$B$85,2,FALSE)</f>
        <v>BEU,CZU,SCU</v>
      </c>
      <c r="H5089" s="13" t="e">
        <f>VLOOKUP(B5089,'[1]Fire pivot (2)'!$A$3:$D$75,4,FALSE)</f>
        <v>#N/A</v>
      </c>
    </row>
    <row r="5090" spans="1:8" x14ac:dyDescent="0.25">
      <c r="A5090" s="11" t="s">
        <v>6</v>
      </c>
      <c r="B5090" s="12">
        <v>110</v>
      </c>
      <c r="C5090" s="11" t="s">
        <v>10</v>
      </c>
      <c r="D5090" s="12">
        <v>1</v>
      </c>
      <c r="E5090" s="12">
        <v>1</v>
      </c>
      <c r="F5090" s="11" t="str">
        <f>VLOOKUP(B5090,'[1]Units SZ'!$A$2:$B$85,2,FALSE)</f>
        <v>BEU,CZU,SCU</v>
      </c>
      <c r="H5090" s="13" t="e">
        <f>VLOOKUP(B5090,'[1]Fire pivot (2)'!$A$3:$D$75,4,FALSE)</f>
        <v>#N/A</v>
      </c>
    </row>
    <row r="5091" spans="1:8" x14ac:dyDescent="0.25">
      <c r="A5091" s="11" t="s">
        <v>6</v>
      </c>
      <c r="B5091" s="12">
        <v>110</v>
      </c>
      <c r="C5091" s="11" t="s">
        <v>9</v>
      </c>
      <c r="D5091" s="12">
        <v>1</v>
      </c>
      <c r="E5091" s="12">
        <v>1</v>
      </c>
      <c r="F5091" s="11" t="str">
        <f>VLOOKUP(B5091,'[1]Units SZ'!$A$2:$B$85,2,FALSE)</f>
        <v>BEU,CZU,SCU</v>
      </c>
      <c r="H5091" s="13" t="e">
        <f>VLOOKUP(B5091,'[1]Fire pivot (2)'!$A$3:$D$75,4,FALSE)</f>
        <v>#N/A</v>
      </c>
    </row>
    <row r="5092" spans="1:8" x14ac:dyDescent="0.25">
      <c r="A5092" s="11" t="s">
        <v>6</v>
      </c>
      <c r="B5092" s="12">
        <v>110</v>
      </c>
      <c r="C5092" s="11" t="s">
        <v>5</v>
      </c>
      <c r="D5092" s="12">
        <v>1</v>
      </c>
      <c r="E5092" s="12">
        <v>1</v>
      </c>
      <c r="F5092" s="11" t="str">
        <f>VLOOKUP(B5092,'[1]Units SZ'!$A$2:$B$85,2,FALSE)</f>
        <v>BEU,CZU,SCU</v>
      </c>
      <c r="H5092" s="13" t="e">
        <f>VLOOKUP(B5092,'[1]Fire pivot (2)'!$A$3:$D$75,4,FALSE)</f>
        <v>#N/A</v>
      </c>
    </row>
    <row r="5093" spans="1:8" x14ac:dyDescent="0.25">
      <c r="A5093" s="2" t="s">
        <v>40</v>
      </c>
      <c r="B5093" s="3">
        <v>120</v>
      </c>
      <c r="C5093" s="2" t="s">
        <v>32</v>
      </c>
      <c r="D5093" s="3">
        <v>12.912963691199629</v>
      </c>
      <c r="E5093" s="3">
        <v>12.912963691199629</v>
      </c>
      <c r="F5093" s="2" t="str">
        <f>VLOOKUP(B5093,'[1]Units SZ'!$A$2:$B$85,2,FALSE)</f>
        <v>BEU</v>
      </c>
      <c r="G5093" s="2"/>
      <c r="H5093" s="1" t="str">
        <f>VLOOKUP(B5093,'[1]Fire pivot (2)'!$A$3:$D$75,4,FALSE)</f>
        <v>CARMEL/COLORADO/DOLAN/PFEIFFER/SOBERANES</v>
      </c>
    </row>
    <row r="5094" spans="1:8" x14ac:dyDescent="0.25">
      <c r="A5094" s="2" t="s">
        <v>40</v>
      </c>
      <c r="B5094" s="3">
        <v>120</v>
      </c>
      <c r="C5094" s="2" t="s">
        <v>30</v>
      </c>
      <c r="D5094" s="3">
        <v>12.113951625151067</v>
      </c>
      <c r="E5094" s="3">
        <v>12.113951625151067</v>
      </c>
      <c r="F5094" s="2" t="str">
        <f>VLOOKUP(B5094,'[1]Units SZ'!$A$2:$B$85,2,FALSE)</f>
        <v>BEU</v>
      </c>
      <c r="G5094" s="2"/>
      <c r="H5094" s="1" t="str">
        <f>VLOOKUP(B5094,'[1]Fire pivot (2)'!$A$3:$D$75,4,FALSE)</f>
        <v>CARMEL/COLORADO/DOLAN/PFEIFFER/SOBERANES</v>
      </c>
    </row>
    <row r="5095" spans="1:8" x14ac:dyDescent="0.25">
      <c r="A5095" s="11" t="s">
        <v>14</v>
      </c>
      <c r="B5095" s="12">
        <v>120</v>
      </c>
      <c r="C5095" s="11" t="s">
        <v>33</v>
      </c>
      <c r="D5095" s="12">
        <v>6.380664386474673</v>
      </c>
      <c r="E5095" s="12">
        <v>6.380664386474673</v>
      </c>
      <c r="F5095" s="11" t="str">
        <f>VLOOKUP(B5095,'[1]Units SZ'!$A$2:$B$85,2,FALSE)</f>
        <v>BEU</v>
      </c>
      <c r="H5095" s="13" t="str">
        <f>VLOOKUP(B5095,'[1]Fire pivot (2)'!$A$3:$D$75,4,FALSE)</f>
        <v>CARMEL/COLORADO/DOLAN/PFEIFFER/SOBERANES</v>
      </c>
    </row>
    <row r="5096" spans="1:8" x14ac:dyDescent="0.25">
      <c r="A5096" s="11" t="s">
        <v>14</v>
      </c>
      <c r="B5096" s="12">
        <v>120</v>
      </c>
      <c r="C5096" s="11" t="s">
        <v>32</v>
      </c>
      <c r="D5096" s="12">
        <v>8.5598431090573524</v>
      </c>
      <c r="E5096" s="12">
        <v>8.5598431090573524</v>
      </c>
      <c r="F5096" s="11" t="str">
        <f>VLOOKUP(B5096,'[1]Units SZ'!$A$2:$B$85,2,FALSE)</f>
        <v>BEU</v>
      </c>
      <c r="H5096" s="13" t="str">
        <f>VLOOKUP(B5096,'[1]Fire pivot (2)'!$A$3:$D$75,4,FALSE)</f>
        <v>CARMEL/COLORADO/DOLAN/PFEIFFER/SOBERANES</v>
      </c>
    </row>
    <row r="5097" spans="1:8" x14ac:dyDescent="0.25">
      <c r="A5097" s="11" t="s">
        <v>14</v>
      </c>
      <c r="B5097" s="12">
        <v>120</v>
      </c>
      <c r="C5097" s="11" t="s">
        <v>30</v>
      </c>
      <c r="D5097" s="12">
        <v>8.889906215720691</v>
      </c>
      <c r="E5097" s="12">
        <v>8.889906215720691</v>
      </c>
      <c r="F5097" s="11" t="str">
        <f>VLOOKUP(B5097,'[1]Units SZ'!$A$2:$B$85,2,FALSE)</f>
        <v>BEU</v>
      </c>
      <c r="H5097" s="13" t="str">
        <f>VLOOKUP(B5097,'[1]Fire pivot (2)'!$A$3:$D$75,4,FALSE)</f>
        <v>CARMEL/COLORADO/DOLAN/PFEIFFER/SOBERANES</v>
      </c>
    </row>
    <row r="5098" spans="1:8" x14ac:dyDescent="0.25">
      <c r="A5098" s="11" t="s">
        <v>14</v>
      </c>
      <c r="B5098" s="12">
        <v>140</v>
      </c>
      <c r="C5098" s="11" t="s">
        <v>12</v>
      </c>
      <c r="D5098" s="12">
        <v>1</v>
      </c>
      <c r="E5098" s="12">
        <v>1</v>
      </c>
      <c r="F5098" s="11" t="str">
        <f>VLOOKUP(B5098,'[1]Units SZ'!$A$2:$B$85,2,FALSE)</f>
        <v>SLU</v>
      </c>
      <c r="H5098" s="13" t="e">
        <f>VLOOKUP(B5098,'[1]Fire pivot (2)'!$A$3:$D$75,4,FALSE)</f>
        <v>#N/A</v>
      </c>
    </row>
    <row r="5099" spans="1:8" x14ac:dyDescent="0.25">
      <c r="A5099" s="11" t="s">
        <v>11</v>
      </c>
      <c r="B5099" s="12">
        <v>140</v>
      </c>
      <c r="C5099" s="11" t="s">
        <v>32</v>
      </c>
      <c r="D5099" s="12">
        <v>1</v>
      </c>
      <c r="E5099" s="12">
        <v>1</v>
      </c>
      <c r="F5099" s="11" t="str">
        <f>VLOOKUP(B5099,'[1]Units SZ'!$A$2:$B$85,2,FALSE)</f>
        <v>SLU</v>
      </c>
      <c r="H5099" s="13" t="e">
        <f>VLOOKUP(B5099,'[1]Fire pivot (2)'!$A$3:$D$75,4,FALSE)</f>
        <v>#N/A</v>
      </c>
    </row>
    <row r="5100" spans="1:8" x14ac:dyDescent="0.25">
      <c r="A5100" s="11" t="s">
        <v>11</v>
      </c>
      <c r="B5100" s="12">
        <v>140</v>
      </c>
      <c r="C5100" s="11" t="s">
        <v>30</v>
      </c>
      <c r="D5100" s="12">
        <v>1</v>
      </c>
      <c r="E5100" s="12">
        <v>1</v>
      </c>
      <c r="F5100" s="11" t="str">
        <f>VLOOKUP(B5100,'[1]Units SZ'!$A$2:$B$85,2,FALSE)</f>
        <v>SLU</v>
      </c>
      <c r="H5100" s="13" t="e">
        <f>VLOOKUP(B5100,'[1]Fire pivot (2)'!$A$3:$D$75,4,FALSE)</f>
        <v>#N/A</v>
      </c>
    </row>
    <row r="5101" spans="1:8" x14ac:dyDescent="0.25">
      <c r="A5101" s="11" t="s">
        <v>11</v>
      </c>
      <c r="B5101" s="12">
        <v>140</v>
      </c>
      <c r="C5101" s="11" t="s">
        <v>12</v>
      </c>
      <c r="D5101" s="12">
        <v>1</v>
      </c>
      <c r="E5101" s="12">
        <v>1</v>
      </c>
      <c r="F5101" s="11" t="str">
        <f>VLOOKUP(B5101,'[1]Units SZ'!$A$2:$B$85,2,FALSE)</f>
        <v>SLU</v>
      </c>
      <c r="H5101" s="13" t="e">
        <f>VLOOKUP(B5101,'[1]Fire pivot (2)'!$A$3:$D$75,4,FALSE)</f>
        <v>#N/A</v>
      </c>
    </row>
    <row r="5102" spans="1:8" x14ac:dyDescent="0.25">
      <c r="A5102" s="2" t="s">
        <v>16</v>
      </c>
      <c r="B5102" s="2">
        <v>161</v>
      </c>
      <c r="C5102" s="2" t="s">
        <v>32</v>
      </c>
      <c r="D5102" s="3">
        <v>99.844444444444463</v>
      </c>
      <c r="E5102" s="3">
        <v>99.844444444444463</v>
      </c>
      <c r="F5102" s="2" t="str">
        <f>VLOOKUP(B5102,'[1]Units SZ'!$A$2:$B$85,2,FALSE)</f>
        <v>AEU,LNU,SCU</v>
      </c>
      <c r="G5102" s="2"/>
      <c r="H5102" s="1" t="e">
        <f>VLOOKUP(B5102,'[1]Fire pivot (2)'!$A$3:$D$75,4,FALSE)</f>
        <v>#N/A</v>
      </c>
    </row>
    <row r="5103" spans="1:8" x14ac:dyDescent="0.25">
      <c r="A5103" s="11" t="s">
        <v>16</v>
      </c>
      <c r="B5103" s="11">
        <v>161</v>
      </c>
      <c r="C5103" s="11" t="s">
        <v>9</v>
      </c>
      <c r="D5103" s="12">
        <v>7</v>
      </c>
      <c r="E5103" s="12">
        <v>7</v>
      </c>
      <c r="F5103" s="11" t="str">
        <f>VLOOKUP(B5103,'[1]Units SZ'!$A$2:$B$85,2,FALSE)</f>
        <v>AEU,LNU,SCU</v>
      </c>
      <c r="H5103" s="13" t="e">
        <f>VLOOKUP(B5103,'[1]Fire pivot (2)'!$A$3:$D$75,4,FALSE)</f>
        <v>#N/A</v>
      </c>
    </row>
    <row r="5104" spans="1:8" x14ac:dyDescent="0.25">
      <c r="A5104" s="11" t="s">
        <v>15</v>
      </c>
      <c r="B5104" s="12">
        <v>161</v>
      </c>
      <c r="C5104" s="11" t="s">
        <v>32</v>
      </c>
      <c r="D5104" s="12">
        <v>1</v>
      </c>
      <c r="E5104" s="12">
        <v>1</v>
      </c>
      <c r="F5104" s="11" t="str">
        <f>VLOOKUP(B5104,'[1]Units SZ'!$A$2:$B$85,2,FALSE)</f>
        <v>AEU,LNU,SCU</v>
      </c>
      <c r="H5104" s="13" t="e">
        <f>VLOOKUP(B5104,'[1]Fire pivot (2)'!$A$3:$D$75,4,FALSE)</f>
        <v>#N/A</v>
      </c>
    </row>
    <row r="5105" spans="1:8" x14ac:dyDescent="0.25">
      <c r="A5105" s="11" t="s">
        <v>15</v>
      </c>
      <c r="B5105" s="12">
        <v>161</v>
      </c>
      <c r="C5105" s="11" t="s">
        <v>30</v>
      </c>
      <c r="D5105" s="12">
        <v>1</v>
      </c>
      <c r="E5105" s="12">
        <v>1</v>
      </c>
      <c r="F5105" s="11" t="str">
        <f>VLOOKUP(B5105,'[1]Units SZ'!$A$2:$B$85,2,FALSE)</f>
        <v>AEU,LNU,SCU</v>
      </c>
      <c r="H5105" s="13" t="e">
        <f>VLOOKUP(B5105,'[1]Fire pivot (2)'!$A$3:$D$75,4,FALSE)</f>
        <v>#N/A</v>
      </c>
    </row>
    <row r="5106" spans="1:8" x14ac:dyDescent="0.25">
      <c r="A5106" s="11" t="s">
        <v>15</v>
      </c>
      <c r="B5106" s="12">
        <v>161</v>
      </c>
      <c r="C5106" s="11" t="s">
        <v>12</v>
      </c>
      <c r="D5106" s="12">
        <v>1</v>
      </c>
      <c r="E5106" s="12">
        <v>1</v>
      </c>
      <c r="F5106" s="11" t="str">
        <f>VLOOKUP(B5106,'[1]Units SZ'!$A$2:$B$85,2,FALSE)</f>
        <v>AEU,LNU,SCU</v>
      </c>
      <c r="H5106" s="13" t="e">
        <f>VLOOKUP(B5106,'[1]Fire pivot (2)'!$A$3:$D$75,4,FALSE)</f>
        <v>#N/A</v>
      </c>
    </row>
    <row r="5107" spans="1:8" x14ac:dyDescent="0.25">
      <c r="A5107" s="11" t="s">
        <v>15</v>
      </c>
      <c r="B5107" s="12">
        <v>161</v>
      </c>
      <c r="C5107" s="11" t="s">
        <v>10</v>
      </c>
      <c r="D5107" s="12">
        <v>1</v>
      </c>
      <c r="E5107" s="12">
        <v>1</v>
      </c>
      <c r="F5107" s="11" t="str">
        <f>VLOOKUP(B5107,'[1]Units SZ'!$A$2:$B$85,2,FALSE)</f>
        <v>AEU,LNU,SCU</v>
      </c>
      <c r="H5107" s="13" t="e">
        <f>VLOOKUP(B5107,'[1]Fire pivot (2)'!$A$3:$D$75,4,FALSE)</f>
        <v>#N/A</v>
      </c>
    </row>
    <row r="5108" spans="1:8" x14ac:dyDescent="0.25">
      <c r="A5108" s="11" t="s">
        <v>14</v>
      </c>
      <c r="B5108" s="12">
        <v>161</v>
      </c>
      <c r="C5108" s="11" t="s">
        <v>32</v>
      </c>
      <c r="D5108" s="12">
        <v>1</v>
      </c>
      <c r="E5108" s="12">
        <v>1</v>
      </c>
      <c r="F5108" s="11" t="str">
        <f>VLOOKUP(B5108,'[1]Units SZ'!$A$2:$B$85,2,FALSE)</f>
        <v>AEU,LNU,SCU</v>
      </c>
      <c r="H5108" s="13" t="e">
        <f>VLOOKUP(B5108,'[1]Fire pivot (2)'!$A$3:$D$75,4,FALSE)</f>
        <v>#N/A</v>
      </c>
    </row>
    <row r="5109" spans="1:8" x14ac:dyDescent="0.25">
      <c r="A5109" s="11" t="s">
        <v>14</v>
      </c>
      <c r="B5109" s="12">
        <v>161</v>
      </c>
      <c r="C5109" s="11" t="s">
        <v>30</v>
      </c>
      <c r="D5109" s="12">
        <v>1</v>
      </c>
      <c r="E5109" s="12">
        <v>1</v>
      </c>
      <c r="F5109" s="11" t="str">
        <f>VLOOKUP(B5109,'[1]Units SZ'!$A$2:$B$85,2,FALSE)</f>
        <v>AEU,LNU,SCU</v>
      </c>
      <c r="H5109" s="13" t="e">
        <f>VLOOKUP(B5109,'[1]Fire pivot (2)'!$A$3:$D$75,4,FALSE)</f>
        <v>#N/A</v>
      </c>
    </row>
    <row r="5110" spans="1:8" x14ac:dyDescent="0.25">
      <c r="A5110" s="11" t="s">
        <v>14</v>
      </c>
      <c r="B5110" s="12">
        <v>161</v>
      </c>
      <c r="C5110" s="11" t="s">
        <v>12</v>
      </c>
      <c r="D5110" s="12">
        <v>1</v>
      </c>
      <c r="E5110" s="12">
        <v>1</v>
      </c>
      <c r="F5110" s="11" t="str">
        <f>VLOOKUP(B5110,'[1]Units SZ'!$A$2:$B$85,2,FALSE)</f>
        <v>AEU,LNU,SCU</v>
      </c>
      <c r="H5110" s="13" t="e">
        <f>VLOOKUP(B5110,'[1]Fire pivot (2)'!$A$3:$D$75,4,FALSE)</f>
        <v>#N/A</v>
      </c>
    </row>
    <row r="5111" spans="1:8" x14ac:dyDescent="0.25">
      <c r="A5111" s="11" t="s">
        <v>14</v>
      </c>
      <c r="B5111" s="12">
        <v>161</v>
      </c>
      <c r="C5111" s="11" t="s">
        <v>10</v>
      </c>
      <c r="D5111" s="12">
        <v>1</v>
      </c>
      <c r="E5111" s="12">
        <v>1</v>
      </c>
      <c r="F5111" s="11" t="str">
        <f>VLOOKUP(B5111,'[1]Units SZ'!$A$2:$B$85,2,FALSE)</f>
        <v>AEU,LNU,SCU</v>
      </c>
      <c r="H5111" s="13" t="e">
        <f>VLOOKUP(B5111,'[1]Fire pivot (2)'!$A$3:$D$75,4,FALSE)</f>
        <v>#N/A</v>
      </c>
    </row>
    <row r="5112" spans="1:8" x14ac:dyDescent="0.25">
      <c r="A5112" s="11" t="s">
        <v>11</v>
      </c>
      <c r="B5112" s="12">
        <v>161</v>
      </c>
      <c r="C5112" s="11" t="s">
        <v>32</v>
      </c>
      <c r="D5112" s="12">
        <v>1</v>
      </c>
      <c r="E5112" s="12">
        <v>1</v>
      </c>
      <c r="F5112" s="11" t="str">
        <f>VLOOKUP(B5112,'[1]Units SZ'!$A$2:$B$85,2,FALSE)</f>
        <v>AEU,LNU,SCU</v>
      </c>
      <c r="H5112" s="13" t="e">
        <f>VLOOKUP(B5112,'[1]Fire pivot (2)'!$A$3:$D$75,4,FALSE)</f>
        <v>#N/A</v>
      </c>
    </row>
    <row r="5113" spans="1:8" x14ac:dyDescent="0.25">
      <c r="A5113" s="11" t="s">
        <v>11</v>
      </c>
      <c r="B5113" s="12">
        <v>161</v>
      </c>
      <c r="C5113" s="11" t="s">
        <v>30</v>
      </c>
      <c r="D5113" s="12">
        <v>1</v>
      </c>
      <c r="E5113" s="12">
        <v>1</v>
      </c>
      <c r="F5113" s="11" t="str">
        <f>VLOOKUP(B5113,'[1]Units SZ'!$A$2:$B$85,2,FALSE)</f>
        <v>AEU,LNU,SCU</v>
      </c>
      <c r="H5113" s="13" t="e">
        <f>VLOOKUP(B5113,'[1]Fire pivot (2)'!$A$3:$D$75,4,FALSE)</f>
        <v>#N/A</v>
      </c>
    </row>
    <row r="5114" spans="1:8" x14ac:dyDescent="0.25">
      <c r="A5114" s="11" t="s">
        <v>11</v>
      </c>
      <c r="B5114" s="12">
        <v>161</v>
      </c>
      <c r="C5114" s="11" t="s">
        <v>12</v>
      </c>
      <c r="D5114" s="12">
        <v>1</v>
      </c>
      <c r="E5114" s="12">
        <v>1</v>
      </c>
      <c r="F5114" s="11" t="str">
        <f>VLOOKUP(B5114,'[1]Units SZ'!$A$2:$B$85,2,FALSE)</f>
        <v>AEU,LNU,SCU</v>
      </c>
      <c r="H5114" s="13" t="e">
        <f>VLOOKUP(B5114,'[1]Fire pivot (2)'!$A$3:$D$75,4,FALSE)</f>
        <v>#N/A</v>
      </c>
    </row>
    <row r="5115" spans="1:8" x14ac:dyDescent="0.25">
      <c r="A5115" s="11" t="s">
        <v>11</v>
      </c>
      <c r="B5115" s="12">
        <v>161</v>
      </c>
      <c r="C5115" s="11" t="s">
        <v>10</v>
      </c>
      <c r="D5115" s="12">
        <v>1</v>
      </c>
      <c r="E5115" s="12">
        <v>1</v>
      </c>
      <c r="F5115" s="11" t="str">
        <f>VLOOKUP(B5115,'[1]Units SZ'!$A$2:$B$85,2,FALSE)</f>
        <v>AEU,LNU,SCU</v>
      </c>
      <c r="H5115" s="13" t="e">
        <f>VLOOKUP(B5115,'[1]Fire pivot (2)'!$A$3:$D$75,4,FALSE)</f>
        <v>#N/A</v>
      </c>
    </row>
    <row r="5116" spans="1:8" x14ac:dyDescent="0.25">
      <c r="A5116" s="2" t="s">
        <v>16</v>
      </c>
      <c r="B5116" s="3">
        <v>162</v>
      </c>
      <c r="C5116" s="2" t="s">
        <v>9</v>
      </c>
      <c r="D5116" s="3">
        <v>66</v>
      </c>
      <c r="E5116" s="3">
        <v>66</v>
      </c>
      <c r="F5116" s="2" t="str">
        <f>VLOOKUP(B5116,'[1]Units SZ'!$A$2:$B$85,2,FALSE)</f>
        <v>MMU,SCU</v>
      </c>
      <c r="G5116" s="2"/>
      <c r="H5116" s="1" t="str">
        <f>VLOOKUP(B5116,'[1]Fire pivot (2)'!$A$3:$D$75,4,FALSE)</f>
        <v>SCU COMPLEX</v>
      </c>
    </row>
    <row r="5117" spans="1:8" x14ac:dyDescent="0.25">
      <c r="A5117" s="2" t="s">
        <v>16</v>
      </c>
      <c r="B5117" s="2">
        <v>162</v>
      </c>
      <c r="C5117" s="2" t="s">
        <v>5</v>
      </c>
      <c r="D5117" s="3">
        <v>11.777777777777777</v>
      </c>
      <c r="E5117" s="3">
        <v>11.777777777777777</v>
      </c>
      <c r="F5117" s="2" t="str">
        <f>VLOOKUP(B5117,'[1]Units SZ'!$A$2:$B$85,2,FALSE)</f>
        <v>MMU,SCU</v>
      </c>
      <c r="G5117" s="2"/>
      <c r="H5117" s="1" t="str">
        <f>VLOOKUP(B5117,'[1]Fire pivot (2)'!$A$3:$D$75,4,FALSE)</f>
        <v>SCU COMPLEX</v>
      </c>
    </row>
    <row r="5118" spans="1:8" x14ac:dyDescent="0.25">
      <c r="A5118" s="11" t="s">
        <v>14</v>
      </c>
      <c r="B5118" s="12">
        <v>162</v>
      </c>
      <c r="C5118" s="11" t="s">
        <v>12</v>
      </c>
      <c r="D5118" s="12">
        <v>1.0645599039652498</v>
      </c>
      <c r="E5118" s="12">
        <v>1.0645599039652498</v>
      </c>
      <c r="F5118" s="11" t="str">
        <f>VLOOKUP(B5118,'[1]Units SZ'!$A$2:$B$85,2,FALSE)</f>
        <v>MMU,SCU</v>
      </c>
      <c r="H5118" s="13" t="str">
        <f>VLOOKUP(B5118,'[1]Fire pivot (2)'!$A$3:$D$75,4,FALSE)</f>
        <v>SCU COMPLEX</v>
      </c>
    </row>
    <row r="5119" spans="1:8" x14ac:dyDescent="0.25">
      <c r="A5119" s="11" t="s">
        <v>11</v>
      </c>
      <c r="B5119" s="12">
        <v>162</v>
      </c>
      <c r="C5119" s="11" t="s">
        <v>12</v>
      </c>
      <c r="D5119" s="12">
        <v>2</v>
      </c>
      <c r="E5119" s="12">
        <v>2</v>
      </c>
      <c r="F5119" s="11" t="str">
        <f>VLOOKUP(B5119,'[1]Units SZ'!$A$2:$B$85,2,FALSE)</f>
        <v>MMU,SCU</v>
      </c>
      <c r="H5119" s="13" t="str">
        <f>VLOOKUP(B5119,'[1]Fire pivot (2)'!$A$3:$D$75,4,FALSE)</f>
        <v>SCU COMPLEX</v>
      </c>
    </row>
    <row r="5120" spans="1:8" x14ac:dyDescent="0.25">
      <c r="A5120" s="11" t="s">
        <v>11</v>
      </c>
      <c r="B5120" s="12">
        <v>162</v>
      </c>
      <c r="C5120" s="11" t="s">
        <v>10</v>
      </c>
      <c r="D5120" s="12">
        <v>2</v>
      </c>
      <c r="E5120" s="12">
        <v>2</v>
      </c>
      <c r="F5120" s="11" t="str">
        <f>VLOOKUP(B5120,'[1]Units SZ'!$A$2:$B$85,2,FALSE)</f>
        <v>MMU,SCU</v>
      </c>
      <c r="H5120" s="13" t="str">
        <f>VLOOKUP(B5120,'[1]Fire pivot (2)'!$A$3:$D$75,4,FALSE)</f>
        <v>SCU COMPLEX</v>
      </c>
    </row>
    <row r="5121" spans="1:8" x14ac:dyDescent="0.25">
      <c r="A5121" s="11" t="s">
        <v>11</v>
      </c>
      <c r="B5121" s="12">
        <v>162</v>
      </c>
      <c r="C5121" s="11" t="s">
        <v>9</v>
      </c>
      <c r="D5121" s="12">
        <v>2</v>
      </c>
      <c r="E5121" s="12">
        <v>2</v>
      </c>
      <c r="F5121" s="11" t="str">
        <f>VLOOKUP(B5121,'[1]Units SZ'!$A$2:$B$85,2,FALSE)</f>
        <v>MMU,SCU</v>
      </c>
      <c r="H5121" s="13" t="str">
        <f>VLOOKUP(B5121,'[1]Fire pivot (2)'!$A$3:$D$75,4,FALSE)</f>
        <v>SCU COMPLEX</v>
      </c>
    </row>
    <row r="5122" spans="1:8" x14ac:dyDescent="0.25">
      <c r="A5122" s="2" t="s">
        <v>40</v>
      </c>
      <c r="B5122" s="3">
        <v>390</v>
      </c>
      <c r="C5122" s="2" t="s">
        <v>33</v>
      </c>
      <c r="D5122" s="3">
        <v>13.571004889751626</v>
      </c>
      <c r="E5122" s="3">
        <v>13.571004889751626</v>
      </c>
      <c r="F5122" s="2" t="str">
        <f>VLOOKUP(B5122,'[1]Units SZ'!$A$2:$B$85,2,FALSE)</f>
        <v xml:space="preserve">HUU,MEU  </v>
      </c>
      <c r="G5122" s="2"/>
      <c r="H5122" s="1" t="e">
        <f>VLOOKUP(B5122,'[1]Fire pivot (2)'!$A$3:$D$75,4,FALSE)</f>
        <v>#N/A</v>
      </c>
    </row>
    <row r="5123" spans="1:8" x14ac:dyDescent="0.25">
      <c r="A5123" s="2" t="s">
        <v>40</v>
      </c>
      <c r="B5123" s="3">
        <v>390</v>
      </c>
      <c r="C5123" s="2" t="s">
        <v>32</v>
      </c>
      <c r="D5123" s="3">
        <v>36.199513043463263</v>
      </c>
      <c r="E5123" s="3">
        <v>36.199513043463263</v>
      </c>
      <c r="F5123" s="2" t="str">
        <f>VLOOKUP(B5123,'[1]Units SZ'!$A$2:$B$85,2,FALSE)</f>
        <v xml:space="preserve">HUU,MEU  </v>
      </c>
      <c r="G5123" s="2"/>
      <c r="H5123" s="1" t="e">
        <f>VLOOKUP(B5123,'[1]Fire pivot (2)'!$A$3:$D$75,4,FALSE)</f>
        <v>#N/A</v>
      </c>
    </row>
    <row r="5124" spans="1:8" x14ac:dyDescent="0.25">
      <c r="A5124" s="2" t="s">
        <v>40</v>
      </c>
      <c r="B5124" s="3">
        <v>390</v>
      </c>
      <c r="C5124" s="2" t="s">
        <v>30</v>
      </c>
      <c r="D5124" s="3">
        <v>32.222962182565297</v>
      </c>
      <c r="E5124" s="3">
        <v>32.222962182565297</v>
      </c>
      <c r="F5124" s="2" t="str">
        <f>VLOOKUP(B5124,'[1]Units SZ'!$A$2:$B$85,2,FALSE)</f>
        <v xml:space="preserve">HUU,MEU  </v>
      </c>
      <c r="G5124" s="2"/>
      <c r="H5124" s="1" t="e">
        <f>VLOOKUP(B5124,'[1]Fire pivot (2)'!$A$3:$D$75,4,FALSE)</f>
        <v>#N/A</v>
      </c>
    </row>
    <row r="5125" spans="1:8" x14ac:dyDescent="0.25">
      <c r="A5125" s="2" t="s">
        <v>40</v>
      </c>
      <c r="B5125" s="3">
        <v>390</v>
      </c>
      <c r="C5125" s="2" t="s">
        <v>12</v>
      </c>
      <c r="D5125" s="3">
        <v>13.369638814260087</v>
      </c>
      <c r="E5125" s="3">
        <v>13.369638814260087</v>
      </c>
      <c r="F5125" s="2" t="str">
        <f>VLOOKUP(B5125,'[1]Units SZ'!$A$2:$B$85,2,FALSE)</f>
        <v xml:space="preserve">HUU,MEU  </v>
      </c>
      <c r="G5125" s="2"/>
      <c r="H5125" s="1" t="e">
        <f>VLOOKUP(B5125,'[1]Fire pivot (2)'!$A$3:$D$75,4,FALSE)</f>
        <v>#N/A</v>
      </c>
    </row>
    <row r="5126" spans="1:8" x14ac:dyDescent="0.25">
      <c r="A5126" s="2" t="s">
        <v>15</v>
      </c>
      <c r="B5126" s="3">
        <v>390</v>
      </c>
      <c r="C5126" s="2" t="s">
        <v>33</v>
      </c>
      <c r="D5126" s="3">
        <v>28.215695007078658</v>
      </c>
      <c r="E5126" s="3">
        <v>28.215695007078658</v>
      </c>
      <c r="F5126" s="2" t="str">
        <f>VLOOKUP(B5126,'[1]Units SZ'!$A$2:$B$85,2,FALSE)</f>
        <v xml:space="preserve">HUU,MEU  </v>
      </c>
      <c r="G5126" s="2"/>
      <c r="H5126" s="1" t="e">
        <f>VLOOKUP(B5126,'[1]Fire pivot (2)'!$A$3:$D$75,4,FALSE)</f>
        <v>#N/A</v>
      </c>
    </row>
    <row r="5127" spans="1:8" x14ac:dyDescent="0.25">
      <c r="A5127" s="2" t="s">
        <v>15</v>
      </c>
      <c r="B5127" s="3">
        <v>390</v>
      </c>
      <c r="C5127" s="2" t="s">
        <v>5</v>
      </c>
      <c r="D5127" s="3">
        <v>12.420188000639779</v>
      </c>
      <c r="E5127" s="3">
        <v>12.420188000639779</v>
      </c>
      <c r="F5127" s="2" t="str">
        <f>VLOOKUP(B5127,'[1]Units SZ'!$A$2:$B$85,2,FALSE)</f>
        <v xml:space="preserve">HUU,MEU  </v>
      </c>
      <c r="G5127" s="2"/>
      <c r="H5127" s="1" t="e">
        <f>VLOOKUP(B5127,'[1]Fire pivot (2)'!$A$3:$D$75,4,FALSE)</f>
        <v>#N/A</v>
      </c>
    </row>
    <row r="5128" spans="1:8" x14ac:dyDescent="0.25">
      <c r="A5128" s="2" t="s">
        <v>14</v>
      </c>
      <c r="B5128" s="3">
        <v>390</v>
      </c>
      <c r="C5128" s="2" t="s">
        <v>33</v>
      </c>
      <c r="D5128" s="3">
        <v>12.623653163251618</v>
      </c>
      <c r="E5128" s="3">
        <v>12.623653163251618</v>
      </c>
      <c r="F5128" s="2" t="str">
        <f>VLOOKUP(B5128,'[1]Units SZ'!$A$2:$B$85,2,FALSE)</f>
        <v xml:space="preserve">HUU,MEU  </v>
      </c>
      <c r="G5128" s="2"/>
      <c r="H5128" s="1" t="e">
        <f>VLOOKUP(B5128,'[1]Fire pivot (2)'!$A$3:$D$75,4,FALSE)</f>
        <v>#N/A</v>
      </c>
    </row>
    <row r="5129" spans="1:8" x14ac:dyDescent="0.25">
      <c r="A5129" s="2" t="s">
        <v>14</v>
      </c>
      <c r="B5129" s="3">
        <v>390</v>
      </c>
      <c r="C5129" s="2" t="s">
        <v>10</v>
      </c>
      <c r="D5129" s="3">
        <v>30.41787977617302</v>
      </c>
      <c r="E5129" s="3">
        <v>30.41787977617302</v>
      </c>
      <c r="F5129" s="2" t="str">
        <f>VLOOKUP(B5129,'[1]Units SZ'!$A$2:$B$85,2,FALSE)</f>
        <v xml:space="preserve">HUU,MEU  </v>
      </c>
      <c r="G5129" s="2"/>
      <c r="H5129" s="1" t="e">
        <f>VLOOKUP(B5129,'[1]Fire pivot (2)'!$A$3:$D$75,4,FALSE)</f>
        <v>#N/A</v>
      </c>
    </row>
    <row r="5130" spans="1:8" x14ac:dyDescent="0.25">
      <c r="A5130" s="2" t="s">
        <v>11</v>
      </c>
      <c r="B5130" s="3">
        <v>390</v>
      </c>
      <c r="C5130" s="2" t="s">
        <v>32</v>
      </c>
      <c r="D5130" s="3">
        <v>21.265032737746427</v>
      </c>
      <c r="E5130" s="3">
        <v>21.265032737746427</v>
      </c>
      <c r="F5130" s="2" t="str">
        <f>VLOOKUP(B5130,'[1]Units SZ'!$A$2:$B$85,2,FALSE)</f>
        <v xml:space="preserve">HUU,MEU  </v>
      </c>
      <c r="G5130" s="2"/>
      <c r="H5130" s="1" t="e">
        <f>VLOOKUP(B5130,'[1]Fire pivot (2)'!$A$3:$D$75,4,FALSE)</f>
        <v>#N/A</v>
      </c>
    </row>
    <row r="5131" spans="1:8" x14ac:dyDescent="0.25">
      <c r="A5131" s="2" t="s">
        <v>11</v>
      </c>
      <c r="B5131" s="3">
        <v>390</v>
      </c>
      <c r="C5131" s="2" t="s">
        <v>30</v>
      </c>
      <c r="D5131" s="3">
        <v>34.815996431330454</v>
      </c>
      <c r="E5131" s="3">
        <v>34.815996431330454</v>
      </c>
      <c r="F5131" s="2" t="str">
        <f>VLOOKUP(B5131,'[1]Units SZ'!$A$2:$B$85,2,FALSE)</f>
        <v xml:space="preserve">HUU,MEU  </v>
      </c>
      <c r="G5131" s="2"/>
      <c r="H5131" s="1" t="e">
        <f>VLOOKUP(B5131,'[1]Fire pivot (2)'!$A$3:$D$75,4,FALSE)</f>
        <v>#N/A</v>
      </c>
    </row>
    <row r="5132" spans="1:8" x14ac:dyDescent="0.25">
      <c r="A5132" s="2" t="s">
        <v>11</v>
      </c>
      <c r="B5132" s="3">
        <v>390</v>
      </c>
      <c r="C5132" s="2" t="s">
        <v>12</v>
      </c>
      <c r="D5132" s="3">
        <v>26.545141440864125</v>
      </c>
      <c r="E5132" s="3">
        <v>26.545141440864125</v>
      </c>
      <c r="F5132" s="2" t="str">
        <f>VLOOKUP(B5132,'[1]Units SZ'!$A$2:$B$85,2,FALSE)</f>
        <v xml:space="preserve">HUU,MEU  </v>
      </c>
      <c r="G5132" s="2"/>
      <c r="H5132" s="1" t="e">
        <f>VLOOKUP(B5132,'[1]Fire pivot (2)'!$A$3:$D$75,4,FALSE)</f>
        <v>#N/A</v>
      </c>
    </row>
    <row r="5133" spans="1:8" x14ac:dyDescent="0.25">
      <c r="A5133" s="2" t="s">
        <v>11</v>
      </c>
      <c r="B5133" s="3">
        <v>390</v>
      </c>
      <c r="C5133" s="2" t="s">
        <v>10</v>
      </c>
      <c r="D5133" s="3">
        <v>14.25459808910616</v>
      </c>
      <c r="E5133" s="3">
        <v>14.25459808910616</v>
      </c>
      <c r="F5133" s="2" t="str">
        <f>VLOOKUP(B5133,'[1]Units SZ'!$A$2:$B$85,2,FALSE)</f>
        <v xml:space="preserve">HUU,MEU  </v>
      </c>
      <c r="G5133" s="2"/>
      <c r="H5133" s="1" t="e">
        <f>VLOOKUP(B5133,'[1]Fire pivot (2)'!$A$3:$D$75,4,FALSE)</f>
        <v>#N/A</v>
      </c>
    </row>
    <row r="5134" spans="1:8" x14ac:dyDescent="0.25">
      <c r="A5134" s="11" t="s">
        <v>40</v>
      </c>
      <c r="B5134" s="12">
        <v>390</v>
      </c>
      <c r="C5134" s="11" t="s">
        <v>10</v>
      </c>
      <c r="D5134" s="12">
        <v>2.8885246903358421</v>
      </c>
      <c r="E5134" s="12">
        <v>2.8885246903358421</v>
      </c>
      <c r="F5134" s="11" t="str">
        <f>VLOOKUP(B5134,'[1]Units SZ'!$A$2:$B$85,2,FALSE)</f>
        <v xml:space="preserve">HUU,MEU  </v>
      </c>
      <c r="H5134" s="13" t="e">
        <f>VLOOKUP(B5134,'[1]Fire pivot (2)'!$A$3:$D$75,4,FALSE)</f>
        <v>#N/A</v>
      </c>
    </row>
    <row r="5135" spans="1:8" x14ac:dyDescent="0.25">
      <c r="A5135" s="11" t="s">
        <v>40</v>
      </c>
      <c r="B5135" s="12">
        <v>390</v>
      </c>
      <c r="C5135" s="11" t="s">
        <v>9</v>
      </c>
      <c r="D5135" s="12">
        <v>1</v>
      </c>
      <c r="E5135" s="12">
        <v>1</v>
      </c>
      <c r="F5135" s="11" t="str">
        <f>VLOOKUP(B5135,'[1]Units SZ'!$A$2:$B$85,2,FALSE)</f>
        <v xml:space="preserve">HUU,MEU  </v>
      </c>
      <c r="H5135" s="13" t="e">
        <f>VLOOKUP(B5135,'[1]Fire pivot (2)'!$A$3:$D$75,4,FALSE)</f>
        <v>#N/A</v>
      </c>
    </row>
    <row r="5136" spans="1:8" x14ac:dyDescent="0.25">
      <c r="A5136" s="11" t="s">
        <v>40</v>
      </c>
      <c r="B5136" s="12">
        <v>390</v>
      </c>
      <c r="C5136" s="11" t="s">
        <v>5</v>
      </c>
      <c r="D5136" s="12">
        <v>1</v>
      </c>
      <c r="E5136" s="12">
        <v>1</v>
      </c>
      <c r="F5136" s="11" t="str">
        <f>VLOOKUP(B5136,'[1]Units SZ'!$A$2:$B$85,2,FALSE)</f>
        <v xml:space="preserve">HUU,MEU  </v>
      </c>
      <c r="H5136" s="13" t="e">
        <f>VLOOKUP(B5136,'[1]Fire pivot (2)'!$A$3:$D$75,4,FALSE)</f>
        <v>#N/A</v>
      </c>
    </row>
    <row r="5137" spans="1:8" x14ac:dyDescent="0.25">
      <c r="A5137" s="11" t="s">
        <v>15</v>
      </c>
      <c r="B5137" s="12">
        <v>390</v>
      </c>
      <c r="C5137" s="11" t="s">
        <v>9</v>
      </c>
      <c r="D5137" s="12">
        <v>6.0348865694850105</v>
      </c>
      <c r="E5137" s="12">
        <v>6.0348865694850105</v>
      </c>
      <c r="F5137" s="11" t="str">
        <f>VLOOKUP(B5137,'[1]Units SZ'!$A$2:$B$85,2,FALSE)</f>
        <v xml:space="preserve">HUU,MEU  </v>
      </c>
      <c r="H5137" s="13" t="e">
        <f>VLOOKUP(B5137,'[1]Fire pivot (2)'!$A$3:$D$75,4,FALSE)</f>
        <v>#N/A</v>
      </c>
    </row>
    <row r="5138" spans="1:8" x14ac:dyDescent="0.25">
      <c r="A5138" s="11" t="s">
        <v>15</v>
      </c>
      <c r="B5138" s="12">
        <v>390</v>
      </c>
      <c r="C5138" s="11" t="s">
        <v>17</v>
      </c>
      <c r="D5138" s="12">
        <v>2.0925216801779398</v>
      </c>
      <c r="E5138" s="12">
        <v>2.0925216801779398</v>
      </c>
      <c r="F5138" s="11" t="str">
        <f>VLOOKUP(B5138,'[1]Units SZ'!$A$2:$B$85,2,FALSE)</f>
        <v xml:space="preserve">HUU,MEU  </v>
      </c>
      <c r="H5138" s="13" t="e">
        <f>VLOOKUP(B5138,'[1]Fire pivot (2)'!$A$3:$D$75,4,FALSE)</f>
        <v>#N/A</v>
      </c>
    </row>
    <row r="5139" spans="1:8" x14ac:dyDescent="0.25">
      <c r="A5139" s="11" t="s">
        <v>14</v>
      </c>
      <c r="B5139" s="12">
        <v>390</v>
      </c>
      <c r="C5139" s="11" t="s">
        <v>9</v>
      </c>
      <c r="D5139" s="12">
        <v>8.4945803591128115</v>
      </c>
      <c r="E5139" s="12">
        <v>8.4945803591128115</v>
      </c>
      <c r="F5139" s="11" t="str">
        <f>VLOOKUP(B5139,'[1]Units SZ'!$A$2:$B$85,2,FALSE)</f>
        <v xml:space="preserve">HUU,MEU  </v>
      </c>
      <c r="H5139" s="13" t="e">
        <f>VLOOKUP(B5139,'[1]Fire pivot (2)'!$A$3:$D$75,4,FALSE)</f>
        <v>#N/A</v>
      </c>
    </row>
    <row r="5140" spans="1:8" x14ac:dyDescent="0.25">
      <c r="A5140" s="11" t="s">
        <v>14</v>
      </c>
      <c r="B5140" s="12">
        <v>390</v>
      </c>
      <c r="C5140" s="11" t="s">
        <v>5</v>
      </c>
      <c r="D5140" s="12">
        <v>1.2212248044587986</v>
      </c>
      <c r="E5140" s="12">
        <v>1.2212248044587986</v>
      </c>
      <c r="F5140" s="11" t="str">
        <f>VLOOKUP(B5140,'[1]Units SZ'!$A$2:$B$85,2,FALSE)</f>
        <v xml:space="preserve">HUU,MEU  </v>
      </c>
      <c r="H5140" s="13" t="e">
        <f>VLOOKUP(B5140,'[1]Fire pivot (2)'!$A$3:$D$75,4,FALSE)</f>
        <v>#N/A</v>
      </c>
    </row>
    <row r="5141" spans="1:8" x14ac:dyDescent="0.25">
      <c r="A5141" s="11" t="s">
        <v>14</v>
      </c>
      <c r="B5141" s="12">
        <v>390</v>
      </c>
      <c r="C5141" s="11" t="s">
        <v>17</v>
      </c>
      <c r="D5141" s="12">
        <v>1</v>
      </c>
      <c r="E5141" s="12">
        <v>1</v>
      </c>
      <c r="F5141" s="11" t="str">
        <f>VLOOKUP(B5141,'[1]Units SZ'!$A$2:$B$85,2,FALSE)</f>
        <v xml:space="preserve">HUU,MEU  </v>
      </c>
      <c r="H5141" s="13" t="e">
        <f>VLOOKUP(B5141,'[1]Fire pivot (2)'!$A$3:$D$75,4,FALSE)</f>
        <v>#N/A</v>
      </c>
    </row>
    <row r="5142" spans="1:8" x14ac:dyDescent="0.25">
      <c r="A5142" s="11" t="s">
        <v>1</v>
      </c>
      <c r="B5142" s="12">
        <v>390</v>
      </c>
      <c r="C5142" s="11" t="s">
        <v>30</v>
      </c>
      <c r="D5142" s="12">
        <v>1</v>
      </c>
      <c r="E5142" s="12">
        <v>1</v>
      </c>
      <c r="F5142" s="11" t="str">
        <f>VLOOKUP(B5142,'[1]Units SZ'!$A$2:$B$85,2,FALSE)</f>
        <v xml:space="preserve">HUU,MEU  </v>
      </c>
      <c r="H5142" s="13" t="e">
        <f>VLOOKUP(B5142,'[1]Fire pivot (2)'!$A$3:$D$75,4,FALSE)</f>
        <v>#N/A</v>
      </c>
    </row>
    <row r="5143" spans="1:8" x14ac:dyDescent="0.25">
      <c r="A5143" s="11" t="s">
        <v>1</v>
      </c>
      <c r="B5143" s="12">
        <v>390</v>
      </c>
      <c r="C5143" s="11" t="s">
        <v>10</v>
      </c>
      <c r="D5143" s="12">
        <v>1</v>
      </c>
      <c r="E5143" s="12">
        <v>1</v>
      </c>
      <c r="F5143" s="11" t="str">
        <f>VLOOKUP(B5143,'[1]Units SZ'!$A$2:$B$85,2,FALSE)</f>
        <v xml:space="preserve">HUU,MEU  </v>
      </c>
      <c r="H5143" s="13" t="e">
        <f>VLOOKUP(B5143,'[1]Fire pivot (2)'!$A$3:$D$75,4,FALSE)</f>
        <v>#N/A</v>
      </c>
    </row>
    <row r="5144" spans="1:8" x14ac:dyDescent="0.25">
      <c r="A5144" s="11" t="s">
        <v>31</v>
      </c>
      <c r="B5144" s="12">
        <v>390</v>
      </c>
      <c r="C5144" s="11" t="s">
        <v>30</v>
      </c>
      <c r="D5144" s="12">
        <v>1</v>
      </c>
      <c r="E5144" s="12">
        <v>1</v>
      </c>
      <c r="F5144" s="11" t="str">
        <f>VLOOKUP(B5144,'[1]Units SZ'!$A$2:$B$85,2,FALSE)</f>
        <v xml:space="preserve">HUU,MEU  </v>
      </c>
      <c r="H5144" s="13" t="e">
        <f>VLOOKUP(B5144,'[1]Fire pivot (2)'!$A$3:$D$75,4,FALSE)</f>
        <v>#N/A</v>
      </c>
    </row>
    <row r="5145" spans="1:8" x14ac:dyDescent="0.25">
      <c r="A5145" s="11" t="s">
        <v>13</v>
      </c>
      <c r="B5145" s="12">
        <v>390</v>
      </c>
      <c r="C5145" s="11" t="s">
        <v>30</v>
      </c>
      <c r="D5145" s="12">
        <v>1</v>
      </c>
      <c r="E5145" s="12">
        <v>1</v>
      </c>
      <c r="F5145" s="11" t="str">
        <f>VLOOKUP(B5145,'[1]Units SZ'!$A$2:$B$85,2,FALSE)</f>
        <v xml:space="preserve">HUU,MEU  </v>
      </c>
      <c r="H5145" s="13" t="e">
        <f>VLOOKUP(B5145,'[1]Fire pivot (2)'!$A$3:$D$75,4,FALSE)</f>
        <v>#N/A</v>
      </c>
    </row>
    <row r="5146" spans="1:8" x14ac:dyDescent="0.25">
      <c r="A5146" s="11" t="s">
        <v>11</v>
      </c>
      <c r="B5146" s="12">
        <v>390</v>
      </c>
      <c r="C5146" s="11" t="s">
        <v>33</v>
      </c>
      <c r="D5146" s="12">
        <v>5.9157674230595232</v>
      </c>
      <c r="E5146" s="12">
        <v>5.9157674230595232</v>
      </c>
      <c r="F5146" s="11" t="str">
        <f>VLOOKUP(B5146,'[1]Units SZ'!$A$2:$B$85,2,FALSE)</f>
        <v xml:space="preserve">HUU,MEU  </v>
      </c>
      <c r="H5146" s="13" t="e">
        <f>VLOOKUP(B5146,'[1]Fire pivot (2)'!$A$3:$D$75,4,FALSE)</f>
        <v>#N/A</v>
      </c>
    </row>
    <row r="5147" spans="1:8" x14ac:dyDescent="0.25">
      <c r="A5147" s="11" t="s">
        <v>11</v>
      </c>
      <c r="B5147" s="12">
        <v>390</v>
      </c>
      <c r="C5147" s="11" t="s">
        <v>9</v>
      </c>
      <c r="D5147" s="12">
        <v>3.9807780767684573</v>
      </c>
      <c r="E5147" s="12">
        <v>3.9807780767684573</v>
      </c>
      <c r="F5147" s="11" t="str">
        <f>VLOOKUP(B5147,'[1]Units SZ'!$A$2:$B$85,2,FALSE)</f>
        <v xml:space="preserve">HUU,MEU  </v>
      </c>
      <c r="H5147" s="13" t="e">
        <f>VLOOKUP(B5147,'[1]Fire pivot (2)'!$A$3:$D$75,4,FALSE)</f>
        <v>#N/A</v>
      </c>
    </row>
    <row r="5148" spans="1:8" x14ac:dyDescent="0.25">
      <c r="A5148" s="11" t="s">
        <v>11</v>
      </c>
      <c r="B5148" s="12">
        <v>390</v>
      </c>
      <c r="C5148" s="11" t="s">
        <v>5</v>
      </c>
      <c r="D5148" s="12">
        <v>0.57229724399277648</v>
      </c>
      <c r="E5148" s="12">
        <v>0.57229724399277648</v>
      </c>
      <c r="F5148" s="11" t="str">
        <f>VLOOKUP(B5148,'[1]Units SZ'!$A$2:$B$85,2,FALSE)</f>
        <v xml:space="preserve">HUU,MEU  </v>
      </c>
      <c r="H5148" s="13" t="e">
        <f>VLOOKUP(B5148,'[1]Fire pivot (2)'!$A$3:$D$75,4,FALSE)</f>
        <v>#N/A</v>
      </c>
    </row>
    <row r="5149" spans="1:8" x14ac:dyDescent="0.25">
      <c r="A5149" s="11" t="s">
        <v>11</v>
      </c>
      <c r="B5149" s="12">
        <v>390</v>
      </c>
      <c r="C5149" s="11" t="s">
        <v>17</v>
      </c>
      <c r="D5149" s="12">
        <v>1</v>
      </c>
      <c r="E5149" s="12">
        <v>1</v>
      </c>
      <c r="F5149" s="11" t="str">
        <f>VLOOKUP(B5149,'[1]Units SZ'!$A$2:$B$85,2,FALSE)</f>
        <v xml:space="preserve">HUU,MEU  </v>
      </c>
      <c r="H5149" s="13" t="e">
        <f>VLOOKUP(B5149,'[1]Fire pivot (2)'!$A$3:$D$75,4,FALSE)</f>
        <v>#N/A</v>
      </c>
    </row>
    <row r="5150" spans="1:8" x14ac:dyDescent="0.25">
      <c r="A5150" s="11" t="s">
        <v>39</v>
      </c>
      <c r="B5150" s="12">
        <v>390</v>
      </c>
      <c r="C5150" s="11" t="s">
        <v>30</v>
      </c>
      <c r="D5150" s="12">
        <v>1</v>
      </c>
      <c r="E5150" s="12">
        <v>1</v>
      </c>
      <c r="F5150" s="11" t="str">
        <f>VLOOKUP(B5150,'[1]Units SZ'!$A$2:$B$85,2,FALSE)</f>
        <v xml:space="preserve">HUU,MEU  </v>
      </c>
      <c r="H5150" s="13" t="e">
        <f>VLOOKUP(B5150,'[1]Fire pivot (2)'!$A$3:$D$75,4,FALSE)</f>
        <v>#N/A</v>
      </c>
    </row>
    <row r="5151" spans="1:8" x14ac:dyDescent="0.25">
      <c r="A5151" s="11" t="s">
        <v>6</v>
      </c>
      <c r="B5151" s="12">
        <v>390</v>
      </c>
      <c r="C5151" s="11" t="s">
        <v>30</v>
      </c>
      <c r="D5151" s="12">
        <v>1</v>
      </c>
      <c r="E5151" s="12">
        <v>1</v>
      </c>
      <c r="F5151" s="11" t="str">
        <f>VLOOKUP(B5151,'[1]Units SZ'!$A$2:$B$85,2,FALSE)</f>
        <v xml:space="preserve">HUU,MEU  </v>
      </c>
      <c r="H5151" s="13" t="e">
        <f>VLOOKUP(B5151,'[1]Fire pivot (2)'!$A$3:$D$75,4,FALSE)</f>
        <v>#N/A</v>
      </c>
    </row>
    <row r="5152" spans="1:8" x14ac:dyDescent="0.25">
      <c r="A5152" s="11" t="s">
        <v>22</v>
      </c>
      <c r="B5152" s="12">
        <v>390</v>
      </c>
      <c r="C5152" s="11" t="s">
        <v>30</v>
      </c>
      <c r="D5152" s="12">
        <v>1</v>
      </c>
      <c r="E5152" s="12">
        <v>1</v>
      </c>
      <c r="F5152" s="11" t="str">
        <f>VLOOKUP(B5152,'[1]Units SZ'!$A$2:$B$85,2,FALSE)</f>
        <v xml:space="preserve">HUU,MEU  </v>
      </c>
      <c r="H5152" s="13" t="e">
        <f>VLOOKUP(B5152,'[1]Fire pivot (2)'!$A$3:$D$75,4,FALSE)</f>
        <v>#N/A</v>
      </c>
    </row>
    <row r="5153" spans="1:8" x14ac:dyDescent="0.25">
      <c r="A5153" s="11" t="s">
        <v>4</v>
      </c>
      <c r="B5153" s="12">
        <v>390</v>
      </c>
      <c r="C5153" s="11" t="s">
        <v>30</v>
      </c>
      <c r="D5153" s="12">
        <v>1</v>
      </c>
      <c r="E5153" s="12">
        <v>1</v>
      </c>
      <c r="F5153" s="11" t="str">
        <f>VLOOKUP(B5153,'[1]Units SZ'!$A$2:$B$85,2,FALSE)</f>
        <v xml:space="preserve">HUU,MEU  </v>
      </c>
      <c r="H5153" s="13" t="e">
        <f>VLOOKUP(B5153,'[1]Fire pivot (2)'!$A$3:$D$75,4,FALSE)</f>
        <v>#N/A</v>
      </c>
    </row>
    <row r="5154" spans="1:8" x14ac:dyDescent="0.25">
      <c r="A5154" s="11" t="s">
        <v>15</v>
      </c>
      <c r="B5154" s="12">
        <v>511</v>
      </c>
      <c r="C5154" s="11" t="s">
        <v>5</v>
      </c>
      <c r="D5154" s="12">
        <v>4.3302312680142059</v>
      </c>
      <c r="E5154" s="12">
        <v>4.3302312680142059</v>
      </c>
      <c r="F5154" s="11" t="str">
        <f>VLOOKUP(B5154,'[1]Units SZ'!$A$2:$B$85,2,FALSE)</f>
        <v>SKU</v>
      </c>
      <c r="H5154" s="13" t="str">
        <f>VLOOKUP(B5154,'[1]Fire pivot (2)'!$A$3:$D$75,4,FALSE)</f>
        <v>ABNEY</v>
      </c>
    </row>
    <row r="5155" spans="1:8" x14ac:dyDescent="0.25">
      <c r="A5155" s="11" t="s">
        <v>15</v>
      </c>
      <c r="B5155" s="12">
        <v>511</v>
      </c>
      <c r="C5155" s="11" t="s">
        <v>17</v>
      </c>
      <c r="D5155" s="12">
        <v>5.3778656976924086</v>
      </c>
      <c r="E5155" s="12">
        <v>5.3778656976924086</v>
      </c>
      <c r="F5155" s="11" t="str">
        <f>VLOOKUP(B5155,'[1]Units SZ'!$A$2:$B$85,2,FALSE)</f>
        <v>SKU</v>
      </c>
      <c r="H5155" s="13" t="str">
        <f>VLOOKUP(B5155,'[1]Fire pivot (2)'!$A$3:$D$75,4,FALSE)</f>
        <v>ABNEY</v>
      </c>
    </row>
    <row r="5156" spans="1:8" x14ac:dyDescent="0.25">
      <c r="A5156" s="11" t="s">
        <v>15</v>
      </c>
      <c r="B5156" s="12">
        <v>511</v>
      </c>
      <c r="C5156" s="11" t="s">
        <v>0</v>
      </c>
      <c r="D5156" s="12">
        <v>5.1135603086991752</v>
      </c>
      <c r="E5156" s="12">
        <v>5.1135603086991752</v>
      </c>
      <c r="F5156" s="11" t="str">
        <f>VLOOKUP(B5156,'[1]Units SZ'!$A$2:$B$85,2,FALSE)</f>
        <v>SKU</v>
      </c>
      <c r="H5156" s="13" t="str">
        <f>VLOOKUP(B5156,'[1]Fire pivot (2)'!$A$3:$D$75,4,FALSE)</f>
        <v>ABNEY</v>
      </c>
    </row>
    <row r="5157" spans="1:8" x14ac:dyDescent="0.25">
      <c r="A5157" s="11" t="s">
        <v>15</v>
      </c>
      <c r="B5157" s="12">
        <v>511</v>
      </c>
      <c r="C5157" s="11" t="s">
        <v>3</v>
      </c>
      <c r="D5157" s="12">
        <v>7.103901780161566</v>
      </c>
      <c r="E5157" s="12">
        <v>7.103901780161566</v>
      </c>
      <c r="F5157" s="11" t="str">
        <f>VLOOKUP(B5157,'[1]Units SZ'!$A$2:$B$85,2,FALSE)</f>
        <v>SKU</v>
      </c>
      <c r="H5157" s="13" t="str">
        <f>VLOOKUP(B5157,'[1]Fire pivot (2)'!$A$3:$D$75,4,FALSE)</f>
        <v>ABNEY</v>
      </c>
    </row>
    <row r="5158" spans="1:8" x14ac:dyDescent="0.25">
      <c r="A5158" s="11" t="s">
        <v>15</v>
      </c>
      <c r="B5158" s="12">
        <v>511</v>
      </c>
      <c r="C5158" s="11" t="s">
        <v>2</v>
      </c>
      <c r="D5158" s="12">
        <v>6.9678226232813447</v>
      </c>
      <c r="E5158" s="12">
        <v>6.9678226232813447</v>
      </c>
      <c r="F5158" s="11" t="str">
        <f>VLOOKUP(B5158,'[1]Units SZ'!$A$2:$B$85,2,FALSE)</f>
        <v>SKU</v>
      </c>
      <c r="H5158" s="13" t="str">
        <f>VLOOKUP(B5158,'[1]Fire pivot (2)'!$A$3:$D$75,4,FALSE)</f>
        <v>ABNEY</v>
      </c>
    </row>
    <row r="5159" spans="1:8" x14ac:dyDescent="0.25">
      <c r="A5159" s="11" t="s">
        <v>36</v>
      </c>
      <c r="B5159" s="12">
        <v>511</v>
      </c>
      <c r="C5159" s="11" t="s">
        <v>7</v>
      </c>
      <c r="D5159" s="12">
        <v>4.0606259830752576</v>
      </c>
      <c r="E5159" s="12">
        <v>4.0606259830752576</v>
      </c>
      <c r="F5159" s="11" t="str">
        <f>VLOOKUP(B5159,'[1]Units SZ'!$A$2:$B$85,2,FALSE)</f>
        <v>SKU</v>
      </c>
      <c r="H5159" s="13" t="str">
        <f>VLOOKUP(B5159,'[1]Fire pivot (2)'!$A$3:$D$75,4,FALSE)</f>
        <v>ABNEY</v>
      </c>
    </row>
    <row r="5160" spans="1:8" x14ac:dyDescent="0.25">
      <c r="A5160" s="11" t="s">
        <v>4</v>
      </c>
      <c r="B5160" s="12">
        <v>511</v>
      </c>
      <c r="C5160" s="11" t="s">
        <v>2</v>
      </c>
      <c r="D5160" s="12">
        <v>4.6267655084330848</v>
      </c>
      <c r="E5160" s="12">
        <v>4.6267655084330848</v>
      </c>
      <c r="F5160" s="11" t="str">
        <f>VLOOKUP(B5160,'[1]Units SZ'!$A$2:$B$85,2,FALSE)</f>
        <v>SKU</v>
      </c>
      <c r="H5160" s="13" t="str">
        <f>VLOOKUP(B5160,'[1]Fire pivot (2)'!$A$3:$D$75,4,FALSE)</f>
        <v>ABNEY</v>
      </c>
    </row>
    <row r="5161" spans="1:8" x14ac:dyDescent="0.25">
      <c r="A5161" s="11" t="s">
        <v>15</v>
      </c>
      <c r="B5161" s="12">
        <v>784</v>
      </c>
      <c r="C5161" s="11" t="s">
        <v>0</v>
      </c>
      <c r="D5161" s="12">
        <v>1</v>
      </c>
      <c r="E5161" s="12">
        <v>1</v>
      </c>
      <c r="F5161" s="11" t="str">
        <f>VLOOKUP(B5161,'[1]Units SZ'!$A$2:$B$85,2,FALSE)</f>
        <v>BDU,FKU,TUU</v>
      </c>
      <c r="H5161" s="13" t="e">
        <f>VLOOKUP(B5161,'[1]Fire pivot (2)'!$A$3:$D$75,4,FALSE)</f>
        <v>#N/A</v>
      </c>
    </row>
    <row r="5162" spans="1:8" x14ac:dyDescent="0.25">
      <c r="A5162" s="11" t="s">
        <v>15</v>
      </c>
      <c r="B5162" s="12">
        <v>784</v>
      </c>
      <c r="C5162" s="11" t="s">
        <v>2</v>
      </c>
      <c r="D5162" s="12">
        <v>1</v>
      </c>
      <c r="E5162" s="12">
        <v>1</v>
      </c>
      <c r="F5162" s="11" t="str">
        <f>VLOOKUP(B5162,'[1]Units SZ'!$A$2:$B$85,2,FALSE)</f>
        <v>BDU,FKU,TUU</v>
      </c>
      <c r="H5162" s="13" t="e">
        <f>VLOOKUP(B5162,'[1]Fire pivot (2)'!$A$3:$D$75,4,FALSE)</f>
        <v>#N/A</v>
      </c>
    </row>
    <row r="5163" spans="1:8" x14ac:dyDescent="0.25">
      <c r="A5163" s="11" t="s">
        <v>14</v>
      </c>
      <c r="B5163" s="12">
        <v>784</v>
      </c>
      <c r="C5163" s="11" t="s">
        <v>0</v>
      </c>
      <c r="D5163" s="12">
        <v>1</v>
      </c>
      <c r="E5163" s="12">
        <v>1</v>
      </c>
      <c r="F5163" s="11" t="str">
        <f>VLOOKUP(B5163,'[1]Units SZ'!$A$2:$B$85,2,FALSE)</f>
        <v>BDU,FKU,TUU</v>
      </c>
      <c r="H5163" s="13" t="e">
        <f>VLOOKUP(B5163,'[1]Fire pivot (2)'!$A$3:$D$75,4,FALSE)</f>
        <v>#N/A</v>
      </c>
    </row>
    <row r="5164" spans="1:8" x14ac:dyDescent="0.25">
      <c r="A5164" s="11" t="s">
        <v>14</v>
      </c>
      <c r="B5164" s="12">
        <v>784</v>
      </c>
      <c r="C5164" s="11" t="s">
        <v>2</v>
      </c>
      <c r="D5164" s="12">
        <v>1</v>
      </c>
      <c r="E5164" s="12">
        <v>1</v>
      </c>
      <c r="F5164" s="11" t="str">
        <f>VLOOKUP(B5164,'[1]Units SZ'!$A$2:$B$85,2,FALSE)</f>
        <v>BDU,FKU,TUU</v>
      </c>
      <c r="H5164" s="13" t="e">
        <f>VLOOKUP(B5164,'[1]Fire pivot (2)'!$A$3:$D$75,4,FALSE)</f>
        <v>#N/A</v>
      </c>
    </row>
    <row r="5165" spans="1:8" x14ac:dyDescent="0.25">
      <c r="A5165" s="11" t="s">
        <v>14</v>
      </c>
      <c r="B5165" s="12">
        <v>784</v>
      </c>
      <c r="C5165" s="11" t="s">
        <v>20</v>
      </c>
      <c r="D5165" s="12">
        <v>2</v>
      </c>
      <c r="E5165" s="12">
        <v>2</v>
      </c>
      <c r="F5165" s="11" t="str">
        <f>VLOOKUP(B5165,'[1]Units SZ'!$A$2:$B$85,2,FALSE)</f>
        <v>BDU,FKU,TUU</v>
      </c>
      <c r="H5165" s="13" t="e">
        <f>VLOOKUP(B5165,'[1]Fire pivot (2)'!$A$3:$D$75,4,FALSE)</f>
        <v>#N/A</v>
      </c>
    </row>
    <row r="5166" spans="1:8" x14ac:dyDescent="0.25">
      <c r="A5166" s="11" t="s">
        <v>14</v>
      </c>
      <c r="B5166" s="12">
        <v>784</v>
      </c>
      <c r="C5166" s="11" t="s">
        <v>19</v>
      </c>
      <c r="D5166" s="12">
        <v>2</v>
      </c>
      <c r="E5166" s="12">
        <v>2</v>
      </c>
      <c r="F5166" s="11" t="str">
        <f>VLOOKUP(B5166,'[1]Units SZ'!$A$2:$B$85,2,FALSE)</f>
        <v>BDU,FKU,TUU</v>
      </c>
      <c r="H5166" s="13" t="e">
        <f>VLOOKUP(B5166,'[1]Fire pivot (2)'!$A$3:$D$75,4,FALSE)</f>
        <v>#N/A</v>
      </c>
    </row>
    <row r="5167" spans="1:8" x14ac:dyDescent="0.25">
      <c r="A5167" s="11" t="s">
        <v>1</v>
      </c>
      <c r="B5167" s="12">
        <v>784</v>
      </c>
      <c r="C5167" s="11" t="s">
        <v>17</v>
      </c>
      <c r="D5167" s="12">
        <v>1</v>
      </c>
      <c r="E5167" s="12">
        <v>1</v>
      </c>
      <c r="F5167" s="11" t="str">
        <f>VLOOKUP(B5167,'[1]Units SZ'!$A$2:$B$85,2,FALSE)</f>
        <v>BDU,FKU,TUU</v>
      </c>
      <c r="H5167" s="13" t="e">
        <f>VLOOKUP(B5167,'[1]Fire pivot (2)'!$A$3:$D$75,4,FALSE)</f>
        <v>#N/A</v>
      </c>
    </row>
    <row r="5168" spans="1:8" x14ac:dyDescent="0.25">
      <c r="A5168" s="11" t="s">
        <v>1</v>
      </c>
      <c r="B5168" s="12">
        <v>784</v>
      </c>
      <c r="C5168" s="11" t="s">
        <v>3</v>
      </c>
      <c r="D5168" s="12">
        <v>2</v>
      </c>
      <c r="E5168" s="12">
        <v>2</v>
      </c>
      <c r="F5168" s="11" t="str">
        <f>VLOOKUP(B5168,'[1]Units SZ'!$A$2:$B$85,2,FALSE)</f>
        <v>BDU,FKU,TUU</v>
      </c>
      <c r="H5168" s="13" t="e">
        <f>VLOOKUP(B5168,'[1]Fire pivot (2)'!$A$3:$D$75,4,FALSE)</f>
        <v>#N/A</v>
      </c>
    </row>
    <row r="5169" spans="1:8" x14ac:dyDescent="0.25">
      <c r="A5169" s="11" t="s">
        <v>1</v>
      </c>
      <c r="B5169" s="12">
        <v>784</v>
      </c>
      <c r="C5169" s="11" t="s">
        <v>2</v>
      </c>
      <c r="D5169" s="12">
        <v>1</v>
      </c>
      <c r="E5169" s="12">
        <v>1</v>
      </c>
      <c r="F5169" s="11" t="str">
        <f>VLOOKUP(B5169,'[1]Units SZ'!$A$2:$B$85,2,FALSE)</f>
        <v>BDU,FKU,TUU</v>
      </c>
      <c r="H5169" s="13" t="e">
        <f>VLOOKUP(B5169,'[1]Fire pivot (2)'!$A$3:$D$75,4,FALSE)</f>
        <v>#N/A</v>
      </c>
    </row>
    <row r="5170" spans="1:8" x14ac:dyDescent="0.25">
      <c r="A5170" s="11" t="s">
        <v>1</v>
      </c>
      <c r="B5170" s="12">
        <v>784</v>
      </c>
      <c r="C5170" s="11" t="s">
        <v>8</v>
      </c>
      <c r="D5170" s="12">
        <v>1</v>
      </c>
      <c r="E5170" s="12">
        <v>1</v>
      </c>
      <c r="F5170" s="11" t="str">
        <f>VLOOKUP(B5170,'[1]Units SZ'!$A$2:$B$85,2,FALSE)</f>
        <v>BDU,FKU,TUU</v>
      </c>
      <c r="H5170" s="13" t="e">
        <f>VLOOKUP(B5170,'[1]Fire pivot (2)'!$A$3:$D$75,4,FALSE)</f>
        <v>#N/A</v>
      </c>
    </row>
    <row r="5171" spans="1:8" x14ac:dyDescent="0.25">
      <c r="A5171" s="11" t="s">
        <v>1</v>
      </c>
      <c r="B5171" s="12">
        <v>784</v>
      </c>
      <c r="C5171" s="11" t="s">
        <v>20</v>
      </c>
      <c r="D5171" s="12">
        <v>1</v>
      </c>
      <c r="E5171" s="12">
        <v>1</v>
      </c>
      <c r="F5171" s="11" t="str">
        <f>VLOOKUP(B5171,'[1]Units SZ'!$A$2:$B$85,2,FALSE)</f>
        <v>BDU,FKU,TUU</v>
      </c>
      <c r="H5171" s="13" t="e">
        <f>VLOOKUP(B5171,'[1]Fire pivot (2)'!$A$3:$D$75,4,FALSE)</f>
        <v>#N/A</v>
      </c>
    </row>
    <row r="5172" spans="1:8" x14ac:dyDescent="0.25">
      <c r="A5172" s="11" t="s">
        <v>1</v>
      </c>
      <c r="B5172" s="12">
        <v>784</v>
      </c>
      <c r="C5172" s="11" t="s">
        <v>19</v>
      </c>
      <c r="D5172" s="12">
        <v>1</v>
      </c>
      <c r="E5172" s="12">
        <v>1</v>
      </c>
      <c r="F5172" s="11" t="str">
        <f>VLOOKUP(B5172,'[1]Units SZ'!$A$2:$B$85,2,FALSE)</f>
        <v>BDU,FKU,TUU</v>
      </c>
      <c r="H5172" s="13" t="e">
        <f>VLOOKUP(B5172,'[1]Fire pivot (2)'!$A$3:$D$75,4,FALSE)</f>
        <v>#N/A</v>
      </c>
    </row>
    <row r="5173" spans="1:8" x14ac:dyDescent="0.25">
      <c r="A5173" s="11" t="s">
        <v>13</v>
      </c>
      <c r="B5173" s="12">
        <v>784</v>
      </c>
      <c r="C5173" s="11" t="s">
        <v>17</v>
      </c>
      <c r="D5173" s="12">
        <v>1</v>
      </c>
      <c r="E5173" s="12">
        <v>1</v>
      </c>
      <c r="F5173" s="11" t="str">
        <f>VLOOKUP(B5173,'[1]Units SZ'!$A$2:$B$85,2,FALSE)</f>
        <v>BDU,FKU,TUU</v>
      </c>
      <c r="H5173" s="13" t="e">
        <f>VLOOKUP(B5173,'[1]Fire pivot (2)'!$A$3:$D$75,4,FALSE)</f>
        <v>#N/A</v>
      </c>
    </row>
    <row r="5174" spans="1:8" x14ac:dyDescent="0.25">
      <c r="A5174" s="11" t="s">
        <v>13</v>
      </c>
      <c r="B5174" s="12">
        <v>784</v>
      </c>
      <c r="C5174" s="11" t="s">
        <v>3</v>
      </c>
      <c r="D5174" s="12">
        <v>2</v>
      </c>
      <c r="E5174" s="12">
        <v>2</v>
      </c>
      <c r="F5174" s="11" t="str">
        <f>VLOOKUP(B5174,'[1]Units SZ'!$A$2:$B$85,2,FALSE)</f>
        <v>BDU,FKU,TUU</v>
      </c>
      <c r="H5174" s="13" t="e">
        <f>VLOOKUP(B5174,'[1]Fire pivot (2)'!$A$3:$D$75,4,FALSE)</f>
        <v>#N/A</v>
      </c>
    </row>
    <row r="5175" spans="1:8" x14ac:dyDescent="0.25">
      <c r="A5175" s="11" t="s">
        <v>13</v>
      </c>
      <c r="B5175" s="12">
        <v>784</v>
      </c>
      <c r="C5175" s="11" t="s">
        <v>2</v>
      </c>
      <c r="D5175" s="12">
        <v>1</v>
      </c>
      <c r="E5175" s="12">
        <v>1</v>
      </c>
      <c r="F5175" s="11" t="str">
        <f>VLOOKUP(B5175,'[1]Units SZ'!$A$2:$B$85,2,FALSE)</f>
        <v>BDU,FKU,TUU</v>
      </c>
      <c r="H5175" s="13" t="e">
        <f>VLOOKUP(B5175,'[1]Fire pivot (2)'!$A$3:$D$75,4,FALSE)</f>
        <v>#N/A</v>
      </c>
    </row>
    <row r="5176" spans="1:8" x14ac:dyDescent="0.25">
      <c r="A5176" s="11" t="s">
        <v>13</v>
      </c>
      <c r="B5176" s="12">
        <v>784</v>
      </c>
      <c r="C5176" s="11" t="s">
        <v>20</v>
      </c>
      <c r="D5176" s="12">
        <v>1</v>
      </c>
      <c r="E5176" s="12">
        <v>1</v>
      </c>
      <c r="F5176" s="11" t="str">
        <f>VLOOKUP(B5176,'[1]Units SZ'!$A$2:$B$85,2,FALSE)</f>
        <v>BDU,FKU,TUU</v>
      </c>
      <c r="H5176" s="13" t="e">
        <f>VLOOKUP(B5176,'[1]Fire pivot (2)'!$A$3:$D$75,4,FALSE)</f>
        <v>#N/A</v>
      </c>
    </row>
    <row r="5177" spans="1:8" x14ac:dyDescent="0.25">
      <c r="A5177" s="11" t="s">
        <v>13</v>
      </c>
      <c r="B5177" s="12">
        <v>784</v>
      </c>
      <c r="C5177" s="11" t="s">
        <v>19</v>
      </c>
      <c r="D5177" s="12">
        <v>1</v>
      </c>
      <c r="E5177" s="12">
        <v>1</v>
      </c>
      <c r="F5177" s="11" t="str">
        <f>VLOOKUP(B5177,'[1]Units SZ'!$A$2:$B$85,2,FALSE)</f>
        <v>BDU,FKU,TUU</v>
      </c>
      <c r="H5177" s="13" t="e">
        <f>VLOOKUP(B5177,'[1]Fire pivot (2)'!$A$3:$D$75,4,FALSE)</f>
        <v>#N/A</v>
      </c>
    </row>
    <row r="5178" spans="1:8" x14ac:dyDescent="0.25">
      <c r="A5178" s="11" t="s">
        <v>11</v>
      </c>
      <c r="B5178" s="12">
        <v>784</v>
      </c>
      <c r="C5178" s="11" t="s">
        <v>0</v>
      </c>
      <c r="D5178" s="12">
        <v>1</v>
      </c>
      <c r="E5178" s="12">
        <v>1</v>
      </c>
      <c r="F5178" s="11" t="str">
        <f>VLOOKUP(B5178,'[1]Units SZ'!$A$2:$B$85,2,FALSE)</f>
        <v>BDU,FKU,TUU</v>
      </c>
      <c r="H5178" s="13" t="e">
        <f>VLOOKUP(B5178,'[1]Fire pivot (2)'!$A$3:$D$75,4,FALSE)</f>
        <v>#N/A</v>
      </c>
    </row>
    <row r="5179" spans="1:8" x14ac:dyDescent="0.25">
      <c r="A5179" s="11" t="s">
        <v>11</v>
      </c>
      <c r="B5179" s="12">
        <v>784</v>
      </c>
      <c r="C5179" s="11" t="s">
        <v>3</v>
      </c>
      <c r="D5179" s="12">
        <v>2</v>
      </c>
      <c r="E5179" s="12">
        <v>2</v>
      </c>
      <c r="F5179" s="11" t="str">
        <f>VLOOKUP(B5179,'[1]Units SZ'!$A$2:$B$85,2,FALSE)</f>
        <v>BDU,FKU,TUU</v>
      </c>
      <c r="H5179" s="13" t="e">
        <f>VLOOKUP(B5179,'[1]Fire pivot (2)'!$A$3:$D$75,4,FALSE)</f>
        <v>#N/A</v>
      </c>
    </row>
    <row r="5180" spans="1:8" x14ac:dyDescent="0.25">
      <c r="A5180" s="11" t="s">
        <v>11</v>
      </c>
      <c r="B5180" s="12">
        <v>784</v>
      </c>
      <c r="C5180" s="11" t="s">
        <v>2</v>
      </c>
      <c r="D5180" s="12">
        <v>1</v>
      </c>
      <c r="E5180" s="12">
        <v>1</v>
      </c>
      <c r="F5180" s="11" t="str">
        <f>VLOOKUP(B5180,'[1]Units SZ'!$A$2:$B$85,2,FALSE)</f>
        <v>BDU,FKU,TUU</v>
      </c>
      <c r="H5180" s="13" t="e">
        <f>VLOOKUP(B5180,'[1]Fire pivot (2)'!$A$3:$D$75,4,FALSE)</f>
        <v>#N/A</v>
      </c>
    </row>
    <row r="5181" spans="1:8" x14ac:dyDescent="0.25">
      <c r="A5181" s="11" t="s">
        <v>11</v>
      </c>
      <c r="B5181" s="12">
        <v>784</v>
      </c>
      <c r="C5181" s="11" t="s">
        <v>20</v>
      </c>
      <c r="D5181" s="12">
        <v>2</v>
      </c>
      <c r="E5181" s="12">
        <v>2</v>
      </c>
      <c r="F5181" s="11" t="str">
        <f>VLOOKUP(B5181,'[1]Units SZ'!$A$2:$B$85,2,FALSE)</f>
        <v>BDU,FKU,TUU</v>
      </c>
      <c r="H5181" s="13" t="e">
        <f>VLOOKUP(B5181,'[1]Fire pivot (2)'!$A$3:$D$75,4,FALSE)</f>
        <v>#N/A</v>
      </c>
    </row>
    <row r="5182" spans="1:8" x14ac:dyDescent="0.25">
      <c r="A5182" s="11" t="s">
        <v>11</v>
      </c>
      <c r="B5182" s="12">
        <v>784</v>
      </c>
      <c r="C5182" s="11" t="s">
        <v>19</v>
      </c>
      <c r="D5182" s="12">
        <v>2</v>
      </c>
      <c r="E5182" s="12">
        <v>2</v>
      </c>
      <c r="F5182" s="11" t="str">
        <f>VLOOKUP(B5182,'[1]Units SZ'!$A$2:$B$85,2,FALSE)</f>
        <v>BDU,FKU,TUU</v>
      </c>
      <c r="H5182" s="13" t="e">
        <f>VLOOKUP(B5182,'[1]Fire pivot (2)'!$A$3:$D$75,4,FALSE)</f>
        <v>#N/A</v>
      </c>
    </row>
    <row r="5183" spans="1:8" x14ac:dyDescent="0.25">
      <c r="A5183" s="11" t="s">
        <v>6</v>
      </c>
      <c r="B5183" s="12">
        <v>784</v>
      </c>
      <c r="C5183" s="11" t="s">
        <v>2</v>
      </c>
      <c r="D5183" s="12">
        <v>1</v>
      </c>
      <c r="E5183" s="12">
        <v>1</v>
      </c>
      <c r="F5183" s="11" t="str">
        <f>VLOOKUP(B5183,'[1]Units SZ'!$A$2:$B$85,2,FALSE)</f>
        <v>BDU,FKU,TUU</v>
      </c>
      <c r="H5183" s="13" t="e">
        <f>VLOOKUP(B5183,'[1]Fire pivot (2)'!$A$3:$D$75,4,FALSE)</f>
        <v>#N/A</v>
      </c>
    </row>
    <row r="5184" spans="1:8" x14ac:dyDescent="0.25">
      <c r="A5184" s="11" t="s">
        <v>4</v>
      </c>
      <c r="B5184" s="12">
        <v>784</v>
      </c>
      <c r="C5184" s="11" t="s">
        <v>17</v>
      </c>
      <c r="D5184" s="12">
        <v>1</v>
      </c>
      <c r="E5184" s="12">
        <v>1</v>
      </c>
      <c r="F5184" s="11" t="str">
        <f>VLOOKUP(B5184,'[1]Units SZ'!$A$2:$B$85,2,FALSE)</f>
        <v>BDU,FKU,TUU</v>
      </c>
      <c r="H5184" s="13" t="e">
        <f>VLOOKUP(B5184,'[1]Fire pivot (2)'!$A$3:$D$75,4,FALSE)</f>
        <v>#N/A</v>
      </c>
    </row>
    <row r="5185" spans="1:8" x14ac:dyDescent="0.25">
      <c r="A5185" s="11" t="s">
        <v>4</v>
      </c>
      <c r="B5185" s="12">
        <v>784</v>
      </c>
      <c r="C5185" s="11" t="s">
        <v>3</v>
      </c>
      <c r="D5185" s="12">
        <v>1</v>
      </c>
      <c r="E5185" s="12">
        <v>1</v>
      </c>
      <c r="F5185" s="11" t="str">
        <f>VLOOKUP(B5185,'[1]Units SZ'!$A$2:$B$85,2,FALSE)</f>
        <v>BDU,FKU,TUU</v>
      </c>
      <c r="H5185" s="13" t="e">
        <f>VLOOKUP(B5185,'[1]Fire pivot (2)'!$A$3:$D$75,4,FALSE)</f>
        <v>#N/A</v>
      </c>
    </row>
    <row r="5186" spans="1:8" x14ac:dyDescent="0.25">
      <c r="A5186" s="11" t="s">
        <v>4</v>
      </c>
      <c r="B5186" s="12">
        <v>784</v>
      </c>
      <c r="C5186" s="11" t="s">
        <v>20</v>
      </c>
      <c r="D5186" s="12">
        <v>1</v>
      </c>
      <c r="E5186" s="12">
        <v>1</v>
      </c>
      <c r="F5186" s="11" t="str">
        <f>VLOOKUP(B5186,'[1]Units SZ'!$A$2:$B$85,2,FALSE)</f>
        <v>BDU,FKU,TUU</v>
      </c>
      <c r="H5186" s="13" t="e">
        <f>VLOOKUP(B5186,'[1]Fire pivot (2)'!$A$3:$D$75,4,FALSE)</f>
        <v>#N/A</v>
      </c>
    </row>
    <row r="5187" spans="1:8" x14ac:dyDescent="0.25">
      <c r="A5187" s="11" t="s">
        <v>4</v>
      </c>
      <c r="B5187" s="12">
        <v>784</v>
      </c>
      <c r="C5187" s="11" t="s">
        <v>19</v>
      </c>
      <c r="D5187" s="12">
        <v>1</v>
      </c>
      <c r="E5187" s="12">
        <v>1</v>
      </c>
      <c r="F5187" s="11" t="str">
        <f>VLOOKUP(B5187,'[1]Units SZ'!$A$2:$B$85,2,FALSE)</f>
        <v>BDU,FKU,TUU</v>
      </c>
      <c r="H5187" s="13" t="e">
        <f>VLOOKUP(B5187,'[1]Fire pivot (2)'!$A$3:$D$75,4,FALSE)</f>
        <v>#N/A</v>
      </c>
    </row>
    <row r="5188" spans="1:8" x14ac:dyDescent="0.25">
      <c r="A5188" s="11" t="s">
        <v>15</v>
      </c>
      <c r="B5188" s="12">
        <v>952</v>
      </c>
      <c r="C5188" s="11" t="s">
        <v>2</v>
      </c>
      <c r="D5188" s="12">
        <v>1</v>
      </c>
      <c r="E5188" s="12">
        <v>1</v>
      </c>
      <c r="F5188" s="11" t="str">
        <f>VLOOKUP(B5188,'[1]Units SZ'!$A$2:$B$85,2,FALSE)</f>
        <v>LMU</v>
      </c>
      <c r="H5188" s="13" t="e">
        <f>VLOOKUP(B5188,'[1]Fire pivot (2)'!$A$3:$D$75,4,FALSE)</f>
        <v>#N/A</v>
      </c>
    </row>
    <row r="5189" spans="1:8" x14ac:dyDescent="0.25">
      <c r="A5189" s="11" t="s">
        <v>15</v>
      </c>
      <c r="B5189" s="12">
        <v>952</v>
      </c>
      <c r="C5189" s="11" t="s">
        <v>8</v>
      </c>
      <c r="D5189" s="12">
        <v>1</v>
      </c>
      <c r="E5189" s="12">
        <v>1</v>
      </c>
      <c r="F5189" s="11" t="str">
        <f>VLOOKUP(B5189,'[1]Units SZ'!$A$2:$B$85,2,FALSE)</f>
        <v>LMU</v>
      </c>
      <c r="H5189" s="13" t="e">
        <f>VLOOKUP(B5189,'[1]Fire pivot (2)'!$A$3:$D$75,4,FALSE)</f>
        <v>#N/A</v>
      </c>
    </row>
    <row r="5190" spans="1:8" x14ac:dyDescent="0.25">
      <c r="A5190" s="11" t="s">
        <v>14</v>
      </c>
      <c r="B5190" s="12">
        <v>952</v>
      </c>
      <c r="C5190" s="11" t="s">
        <v>2</v>
      </c>
      <c r="D5190" s="12">
        <v>1</v>
      </c>
      <c r="E5190" s="12">
        <v>1</v>
      </c>
      <c r="F5190" s="11" t="str">
        <f>VLOOKUP(B5190,'[1]Units SZ'!$A$2:$B$85,2,FALSE)</f>
        <v>LMU</v>
      </c>
      <c r="H5190" s="13" t="e">
        <f>VLOOKUP(B5190,'[1]Fire pivot (2)'!$A$3:$D$75,4,FALSE)</f>
        <v>#N/A</v>
      </c>
    </row>
    <row r="5191" spans="1:8" x14ac:dyDescent="0.25">
      <c r="A5191" s="11" t="s">
        <v>14</v>
      </c>
      <c r="B5191" s="12">
        <v>952</v>
      </c>
      <c r="C5191" s="11" t="s">
        <v>8</v>
      </c>
      <c r="D5191" s="12">
        <v>1</v>
      </c>
      <c r="E5191" s="12">
        <v>1</v>
      </c>
      <c r="F5191" s="11" t="str">
        <f>VLOOKUP(B5191,'[1]Units SZ'!$A$2:$B$85,2,FALSE)</f>
        <v>LMU</v>
      </c>
      <c r="H5191" s="13" t="e">
        <f>VLOOKUP(B5191,'[1]Fire pivot (2)'!$A$3:$D$75,4,FALSE)</f>
        <v>#N/A</v>
      </c>
    </row>
    <row r="5192" spans="1:8" x14ac:dyDescent="0.25">
      <c r="A5192" s="11" t="s">
        <v>1</v>
      </c>
      <c r="B5192" s="12">
        <v>952</v>
      </c>
      <c r="C5192" s="11" t="s">
        <v>2</v>
      </c>
      <c r="D5192" s="12">
        <v>1</v>
      </c>
      <c r="E5192" s="12">
        <v>1</v>
      </c>
      <c r="F5192" s="11" t="str">
        <f>VLOOKUP(B5192,'[1]Units SZ'!$A$2:$B$85,2,FALSE)</f>
        <v>LMU</v>
      </c>
      <c r="H5192" s="13" t="e">
        <f>VLOOKUP(B5192,'[1]Fire pivot (2)'!$A$3:$D$75,4,FALSE)</f>
        <v>#N/A</v>
      </c>
    </row>
    <row r="5193" spans="1:8" x14ac:dyDescent="0.25">
      <c r="A5193" s="11" t="s">
        <v>1</v>
      </c>
      <c r="B5193" s="12">
        <v>952</v>
      </c>
      <c r="C5193" s="11" t="s">
        <v>8</v>
      </c>
      <c r="D5193" s="12">
        <v>1</v>
      </c>
      <c r="E5193" s="12">
        <v>1</v>
      </c>
      <c r="F5193" s="11" t="str">
        <f>VLOOKUP(B5193,'[1]Units SZ'!$A$2:$B$85,2,FALSE)</f>
        <v>LMU</v>
      </c>
      <c r="H5193" s="13" t="e">
        <f>VLOOKUP(B5193,'[1]Fire pivot (2)'!$A$3:$D$75,4,FALSE)</f>
        <v>#N/A</v>
      </c>
    </row>
    <row r="5194" spans="1:8" x14ac:dyDescent="0.25">
      <c r="A5194" s="11" t="s">
        <v>13</v>
      </c>
      <c r="B5194" s="12">
        <v>952</v>
      </c>
      <c r="C5194" s="11" t="s">
        <v>2</v>
      </c>
      <c r="D5194" s="12">
        <v>1</v>
      </c>
      <c r="E5194" s="12">
        <v>1</v>
      </c>
      <c r="F5194" s="11" t="str">
        <f>VLOOKUP(B5194,'[1]Units SZ'!$A$2:$B$85,2,FALSE)</f>
        <v>LMU</v>
      </c>
      <c r="H5194" s="13" t="e">
        <f>VLOOKUP(B5194,'[1]Fire pivot (2)'!$A$3:$D$75,4,FALSE)</f>
        <v>#N/A</v>
      </c>
    </row>
    <row r="5195" spans="1:8" x14ac:dyDescent="0.25">
      <c r="A5195" s="11" t="s">
        <v>13</v>
      </c>
      <c r="B5195" s="12">
        <v>952</v>
      </c>
      <c r="C5195" s="11" t="s">
        <v>8</v>
      </c>
      <c r="D5195" s="12">
        <v>1</v>
      </c>
      <c r="E5195" s="12">
        <v>1</v>
      </c>
      <c r="F5195" s="11" t="str">
        <f>VLOOKUP(B5195,'[1]Units SZ'!$A$2:$B$85,2,FALSE)</f>
        <v>LMU</v>
      </c>
      <c r="H5195" s="13" t="e">
        <f>VLOOKUP(B5195,'[1]Fire pivot (2)'!$A$3:$D$75,4,FALSE)</f>
        <v>#N/A</v>
      </c>
    </row>
    <row r="5196" spans="1:8" x14ac:dyDescent="0.25">
      <c r="A5196" s="11" t="s">
        <v>11</v>
      </c>
      <c r="B5196" s="12">
        <v>952</v>
      </c>
      <c r="C5196" s="11" t="s">
        <v>2</v>
      </c>
      <c r="D5196" s="12">
        <v>1</v>
      </c>
      <c r="E5196" s="12">
        <v>1</v>
      </c>
      <c r="F5196" s="11" t="str">
        <f>VLOOKUP(B5196,'[1]Units SZ'!$A$2:$B$85,2,FALSE)</f>
        <v>LMU</v>
      </c>
      <c r="H5196" s="13" t="e">
        <f>VLOOKUP(B5196,'[1]Fire pivot (2)'!$A$3:$D$75,4,FALSE)</f>
        <v>#N/A</v>
      </c>
    </row>
    <row r="5197" spans="1:8" x14ac:dyDescent="0.25">
      <c r="A5197" s="11" t="s">
        <v>11</v>
      </c>
      <c r="B5197" s="12">
        <v>952</v>
      </c>
      <c r="C5197" s="11" t="s">
        <v>8</v>
      </c>
      <c r="D5197" s="12">
        <v>1</v>
      </c>
      <c r="E5197" s="12">
        <v>1</v>
      </c>
      <c r="F5197" s="11" t="str">
        <f>VLOOKUP(B5197,'[1]Units SZ'!$A$2:$B$85,2,FALSE)</f>
        <v>LMU</v>
      </c>
      <c r="H5197" s="13" t="e">
        <f>VLOOKUP(B5197,'[1]Fire pivot (2)'!$A$3:$D$75,4,FALSE)</f>
        <v>#N/A</v>
      </c>
    </row>
    <row r="5198" spans="1:8" x14ac:dyDescent="0.25">
      <c r="A5198" s="11" t="s">
        <v>4</v>
      </c>
      <c r="B5198" s="12">
        <v>952</v>
      </c>
      <c r="C5198" s="11" t="s">
        <v>2</v>
      </c>
      <c r="D5198" s="12">
        <v>1</v>
      </c>
      <c r="E5198" s="12">
        <v>1</v>
      </c>
      <c r="F5198" s="11" t="str">
        <f>VLOOKUP(B5198,'[1]Units SZ'!$A$2:$B$85,2,FALSE)</f>
        <v>LMU</v>
      </c>
      <c r="H5198" s="13" t="e">
        <f>VLOOKUP(B5198,'[1]Fire pivot (2)'!$A$3:$D$75,4,FALSE)</f>
        <v>#N/A</v>
      </c>
    </row>
    <row r="5199" spans="1:8" x14ac:dyDescent="0.25">
      <c r="A5199" s="11" t="s">
        <v>4</v>
      </c>
      <c r="B5199" s="12">
        <v>952</v>
      </c>
      <c r="C5199" s="11" t="s">
        <v>8</v>
      </c>
      <c r="D5199" s="12">
        <v>1</v>
      </c>
      <c r="E5199" s="12">
        <v>1</v>
      </c>
      <c r="F5199" s="11" t="str">
        <f>VLOOKUP(B5199,'[1]Units SZ'!$A$2:$B$85,2,FALSE)</f>
        <v>LMU</v>
      </c>
      <c r="H5199" s="13" t="e">
        <f>VLOOKUP(B5199,'[1]Fire pivot (2)'!$A$3:$D$75,4,FALSE)</f>
        <v>#N/A</v>
      </c>
    </row>
    <row r="5200" spans="1:8" x14ac:dyDescent="0.25">
      <c r="A5200" s="11" t="s">
        <v>15</v>
      </c>
      <c r="B5200" s="12">
        <v>981</v>
      </c>
      <c r="C5200" s="11" t="s">
        <v>17</v>
      </c>
      <c r="D5200" s="12">
        <v>0.54372802151093202</v>
      </c>
      <c r="E5200" s="12">
        <v>0.54372802151093202</v>
      </c>
      <c r="F5200" s="11" t="str">
        <f>VLOOKUP(B5200,'[1]Units SZ'!$A$2:$B$85,2,FALSE)</f>
        <v>BDU</v>
      </c>
      <c r="H5200" s="13" t="e">
        <f>VLOOKUP(B5200,'[1]Fire pivot (2)'!$A$3:$D$75,4,FALSE)</f>
        <v>#N/A</v>
      </c>
    </row>
    <row r="5201" spans="1:8" x14ac:dyDescent="0.25">
      <c r="A5201" s="11" t="s">
        <v>14</v>
      </c>
      <c r="B5201" s="12">
        <v>981</v>
      </c>
      <c r="C5201" s="11" t="s">
        <v>17</v>
      </c>
      <c r="D5201" s="12">
        <v>1.3351853841265067</v>
      </c>
      <c r="E5201" s="12">
        <v>1.3351853841265067</v>
      </c>
      <c r="F5201" s="11" t="str">
        <f>VLOOKUP(B5201,'[1]Units SZ'!$A$2:$B$85,2,FALSE)</f>
        <v>BDU</v>
      </c>
      <c r="H5201" s="13" t="e">
        <f>VLOOKUP(B5201,'[1]Fire pivot (2)'!$A$3:$D$75,4,FALSE)</f>
        <v>#N/A</v>
      </c>
    </row>
    <row r="5202" spans="1:8" x14ac:dyDescent="0.25">
      <c r="A5202" s="11" t="s">
        <v>13</v>
      </c>
      <c r="B5202" s="12">
        <v>981</v>
      </c>
      <c r="C5202" s="11" t="s">
        <v>21</v>
      </c>
      <c r="D5202" s="12">
        <v>1</v>
      </c>
      <c r="E5202" s="12">
        <v>1</v>
      </c>
      <c r="F5202" s="11" t="str">
        <f>VLOOKUP(B5202,'[1]Units SZ'!$A$2:$B$85,2,FALSE)</f>
        <v>BDU</v>
      </c>
      <c r="H5202" s="13" t="e">
        <f>VLOOKUP(B5202,'[1]Fire pivot (2)'!$A$3:$D$75,4,FALSE)</f>
        <v>#N/A</v>
      </c>
    </row>
    <row r="5203" spans="1:8" x14ac:dyDescent="0.25">
      <c r="A5203" s="11" t="s">
        <v>13</v>
      </c>
      <c r="B5203" s="12">
        <v>981</v>
      </c>
      <c r="C5203" s="11" t="s">
        <v>24</v>
      </c>
      <c r="D5203" s="12">
        <v>1</v>
      </c>
      <c r="E5203" s="12">
        <v>1</v>
      </c>
      <c r="F5203" s="11" t="str">
        <f>VLOOKUP(B5203,'[1]Units SZ'!$A$2:$B$85,2,FALSE)</f>
        <v>BDU</v>
      </c>
      <c r="H5203" s="13" t="e">
        <f>VLOOKUP(B5203,'[1]Fire pivot (2)'!$A$3:$D$75,4,FALSE)</f>
        <v>#N/A</v>
      </c>
    </row>
    <row r="5204" spans="1:8" x14ac:dyDescent="0.25">
      <c r="A5204" s="11" t="s">
        <v>13</v>
      </c>
      <c r="B5204" s="12">
        <v>981</v>
      </c>
      <c r="C5204" s="11" t="s">
        <v>26</v>
      </c>
      <c r="D5204" s="12">
        <v>1</v>
      </c>
      <c r="E5204" s="12">
        <v>1</v>
      </c>
      <c r="F5204" s="11" t="str">
        <f>VLOOKUP(B5204,'[1]Units SZ'!$A$2:$B$85,2,FALSE)</f>
        <v>BDU</v>
      </c>
      <c r="H5204" s="13" t="e">
        <f>VLOOKUP(B5204,'[1]Fire pivot (2)'!$A$3:$D$75,4,FALSE)</f>
        <v>#N/A</v>
      </c>
    </row>
    <row r="5205" spans="1:8" x14ac:dyDescent="0.25">
      <c r="A5205" s="11" t="s">
        <v>13</v>
      </c>
      <c r="B5205" s="12">
        <v>981</v>
      </c>
      <c r="C5205" s="11" t="s">
        <v>25</v>
      </c>
      <c r="D5205" s="12">
        <v>1</v>
      </c>
      <c r="E5205" s="12">
        <v>1</v>
      </c>
      <c r="F5205" s="11" t="str">
        <f>VLOOKUP(B5205,'[1]Units SZ'!$A$2:$B$85,2,FALSE)</f>
        <v>BDU</v>
      </c>
      <c r="H5205" s="13" t="e">
        <f>VLOOKUP(B5205,'[1]Fire pivot (2)'!$A$3:$D$75,4,FALSE)</f>
        <v>#N/A</v>
      </c>
    </row>
    <row r="5206" spans="1:8" x14ac:dyDescent="0.25">
      <c r="A5206" s="11" t="s">
        <v>13</v>
      </c>
      <c r="B5206" s="12">
        <v>981</v>
      </c>
      <c r="C5206" s="11" t="s">
        <v>23</v>
      </c>
      <c r="D5206" s="12">
        <v>1</v>
      </c>
      <c r="E5206" s="12">
        <v>1</v>
      </c>
      <c r="F5206" s="11" t="str">
        <f>VLOOKUP(B5206,'[1]Units SZ'!$A$2:$B$85,2,FALSE)</f>
        <v>BDU</v>
      </c>
      <c r="H5206" s="13" t="e">
        <f>VLOOKUP(B5206,'[1]Fire pivot (2)'!$A$3:$D$75,4,FALSE)</f>
        <v>#N/A</v>
      </c>
    </row>
    <row r="5207" spans="1:8" x14ac:dyDescent="0.25">
      <c r="A5207" s="11" t="s">
        <v>11</v>
      </c>
      <c r="B5207" s="12">
        <v>981</v>
      </c>
      <c r="C5207" s="11" t="s">
        <v>17</v>
      </c>
      <c r="D5207" s="12">
        <v>1.2310846304298793</v>
      </c>
      <c r="E5207" s="12">
        <v>1.2310846304298793</v>
      </c>
      <c r="F5207" s="11" t="str">
        <f>VLOOKUP(B5207,'[1]Units SZ'!$A$2:$B$85,2,FALSE)</f>
        <v>BDU</v>
      </c>
      <c r="H5207" s="13" t="e">
        <f>VLOOKUP(B5207,'[1]Fire pivot (2)'!$A$3:$D$75,4,FALSE)</f>
        <v>#N/A</v>
      </c>
    </row>
    <row r="5208" spans="1:8" x14ac:dyDescent="0.25">
      <c r="A5208" s="11" t="s">
        <v>29</v>
      </c>
      <c r="B5208" s="12">
        <v>981</v>
      </c>
      <c r="C5208" s="11" t="s">
        <v>21</v>
      </c>
      <c r="D5208" s="12">
        <v>1</v>
      </c>
      <c r="E5208" s="12">
        <v>1</v>
      </c>
      <c r="F5208" s="11" t="str">
        <f>VLOOKUP(B5208,'[1]Units SZ'!$A$2:$B$85,2,FALSE)</f>
        <v>BDU</v>
      </c>
      <c r="H5208" s="13" t="e">
        <f>VLOOKUP(B5208,'[1]Fire pivot (2)'!$A$3:$D$75,4,FALSE)</f>
        <v>#N/A</v>
      </c>
    </row>
    <row r="5209" spans="1:8" x14ac:dyDescent="0.25">
      <c r="A5209" s="11" t="s">
        <v>29</v>
      </c>
      <c r="B5209" s="12">
        <v>981</v>
      </c>
      <c r="C5209" s="11" t="s">
        <v>24</v>
      </c>
      <c r="D5209" s="12">
        <v>1</v>
      </c>
      <c r="E5209" s="12">
        <v>1</v>
      </c>
      <c r="F5209" s="11" t="str">
        <f>VLOOKUP(B5209,'[1]Units SZ'!$A$2:$B$85,2,FALSE)</f>
        <v>BDU</v>
      </c>
      <c r="H5209" s="13" t="e">
        <f>VLOOKUP(B5209,'[1]Fire pivot (2)'!$A$3:$D$75,4,FALSE)</f>
        <v>#N/A</v>
      </c>
    </row>
    <row r="5210" spans="1:8" x14ac:dyDescent="0.25">
      <c r="A5210" s="11" t="s">
        <v>29</v>
      </c>
      <c r="B5210" s="12">
        <v>981</v>
      </c>
      <c r="C5210" s="11" t="s">
        <v>26</v>
      </c>
      <c r="D5210" s="12">
        <v>1</v>
      </c>
      <c r="E5210" s="12">
        <v>1</v>
      </c>
      <c r="F5210" s="11" t="str">
        <f>VLOOKUP(B5210,'[1]Units SZ'!$A$2:$B$85,2,FALSE)</f>
        <v>BDU</v>
      </c>
      <c r="H5210" s="13" t="e">
        <f>VLOOKUP(B5210,'[1]Fire pivot (2)'!$A$3:$D$75,4,FALSE)</f>
        <v>#N/A</v>
      </c>
    </row>
    <row r="5211" spans="1:8" x14ac:dyDescent="0.25">
      <c r="A5211" s="11" t="s">
        <v>29</v>
      </c>
      <c r="B5211" s="12">
        <v>981</v>
      </c>
      <c r="C5211" s="11" t="s">
        <v>25</v>
      </c>
      <c r="D5211" s="12">
        <v>1</v>
      </c>
      <c r="E5211" s="12">
        <v>1</v>
      </c>
      <c r="F5211" s="11" t="str">
        <f>VLOOKUP(B5211,'[1]Units SZ'!$A$2:$B$85,2,FALSE)</f>
        <v>BDU</v>
      </c>
      <c r="H5211" s="13" t="e">
        <f>VLOOKUP(B5211,'[1]Fire pivot (2)'!$A$3:$D$75,4,FALSE)</f>
        <v>#N/A</v>
      </c>
    </row>
    <row r="5212" spans="1:8" x14ac:dyDescent="0.25">
      <c r="A5212" s="11" t="s">
        <v>29</v>
      </c>
      <c r="B5212" s="12">
        <v>981</v>
      </c>
      <c r="C5212" s="11" t="s">
        <v>23</v>
      </c>
      <c r="D5212" s="12">
        <v>1</v>
      </c>
      <c r="E5212" s="12">
        <v>1</v>
      </c>
      <c r="F5212" s="11" t="str">
        <f>VLOOKUP(B5212,'[1]Units SZ'!$A$2:$B$85,2,FALSE)</f>
        <v>BDU</v>
      </c>
      <c r="H5212" s="13" t="e">
        <f>VLOOKUP(B5212,'[1]Fire pivot (2)'!$A$3:$D$75,4,FALSE)</f>
        <v>#N/A</v>
      </c>
    </row>
    <row r="5213" spans="1:8" x14ac:dyDescent="0.25">
      <c r="A5213" s="11" t="s">
        <v>22</v>
      </c>
      <c r="B5213" s="12">
        <v>981</v>
      </c>
      <c r="C5213" s="11" t="s">
        <v>21</v>
      </c>
      <c r="D5213" s="12">
        <v>1</v>
      </c>
      <c r="E5213" s="12">
        <v>1</v>
      </c>
      <c r="F5213" s="11" t="str">
        <f>VLOOKUP(B5213,'[1]Units SZ'!$A$2:$B$85,2,FALSE)</f>
        <v>BDU</v>
      </c>
      <c r="H5213" s="13" t="e">
        <f>VLOOKUP(B5213,'[1]Fire pivot (2)'!$A$3:$D$75,4,FALSE)</f>
        <v>#N/A</v>
      </c>
    </row>
    <row r="5214" spans="1:8" x14ac:dyDescent="0.25">
      <c r="A5214" s="11" t="s">
        <v>22</v>
      </c>
      <c r="B5214" s="12">
        <v>981</v>
      </c>
      <c r="C5214" s="11" t="s">
        <v>24</v>
      </c>
      <c r="D5214" s="12">
        <v>1</v>
      </c>
      <c r="E5214" s="12">
        <v>1</v>
      </c>
      <c r="F5214" s="11" t="str">
        <f>VLOOKUP(B5214,'[1]Units SZ'!$A$2:$B$85,2,FALSE)</f>
        <v>BDU</v>
      </c>
      <c r="H5214" s="13" t="e">
        <f>VLOOKUP(B5214,'[1]Fire pivot (2)'!$A$3:$D$75,4,FALSE)</f>
        <v>#N/A</v>
      </c>
    </row>
    <row r="5215" spans="1:8" x14ac:dyDescent="0.25">
      <c r="A5215" s="11" t="s">
        <v>22</v>
      </c>
      <c r="B5215" s="12">
        <v>981</v>
      </c>
      <c r="C5215" s="11" t="s">
        <v>26</v>
      </c>
      <c r="D5215" s="12">
        <v>1</v>
      </c>
      <c r="E5215" s="12">
        <v>1</v>
      </c>
      <c r="F5215" s="11" t="str">
        <f>VLOOKUP(B5215,'[1]Units SZ'!$A$2:$B$85,2,FALSE)</f>
        <v>BDU</v>
      </c>
      <c r="H5215" s="13" t="e">
        <f>VLOOKUP(B5215,'[1]Fire pivot (2)'!$A$3:$D$75,4,FALSE)</f>
        <v>#N/A</v>
      </c>
    </row>
    <row r="5216" spans="1:8" x14ac:dyDescent="0.25">
      <c r="A5216" s="11" t="s">
        <v>22</v>
      </c>
      <c r="B5216" s="12">
        <v>981</v>
      </c>
      <c r="C5216" s="11" t="s">
        <v>25</v>
      </c>
      <c r="D5216" s="12">
        <v>1</v>
      </c>
      <c r="E5216" s="12">
        <v>1</v>
      </c>
      <c r="F5216" s="11" t="str">
        <f>VLOOKUP(B5216,'[1]Units SZ'!$A$2:$B$85,2,FALSE)</f>
        <v>BDU</v>
      </c>
      <c r="H5216" s="13" t="e">
        <f>VLOOKUP(B5216,'[1]Fire pivot (2)'!$A$3:$D$75,4,FALSE)</f>
        <v>#N/A</v>
      </c>
    </row>
    <row r="5217" spans="1:8" x14ac:dyDescent="0.25">
      <c r="A5217" s="11" t="s">
        <v>22</v>
      </c>
      <c r="B5217" s="12">
        <v>981</v>
      </c>
      <c r="C5217" s="11" t="s">
        <v>23</v>
      </c>
      <c r="D5217" s="12">
        <v>1</v>
      </c>
      <c r="E5217" s="12">
        <v>1</v>
      </c>
      <c r="F5217" s="11" t="str">
        <f>VLOOKUP(B5217,'[1]Units SZ'!$A$2:$B$85,2,FALSE)</f>
        <v>BDU</v>
      </c>
      <c r="H5217" s="13" t="e">
        <f>VLOOKUP(B5217,'[1]Fire pivot (2)'!$A$3:$D$75,4,FALSE)</f>
        <v>#N/A</v>
      </c>
    </row>
    <row r="5218" spans="1:8" x14ac:dyDescent="0.25">
      <c r="A5218" s="16"/>
      <c r="B5218" s="17"/>
      <c r="C5218" s="18"/>
      <c r="D5218" s="19"/>
      <c r="E5218" s="19"/>
    </row>
    <row r="5219" spans="1:8" x14ac:dyDescent="0.25">
      <c r="A5219" s="16"/>
      <c r="B5219" s="17"/>
      <c r="C5219" s="18"/>
      <c r="D5219" s="19"/>
      <c r="E5219" s="19"/>
    </row>
    <row r="5220" spans="1:8" x14ac:dyDescent="0.25">
      <c r="A5220" s="16"/>
      <c r="B5220" s="17"/>
      <c r="C5220" s="18"/>
      <c r="D5220" s="19"/>
      <c r="E5220" s="19"/>
    </row>
    <row r="5221" spans="1:8" x14ac:dyDescent="0.25">
      <c r="A5221" s="16"/>
      <c r="B5221" s="18"/>
      <c r="C5221" s="18"/>
      <c r="D5221" s="19"/>
      <c r="E5221" s="19"/>
    </row>
    <row r="5222" spans="1:8" x14ac:dyDescent="0.25">
      <c r="A5222" s="16"/>
      <c r="B5222" s="18"/>
      <c r="C5222" s="18"/>
      <c r="D5222" s="19"/>
      <c r="E5222" s="19"/>
    </row>
    <row r="5223" spans="1:8" x14ac:dyDescent="0.25">
      <c r="A5223" s="16"/>
      <c r="B5223" s="18"/>
      <c r="C5223" s="18"/>
      <c r="D5223" s="19"/>
      <c r="E5223" s="19"/>
    </row>
    <row r="5224" spans="1:8" x14ac:dyDescent="0.25">
      <c r="A5224" s="16"/>
      <c r="B5224" s="18"/>
      <c r="C5224" s="18"/>
      <c r="D5224" s="19"/>
      <c r="E5224" s="19"/>
    </row>
    <row r="5225" spans="1:8" x14ac:dyDescent="0.25">
      <c r="A5225" s="16"/>
      <c r="B5225" s="18"/>
      <c r="C5225" s="18"/>
      <c r="D5225" s="19"/>
      <c r="E5225" s="19"/>
    </row>
    <row r="5226" spans="1:8" x14ac:dyDescent="0.25">
      <c r="A5226" s="16"/>
      <c r="B5226" s="18"/>
      <c r="C5226" s="18"/>
      <c r="D5226" s="19"/>
      <c r="E5226" s="19"/>
    </row>
    <row r="5227" spans="1:8" x14ac:dyDescent="0.25">
      <c r="A5227" s="16"/>
      <c r="B5227" s="17"/>
      <c r="C5227" s="18"/>
      <c r="D5227" s="19"/>
      <c r="E5227" s="19"/>
    </row>
    <row r="5228" spans="1:8" x14ac:dyDescent="0.25">
      <c r="A5228" s="16"/>
      <c r="B5228" s="17"/>
      <c r="C5228" s="18"/>
      <c r="D5228" s="19"/>
      <c r="E5228" s="19"/>
    </row>
    <row r="5229" spans="1:8" x14ac:dyDescent="0.25">
      <c r="A5229" s="16"/>
      <c r="B5229" s="17"/>
      <c r="C5229" s="18"/>
      <c r="D5229" s="19"/>
      <c r="E5229" s="19"/>
    </row>
    <row r="5230" spans="1:8" x14ac:dyDescent="0.25">
      <c r="A5230" s="16"/>
      <c r="B5230" s="17"/>
      <c r="C5230" s="18"/>
      <c r="D5230" s="19"/>
      <c r="E5230" s="19"/>
    </row>
    <row r="5231" spans="1:8" x14ac:dyDescent="0.25">
      <c r="A5231" s="16"/>
      <c r="B5231" s="17"/>
      <c r="C5231" s="18"/>
      <c r="D5231" s="19"/>
      <c r="E5231" s="19"/>
    </row>
    <row r="5232" spans="1:8" x14ac:dyDescent="0.25">
      <c r="A5232" s="16"/>
      <c r="B5232" s="17"/>
      <c r="C5232" s="18"/>
      <c r="D5232" s="19"/>
      <c r="E5232" s="19"/>
    </row>
    <row r="5233" spans="1:5" x14ac:dyDescent="0.25">
      <c r="A5233" s="16"/>
      <c r="B5233" s="17"/>
      <c r="C5233" s="18"/>
      <c r="D5233" s="19"/>
      <c r="E5233" s="19"/>
    </row>
    <row r="5234" spans="1:5" x14ac:dyDescent="0.25">
      <c r="A5234" s="16"/>
      <c r="B5234" s="17"/>
      <c r="C5234" s="18"/>
      <c r="D5234" s="19"/>
      <c r="E5234" s="19"/>
    </row>
    <row r="5235" spans="1:5" x14ac:dyDescent="0.25">
      <c r="A5235" s="16"/>
      <c r="B5235" s="17"/>
      <c r="C5235" s="18"/>
      <c r="D5235" s="19"/>
      <c r="E5235" s="19"/>
    </row>
    <row r="5236" spans="1:5" x14ac:dyDescent="0.25">
      <c r="A5236" s="16"/>
      <c r="B5236" s="17"/>
      <c r="C5236" s="18"/>
      <c r="D5236" s="19"/>
      <c r="E5236" s="19"/>
    </row>
    <row r="5237" spans="1:5" x14ac:dyDescent="0.25">
      <c r="A5237" s="16"/>
      <c r="B5237" s="18"/>
      <c r="C5237" s="18"/>
      <c r="D5237" s="19"/>
      <c r="E5237" s="19"/>
    </row>
    <row r="5238" spans="1:5" x14ac:dyDescent="0.25">
      <c r="A5238" s="16"/>
      <c r="B5238" s="18"/>
      <c r="C5238" s="18"/>
      <c r="D5238" s="19"/>
      <c r="E5238" s="19"/>
    </row>
    <row r="5239" spans="1:5" x14ac:dyDescent="0.25">
      <c r="A5239" s="16"/>
      <c r="B5239" s="18"/>
      <c r="C5239" s="18"/>
      <c r="D5239" s="19"/>
      <c r="E5239" s="19"/>
    </row>
    <row r="5240" spans="1:5" x14ac:dyDescent="0.25">
      <c r="A5240" s="16"/>
      <c r="B5240" s="18"/>
      <c r="C5240" s="18"/>
      <c r="D5240" s="19"/>
      <c r="E5240" s="19"/>
    </row>
    <row r="5241" spans="1:5" x14ac:dyDescent="0.25">
      <c r="A5241" s="16"/>
      <c r="B5241" s="18"/>
      <c r="C5241" s="18"/>
      <c r="D5241" s="19"/>
      <c r="E5241" s="19"/>
    </row>
    <row r="5242" spans="1:5" x14ac:dyDescent="0.25">
      <c r="A5242" s="16"/>
      <c r="B5242" s="17"/>
      <c r="C5242" s="18"/>
      <c r="D5242" s="19"/>
      <c r="E5242" s="19"/>
    </row>
    <row r="5243" spans="1:5" x14ac:dyDescent="0.25">
      <c r="A5243" s="16"/>
      <c r="B5243" s="17"/>
      <c r="C5243" s="18"/>
      <c r="D5243" s="20"/>
      <c r="E5243" s="20"/>
    </row>
    <row r="5244" spans="1:5" x14ac:dyDescent="0.25">
      <c r="A5244" s="16"/>
      <c r="B5244" s="17"/>
      <c r="C5244" s="18"/>
      <c r="D5244" s="20"/>
      <c r="E5244" s="20"/>
    </row>
    <row r="5245" spans="1:5" x14ac:dyDescent="0.25">
      <c r="A5245" s="16"/>
      <c r="B5245" s="17"/>
      <c r="C5245" s="18"/>
      <c r="D5245" s="19"/>
      <c r="E5245" s="19"/>
    </row>
    <row r="5246" spans="1:5" x14ac:dyDescent="0.25">
      <c r="A5246" s="16"/>
      <c r="B5246" s="17"/>
      <c r="C5246" s="18"/>
      <c r="D5246" s="19"/>
      <c r="E5246" s="19"/>
    </row>
    <row r="5247" spans="1:5" x14ac:dyDescent="0.25">
      <c r="A5247" s="16"/>
      <c r="B5247" s="17"/>
      <c r="C5247" s="18"/>
      <c r="D5247" s="19"/>
      <c r="E5247" s="19"/>
    </row>
    <row r="5248" spans="1:5" x14ac:dyDescent="0.25">
      <c r="A5248" s="16"/>
      <c r="B5248" s="17"/>
      <c r="C5248" s="18"/>
      <c r="D5248" s="19"/>
      <c r="E5248" s="19"/>
    </row>
    <row r="5249" spans="1:5" x14ac:dyDescent="0.25">
      <c r="A5249" s="16"/>
      <c r="B5249" s="17"/>
      <c r="C5249" s="18"/>
      <c r="D5249" s="19"/>
      <c r="E5249" s="19"/>
    </row>
    <row r="5250" spans="1:5" x14ac:dyDescent="0.25">
      <c r="A5250" s="16"/>
      <c r="B5250" s="17"/>
      <c r="C5250" s="18"/>
      <c r="D5250" s="19"/>
      <c r="E5250" s="19"/>
    </row>
    <row r="5251" spans="1:5" x14ac:dyDescent="0.25">
      <c r="A5251" s="16"/>
      <c r="B5251" s="18"/>
      <c r="C5251" s="18"/>
      <c r="D5251" s="19"/>
      <c r="E5251" s="19"/>
    </row>
    <row r="5252" spans="1:5" x14ac:dyDescent="0.25">
      <c r="A5252" s="16"/>
      <c r="B5252" s="18"/>
      <c r="C5252" s="18"/>
      <c r="D5252" s="19"/>
      <c r="E5252" s="19"/>
    </row>
    <row r="5253" spans="1:5" x14ac:dyDescent="0.25">
      <c r="A5253" s="16"/>
      <c r="B5253" s="18"/>
      <c r="C5253" s="18"/>
      <c r="D5253" s="19"/>
      <c r="E5253" s="19"/>
    </row>
    <row r="5254" spans="1:5" x14ac:dyDescent="0.25">
      <c r="A5254" s="16"/>
      <c r="B5254" s="18"/>
      <c r="C5254" s="18"/>
      <c r="D5254" s="19"/>
      <c r="E5254" s="19"/>
    </row>
    <row r="5255" spans="1:5" x14ac:dyDescent="0.25">
      <c r="A5255" s="16"/>
      <c r="B5255" s="18"/>
      <c r="C5255" s="18"/>
      <c r="D5255" s="19"/>
      <c r="E5255" s="19"/>
    </row>
    <row r="5256" spans="1:5" x14ac:dyDescent="0.25">
      <c r="A5256" s="16"/>
      <c r="B5256" s="18"/>
      <c r="C5256" s="18"/>
      <c r="D5256" s="19"/>
      <c r="E5256" s="19"/>
    </row>
    <row r="5257" spans="1:5" x14ac:dyDescent="0.25">
      <c r="A5257" s="16"/>
      <c r="B5257" s="17"/>
      <c r="C5257" s="17"/>
      <c r="D5257" s="19"/>
      <c r="E5257" s="19"/>
    </row>
    <row r="5258" spans="1:5" x14ac:dyDescent="0.25">
      <c r="A5258" s="16"/>
      <c r="B5258" s="17"/>
      <c r="C5258" s="17"/>
      <c r="D5258" s="19"/>
      <c r="E5258" s="19"/>
    </row>
    <row r="5259" spans="1:5" x14ac:dyDescent="0.25">
      <c r="A5259" s="16"/>
      <c r="B5259" s="17"/>
      <c r="C5259" s="17"/>
      <c r="D5259" s="19"/>
      <c r="E5259" s="19"/>
    </row>
    <row r="5260" spans="1:5" x14ac:dyDescent="0.25">
      <c r="A5260" s="16"/>
      <c r="B5260" s="17"/>
      <c r="C5260" s="17"/>
      <c r="D5260" s="19"/>
      <c r="E5260" s="19"/>
    </row>
    <row r="5261" spans="1:5" x14ac:dyDescent="0.25">
      <c r="A5261" s="16"/>
      <c r="B5261" s="17"/>
      <c r="C5261" s="17"/>
      <c r="D5261" s="19"/>
      <c r="E5261" s="19"/>
    </row>
    <row r="5262" spans="1:5" x14ac:dyDescent="0.25">
      <c r="A5262" s="16"/>
      <c r="B5262" s="17"/>
      <c r="C5262" s="17"/>
      <c r="D5262" s="19"/>
      <c r="E5262" s="19"/>
    </row>
    <row r="5263" spans="1:5" x14ac:dyDescent="0.25">
      <c r="A5263" s="16"/>
      <c r="B5263" s="17"/>
      <c r="C5263" s="17"/>
      <c r="D5263" s="19"/>
      <c r="E5263" s="19"/>
    </row>
    <row r="5264" spans="1:5" x14ac:dyDescent="0.25">
      <c r="A5264" s="16"/>
      <c r="B5264" s="17"/>
      <c r="C5264" s="17"/>
      <c r="D5264" s="19"/>
      <c r="E5264" s="19"/>
    </row>
    <row r="5265" spans="1:5" x14ac:dyDescent="0.25">
      <c r="A5265" s="16"/>
      <c r="B5265" s="17"/>
      <c r="C5265" s="17"/>
      <c r="D5265" s="19"/>
      <c r="E5265" s="19"/>
    </row>
    <row r="5266" spans="1:5" x14ac:dyDescent="0.25">
      <c r="A5266" s="16"/>
      <c r="B5266" s="17"/>
      <c r="C5266" s="18"/>
      <c r="D5266" s="19"/>
      <c r="E5266" s="19"/>
    </row>
    <row r="5267" spans="1:5" x14ac:dyDescent="0.25">
      <c r="A5267" s="16"/>
      <c r="B5267" s="17"/>
      <c r="C5267" s="18"/>
      <c r="D5267" s="19"/>
      <c r="E5267" s="19"/>
    </row>
    <row r="5268" spans="1:5" x14ac:dyDescent="0.25">
      <c r="A5268" s="16"/>
      <c r="B5268" s="17"/>
      <c r="C5268" s="18"/>
      <c r="D5268" s="19"/>
      <c r="E5268" s="19"/>
    </row>
    <row r="5269" spans="1:5" x14ac:dyDescent="0.25">
      <c r="A5269" s="16"/>
      <c r="B5269" s="17"/>
      <c r="C5269" s="18"/>
      <c r="D5269" s="19"/>
      <c r="E5269" s="19"/>
    </row>
    <row r="5270" spans="1:5" x14ac:dyDescent="0.25">
      <c r="A5270" s="16"/>
      <c r="B5270" s="17"/>
      <c r="C5270" s="18"/>
      <c r="D5270" s="19"/>
      <c r="E5270" s="19"/>
    </row>
    <row r="5271" spans="1:5" x14ac:dyDescent="0.25">
      <c r="A5271" s="16"/>
      <c r="B5271" s="17"/>
      <c r="C5271" s="18"/>
      <c r="D5271" s="19"/>
      <c r="E5271" s="19"/>
    </row>
    <row r="5272" spans="1:5" x14ac:dyDescent="0.25">
      <c r="A5272" s="16"/>
      <c r="B5272" s="17"/>
      <c r="C5272" s="18"/>
      <c r="D5272" s="19"/>
      <c r="E5272" s="19"/>
    </row>
    <row r="5273" spans="1:5" x14ac:dyDescent="0.25">
      <c r="A5273" s="16"/>
      <c r="B5273" s="17"/>
      <c r="C5273" s="18"/>
      <c r="D5273" s="19"/>
      <c r="E5273" s="19"/>
    </row>
    <row r="5274" spans="1:5" x14ac:dyDescent="0.25">
      <c r="A5274" s="16"/>
      <c r="B5274" s="17"/>
      <c r="C5274" s="18"/>
      <c r="D5274" s="19"/>
      <c r="E5274" s="19"/>
    </row>
    <row r="5275" spans="1:5" x14ac:dyDescent="0.25">
      <c r="A5275" s="16"/>
      <c r="B5275" s="17"/>
      <c r="C5275" s="18"/>
      <c r="D5275" s="19"/>
      <c r="E5275" s="19"/>
    </row>
    <row r="5276" spans="1:5" x14ac:dyDescent="0.25">
      <c r="A5276" s="16"/>
      <c r="B5276" s="18"/>
      <c r="C5276" s="18"/>
      <c r="D5276" s="19"/>
      <c r="E5276" s="19"/>
    </row>
    <row r="5277" spans="1:5" x14ac:dyDescent="0.25">
      <c r="A5277" s="16"/>
      <c r="B5277" s="18"/>
      <c r="C5277" s="18"/>
      <c r="D5277" s="19"/>
      <c r="E5277" s="19"/>
    </row>
    <row r="5278" spans="1:5" x14ac:dyDescent="0.25">
      <c r="A5278" s="16"/>
      <c r="B5278" s="18"/>
      <c r="C5278" s="18"/>
      <c r="D5278" s="19"/>
      <c r="E5278" s="19"/>
    </row>
    <row r="5279" spans="1:5" x14ac:dyDescent="0.25">
      <c r="A5279" s="16"/>
      <c r="B5279" s="18"/>
      <c r="C5279" s="18"/>
      <c r="D5279" s="19"/>
      <c r="E5279" s="19"/>
    </row>
    <row r="5280" spans="1:5" x14ac:dyDescent="0.25">
      <c r="A5280" s="16"/>
      <c r="B5280" s="18"/>
      <c r="C5280" s="18"/>
      <c r="D5280" s="19"/>
      <c r="E5280" s="19"/>
    </row>
    <row r="5281" spans="1:5" x14ac:dyDescent="0.25">
      <c r="A5281" s="16"/>
      <c r="B5281" s="18"/>
      <c r="C5281" s="18"/>
      <c r="D5281" s="19"/>
      <c r="E5281" s="19"/>
    </row>
    <row r="5282" spans="1:5" x14ac:dyDescent="0.25">
      <c r="A5282" s="16"/>
      <c r="B5282" s="18"/>
      <c r="C5282" s="18"/>
      <c r="D5282" s="19"/>
      <c r="E5282" s="19"/>
    </row>
    <row r="5283" spans="1:5" x14ac:dyDescent="0.25">
      <c r="A5283" s="16"/>
      <c r="B5283" s="18"/>
      <c r="C5283" s="18"/>
      <c r="D5283" s="19"/>
      <c r="E5283" s="19"/>
    </row>
    <row r="5284" spans="1:5" x14ac:dyDescent="0.25">
      <c r="A5284" s="16"/>
      <c r="B5284" s="18"/>
      <c r="C5284" s="18"/>
      <c r="D5284" s="19"/>
      <c r="E5284" s="19"/>
    </row>
    <row r="5285" spans="1:5" x14ac:dyDescent="0.25">
      <c r="A5285" s="16"/>
      <c r="B5285" s="18"/>
      <c r="C5285" s="18"/>
      <c r="D5285" s="19"/>
      <c r="E5285" s="19"/>
    </row>
    <row r="5286" spans="1:5" x14ac:dyDescent="0.25">
      <c r="A5286" s="16"/>
      <c r="B5286" s="18"/>
      <c r="C5286" s="18"/>
      <c r="D5286" s="19"/>
      <c r="E5286" s="19"/>
    </row>
    <row r="5287" spans="1:5" x14ac:dyDescent="0.25">
      <c r="A5287" s="16"/>
      <c r="B5287" s="18"/>
      <c r="C5287" s="18"/>
      <c r="D5287" s="19"/>
      <c r="E5287" s="19"/>
    </row>
    <row r="5288" spans="1:5" x14ac:dyDescent="0.25">
      <c r="A5288" s="16"/>
      <c r="B5288" s="18"/>
      <c r="C5288" s="18"/>
      <c r="D5288" s="19"/>
      <c r="E5288" s="19"/>
    </row>
    <row r="5289" spans="1:5" x14ac:dyDescent="0.25">
      <c r="A5289" s="16"/>
      <c r="B5289" s="18"/>
      <c r="C5289" s="18"/>
      <c r="D5289" s="19"/>
      <c r="E5289" s="19"/>
    </row>
    <row r="5290" spans="1:5" x14ac:dyDescent="0.25">
      <c r="A5290" s="16"/>
      <c r="B5290" s="18"/>
      <c r="C5290" s="18"/>
      <c r="D5290" s="19"/>
      <c r="E5290" s="19"/>
    </row>
    <row r="5291" spans="1:5" x14ac:dyDescent="0.25">
      <c r="A5291" s="16"/>
      <c r="B5291" s="18"/>
      <c r="C5291" s="18"/>
      <c r="D5291" s="19"/>
      <c r="E5291" s="19"/>
    </row>
    <row r="5292" spans="1:5" x14ac:dyDescent="0.25">
      <c r="A5292" s="16"/>
      <c r="B5292" s="17"/>
      <c r="C5292" s="18"/>
      <c r="D5292" s="20"/>
      <c r="E5292" s="20"/>
    </row>
    <row r="5293" spans="1:5" x14ac:dyDescent="0.25">
      <c r="A5293" s="16"/>
      <c r="B5293" s="17"/>
      <c r="C5293" s="18"/>
      <c r="D5293" s="20"/>
      <c r="E5293" s="20"/>
    </row>
    <row r="5294" spans="1:5" x14ac:dyDescent="0.25">
      <c r="A5294" s="16"/>
      <c r="B5294" s="17"/>
      <c r="C5294" s="18"/>
      <c r="D5294" s="20"/>
      <c r="E5294" s="20"/>
    </row>
    <row r="5295" spans="1:5" x14ac:dyDescent="0.25">
      <c r="A5295" s="16"/>
      <c r="B5295" s="17"/>
      <c r="C5295" s="18"/>
      <c r="D5295" s="20"/>
      <c r="E5295" s="20"/>
    </row>
    <row r="5296" spans="1:5" x14ac:dyDescent="0.25">
      <c r="A5296" s="16"/>
      <c r="B5296" s="17"/>
      <c r="C5296" s="18"/>
      <c r="D5296" s="19"/>
      <c r="E5296" s="19"/>
    </row>
    <row r="5297" spans="1:5" x14ac:dyDescent="0.25">
      <c r="A5297" s="16"/>
      <c r="B5297" s="17"/>
      <c r="C5297" s="18"/>
      <c r="D5297" s="19"/>
      <c r="E5297" s="19"/>
    </row>
    <row r="5298" spans="1:5" x14ac:dyDescent="0.25">
      <c r="A5298" s="16"/>
      <c r="B5298" s="17"/>
      <c r="C5298" s="18"/>
      <c r="D5298" s="19"/>
      <c r="E5298" s="19"/>
    </row>
    <row r="5299" spans="1:5" x14ac:dyDescent="0.25">
      <c r="A5299" s="16"/>
      <c r="B5299" s="17"/>
      <c r="C5299" s="18"/>
      <c r="D5299" s="19"/>
      <c r="E5299" s="19"/>
    </row>
    <row r="5300" spans="1:5" x14ac:dyDescent="0.25">
      <c r="A5300" s="16"/>
      <c r="B5300" s="17"/>
      <c r="C5300" s="18"/>
      <c r="D5300" s="19"/>
      <c r="E5300" s="19"/>
    </row>
    <row r="5301" spans="1:5" x14ac:dyDescent="0.25">
      <c r="A5301" s="16"/>
      <c r="B5301" s="17"/>
      <c r="C5301" s="18"/>
      <c r="D5301" s="19"/>
      <c r="E5301" s="19"/>
    </row>
    <row r="5302" spans="1:5" x14ac:dyDescent="0.25">
      <c r="A5302" s="16"/>
      <c r="B5302" s="17"/>
      <c r="C5302" s="18"/>
      <c r="D5302" s="19"/>
      <c r="E5302" s="19"/>
    </row>
    <row r="5303" spans="1:5" x14ac:dyDescent="0.25">
      <c r="A5303" s="16"/>
      <c r="B5303" s="17"/>
      <c r="C5303" s="18"/>
      <c r="D5303" s="19"/>
      <c r="E5303" s="19"/>
    </row>
    <row r="5304" spans="1:5" x14ac:dyDescent="0.25">
      <c r="A5304" s="16"/>
      <c r="B5304" s="17"/>
      <c r="C5304" s="18"/>
      <c r="D5304" s="19"/>
      <c r="E5304" s="19"/>
    </row>
    <row r="5305" spans="1:5" x14ac:dyDescent="0.25">
      <c r="A5305" s="16"/>
      <c r="B5305" s="17"/>
      <c r="C5305" s="18"/>
      <c r="D5305" s="19"/>
      <c r="E5305" s="19"/>
    </row>
    <row r="5306" spans="1:5" x14ac:dyDescent="0.25">
      <c r="A5306" s="16"/>
      <c r="B5306" s="17"/>
      <c r="C5306" s="18"/>
      <c r="D5306" s="19"/>
      <c r="E5306" s="19"/>
    </row>
    <row r="5307" spans="1:5" x14ac:dyDescent="0.25">
      <c r="A5307" s="16"/>
      <c r="B5307" s="17"/>
      <c r="C5307" s="18"/>
      <c r="D5307" s="19"/>
      <c r="E5307" s="19"/>
    </row>
    <row r="5308" spans="1:5" x14ac:dyDescent="0.25">
      <c r="A5308" s="16"/>
      <c r="B5308" s="17"/>
      <c r="C5308" s="18"/>
      <c r="D5308" s="19"/>
      <c r="E5308" s="19"/>
    </row>
    <row r="5309" spans="1:5" x14ac:dyDescent="0.25">
      <c r="A5309" s="16"/>
      <c r="B5309" s="17"/>
      <c r="C5309" s="18"/>
      <c r="D5309" s="19"/>
      <c r="E5309" s="19"/>
    </row>
    <row r="5310" spans="1:5" x14ac:dyDescent="0.25">
      <c r="A5310" s="16"/>
      <c r="B5310" s="17"/>
      <c r="C5310" s="18"/>
      <c r="D5310" s="19"/>
      <c r="E5310" s="19"/>
    </row>
    <row r="5311" spans="1:5" x14ac:dyDescent="0.25">
      <c r="A5311" s="16"/>
      <c r="B5311" s="17"/>
      <c r="C5311" s="18"/>
      <c r="D5311" s="19"/>
      <c r="E5311" s="19"/>
    </row>
    <row r="5312" spans="1:5" x14ac:dyDescent="0.25">
      <c r="A5312" s="16"/>
      <c r="B5312" s="17"/>
      <c r="C5312" s="18"/>
      <c r="D5312" s="19"/>
      <c r="E5312" s="19"/>
    </row>
    <row r="5313" spans="1:5" x14ac:dyDescent="0.25">
      <c r="A5313" s="16"/>
      <c r="B5313" s="17"/>
      <c r="C5313" s="18"/>
      <c r="D5313" s="19"/>
      <c r="E5313" s="19"/>
    </row>
    <row r="5314" spans="1:5" x14ac:dyDescent="0.25">
      <c r="A5314" s="16"/>
      <c r="B5314" s="17"/>
      <c r="C5314" s="18"/>
      <c r="D5314" s="19"/>
      <c r="E5314" s="19"/>
    </row>
    <row r="5315" spans="1:5" x14ac:dyDescent="0.25">
      <c r="A5315" s="16"/>
      <c r="B5315" s="17"/>
      <c r="C5315" s="18"/>
      <c r="D5315" s="19"/>
      <c r="E5315" s="19"/>
    </row>
    <row r="5316" spans="1:5" x14ac:dyDescent="0.25">
      <c r="A5316" s="16"/>
      <c r="B5316" s="17"/>
      <c r="C5316" s="18"/>
      <c r="D5316" s="19"/>
      <c r="E5316" s="19"/>
    </row>
    <row r="5317" spans="1:5" x14ac:dyDescent="0.25">
      <c r="A5317" s="16"/>
      <c r="B5317" s="17"/>
      <c r="C5317" s="18"/>
      <c r="D5317" s="19"/>
      <c r="E5317" s="19"/>
    </row>
    <row r="5318" spans="1:5" x14ac:dyDescent="0.25">
      <c r="A5318" s="16"/>
      <c r="B5318" s="17"/>
      <c r="C5318" s="18"/>
      <c r="D5318" s="19"/>
      <c r="E5318" s="19"/>
    </row>
    <row r="5319" spans="1:5" x14ac:dyDescent="0.25">
      <c r="A5319" s="16"/>
      <c r="B5319" s="17"/>
      <c r="C5319" s="18"/>
      <c r="D5319" s="19"/>
      <c r="E5319" s="19"/>
    </row>
    <row r="5320" spans="1:5" x14ac:dyDescent="0.25">
      <c r="A5320" s="16"/>
      <c r="B5320" s="17"/>
      <c r="C5320" s="18"/>
      <c r="D5320" s="19"/>
      <c r="E5320" s="19"/>
    </row>
    <row r="5321" spans="1:5" x14ac:dyDescent="0.25">
      <c r="A5321" s="16"/>
      <c r="B5321" s="17"/>
      <c r="C5321" s="18"/>
      <c r="D5321" s="19"/>
      <c r="E5321" s="19"/>
    </row>
    <row r="5322" spans="1:5" x14ac:dyDescent="0.25">
      <c r="A5322" s="16"/>
      <c r="B5322" s="17"/>
      <c r="C5322" s="18"/>
      <c r="D5322" s="19"/>
      <c r="E5322" s="19"/>
    </row>
    <row r="5323" spans="1:5" x14ac:dyDescent="0.25">
      <c r="A5323" s="16"/>
      <c r="B5323" s="18"/>
      <c r="C5323" s="18"/>
      <c r="D5323" s="19"/>
      <c r="E5323" s="19"/>
    </row>
    <row r="5324" spans="1:5" x14ac:dyDescent="0.25">
      <c r="A5324" s="16"/>
      <c r="B5324" s="18"/>
      <c r="C5324" s="18"/>
      <c r="D5324" s="19"/>
      <c r="E5324" s="19"/>
    </row>
    <row r="5325" spans="1:5" x14ac:dyDescent="0.25">
      <c r="A5325" s="16"/>
      <c r="B5325" s="18"/>
      <c r="C5325" s="18"/>
      <c r="D5325" s="19"/>
      <c r="E5325" s="19"/>
    </row>
    <row r="5326" spans="1:5" x14ac:dyDescent="0.25">
      <c r="A5326" s="16"/>
      <c r="B5326" s="18"/>
      <c r="C5326" s="18"/>
      <c r="D5326" s="19"/>
      <c r="E5326" s="19"/>
    </row>
    <row r="5327" spans="1:5" x14ac:dyDescent="0.25">
      <c r="A5327" s="16"/>
      <c r="B5327" s="18"/>
      <c r="C5327" s="18"/>
      <c r="D5327" s="19"/>
      <c r="E5327" s="19"/>
    </row>
    <row r="5328" spans="1:5" x14ac:dyDescent="0.25">
      <c r="A5328" s="16"/>
      <c r="B5328" s="18"/>
      <c r="C5328" s="18"/>
      <c r="D5328" s="19"/>
      <c r="E5328" s="19"/>
    </row>
    <row r="5329" spans="1:5" x14ac:dyDescent="0.25">
      <c r="A5329" s="16"/>
      <c r="B5329" s="18"/>
      <c r="C5329" s="18"/>
      <c r="D5329" s="19"/>
      <c r="E5329" s="19"/>
    </row>
    <row r="5330" spans="1:5" x14ac:dyDescent="0.25">
      <c r="A5330" s="16"/>
      <c r="B5330" s="18"/>
      <c r="C5330" s="18"/>
      <c r="D5330" s="19"/>
      <c r="E5330" s="19"/>
    </row>
    <row r="5331" spans="1:5" x14ac:dyDescent="0.25">
      <c r="A5331" s="16"/>
      <c r="B5331" s="18"/>
      <c r="C5331" s="18"/>
      <c r="D5331" s="19"/>
      <c r="E5331" s="19"/>
    </row>
    <row r="5332" spans="1:5" x14ac:dyDescent="0.25">
      <c r="A5332" s="16"/>
      <c r="B5332" s="18"/>
      <c r="C5332" s="18"/>
      <c r="D5332" s="19"/>
      <c r="E5332" s="19"/>
    </row>
    <row r="5333" spans="1:5" x14ac:dyDescent="0.25">
      <c r="A5333" s="16"/>
      <c r="B5333" s="18"/>
      <c r="C5333" s="18"/>
      <c r="D5333" s="19"/>
      <c r="E5333" s="19"/>
    </row>
    <row r="5334" spans="1:5" x14ac:dyDescent="0.25">
      <c r="A5334" s="16"/>
      <c r="B5334" s="18"/>
      <c r="C5334" s="18"/>
      <c r="D5334" s="19"/>
      <c r="E5334" s="19"/>
    </row>
    <row r="5335" spans="1:5" x14ac:dyDescent="0.25">
      <c r="A5335" s="16"/>
      <c r="B5335" s="17"/>
      <c r="C5335" s="18"/>
      <c r="D5335" s="20"/>
      <c r="E5335" s="20"/>
    </row>
    <row r="5336" spans="1:5" x14ac:dyDescent="0.25">
      <c r="A5336" s="16"/>
      <c r="B5336" s="17"/>
      <c r="C5336" s="18"/>
      <c r="D5336" s="20"/>
      <c r="E5336" s="20"/>
    </row>
    <row r="5337" spans="1:5" x14ac:dyDescent="0.25">
      <c r="A5337" s="16"/>
      <c r="B5337" s="17"/>
      <c r="C5337" s="18"/>
      <c r="D5337" s="19"/>
      <c r="E5337" s="19"/>
    </row>
    <row r="5338" spans="1:5" x14ac:dyDescent="0.25">
      <c r="A5338" s="16"/>
      <c r="B5338" s="17"/>
      <c r="C5338" s="18"/>
      <c r="D5338" s="19"/>
      <c r="E5338" s="19"/>
    </row>
    <row r="5339" spans="1:5" x14ac:dyDescent="0.25">
      <c r="A5339" s="16"/>
      <c r="B5339" s="17"/>
      <c r="C5339" s="18"/>
      <c r="D5339" s="19"/>
      <c r="E5339" s="19"/>
    </row>
    <row r="5340" spans="1:5" x14ac:dyDescent="0.25">
      <c r="A5340" s="16"/>
      <c r="B5340" s="17"/>
      <c r="C5340" s="18"/>
      <c r="D5340" s="19"/>
      <c r="E5340" s="19"/>
    </row>
    <row r="5341" spans="1:5" x14ac:dyDescent="0.25">
      <c r="A5341" s="16"/>
      <c r="B5341" s="17"/>
      <c r="C5341" s="18"/>
      <c r="D5341" s="19"/>
      <c r="E5341" s="19"/>
    </row>
    <row r="5342" spans="1:5" x14ac:dyDescent="0.25">
      <c r="A5342" s="16"/>
      <c r="B5342" s="17"/>
      <c r="C5342" s="18"/>
      <c r="D5342" s="19"/>
      <c r="E5342" s="19"/>
    </row>
    <row r="5343" spans="1:5" x14ac:dyDescent="0.25">
      <c r="A5343" s="16"/>
      <c r="B5343" s="18"/>
      <c r="C5343" s="18"/>
      <c r="D5343" s="19"/>
      <c r="E5343" s="19"/>
    </row>
    <row r="5344" spans="1:5" x14ac:dyDescent="0.25">
      <c r="A5344" s="16"/>
      <c r="B5344" s="18"/>
      <c r="C5344" s="18"/>
      <c r="D5344" s="19"/>
      <c r="E5344" s="19"/>
    </row>
    <row r="5345" spans="1:5" x14ac:dyDescent="0.25">
      <c r="A5345" s="16"/>
      <c r="B5345" s="18"/>
      <c r="C5345" s="18"/>
      <c r="D5345" s="19"/>
      <c r="E5345" s="19"/>
    </row>
    <row r="5346" spans="1:5" x14ac:dyDescent="0.25">
      <c r="A5346" s="16"/>
      <c r="B5346" s="18"/>
      <c r="C5346" s="18"/>
      <c r="D5346" s="19"/>
      <c r="E5346" s="19"/>
    </row>
    <row r="5347" spans="1:5" x14ac:dyDescent="0.25">
      <c r="A5347" s="16"/>
      <c r="B5347" s="18"/>
      <c r="C5347" s="18"/>
      <c r="D5347" s="19"/>
      <c r="E5347" s="19"/>
    </row>
    <row r="5348" spans="1:5" x14ac:dyDescent="0.25">
      <c r="A5348" s="16"/>
      <c r="B5348" s="18"/>
      <c r="C5348" s="18"/>
      <c r="D5348" s="19"/>
      <c r="E5348" s="19"/>
    </row>
    <row r="5349" spans="1:5" x14ac:dyDescent="0.25">
      <c r="A5349" s="16"/>
      <c r="B5349" s="18"/>
      <c r="C5349" s="18"/>
      <c r="D5349" s="19"/>
      <c r="E5349" s="19"/>
    </row>
    <row r="5350" spans="1:5" x14ac:dyDescent="0.25">
      <c r="A5350" s="16"/>
      <c r="B5350" s="18"/>
      <c r="C5350" s="18"/>
      <c r="D5350" s="19"/>
      <c r="E5350" s="19"/>
    </row>
    <row r="5351" spans="1:5" x14ac:dyDescent="0.25">
      <c r="A5351" s="16"/>
      <c r="B5351" s="18"/>
      <c r="C5351" s="18"/>
      <c r="D5351" s="19"/>
      <c r="E5351" s="19"/>
    </row>
    <row r="5352" spans="1:5" x14ac:dyDescent="0.25">
      <c r="A5352" s="16"/>
      <c r="B5352" s="18"/>
      <c r="C5352" s="18"/>
      <c r="D5352" s="19"/>
      <c r="E5352" s="19"/>
    </row>
    <row r="5353" spans="1:5" x14ac:dyDescent="0.25">
      <c r="A5353" s="16"/>
      <c r="B5353" s="18"/>
      <c r="C5353" s="18"/>
      <c r="D5353" s="19"/>
      <c r="E5353" s="19"/>
    </row>
    <row r="5354" spans="1:5" x14ac:dyDescent="0.25">
      <c r="A5354" s="16"/>
      <c r="B5354" s="17"/>
      <c r="C5354" s="18"/>
      <c r="D5354" s="20"/>
      <c r="E5354" s="20"/>
    </row>
    <row r="5355" spans="1:5" x14ac:dyDescent="0.25">
      <c r="A5355" s="16"/>
      <c r="B5355" s="17"/>
      <c r="C5355" s="18"/>
      <c r="D5355" s="20"/>
      <c r="E5355" s="20"/>
    </row>
    <row r="5356" spans="1:5" x14ac:dyDescent="0.25">
      <c r="A5356" s="16"/>
      <c r="B5356" s="17"/>
      <c r="C5356" s="18"/>
      <c r="D5356" s="20"/>
      <c r="E5356" s="20"/>
    </row>
    <row r="5357" spans="1:5" x14ac:dyDescent="0.25">
      <c r="A5357" s="16"/>
      <c r="B5357" s="17"/>
      <c r="C5357" s="18"/>
      <c r="D5357" s="19"/>
      <c r="E5357" s="19"/>
    </row>
    <row r="5358" spans="1:5" x14ac:dyDescent="0.25">
      <c r="A5358" s="16"/>
      <c r="B5358" s="17"/>
      <c r="C5358" s="18"/>
      <c r="D5358" s="19"/>
      <c r="E5358" s="19"/>
    </row>
    <row r="5359" spans="1:5" x14ac:dyDescent="0.25">
      <c r="A5359" s="16"/>
      <c r="B5359" s="17"/>
      <c r="C5359" s="18"/>
      <c r="D5359" s="19"/>
      <c r="E5359" s="19"/>
    </row>
    <row r="5360" spans="1:5" x14ac:dyDescent="0.25">
      <c r="A5360" s="16"/>
      <c r="B5360" s="17"/>
      <c r="C5360" s="18"/>
      <c r="D5360" s="19"/>
      <c r="E5360" s="19"/>
    </row>
    <row r="5361" spans="1:5" x14ac:dyDescent="0.25">
      <c r="A5361" s="16"/>
      <c r="B5361" s="17"/>
      <c r="C5361" s="18"/>
      <c r="D5361" s="19"/>
      <c r="E5361" s="19"/>
    </row>
    <row r="5362" spans="1:5" x14ac:dyDescent="0.25">
      <c r="A5362" s="16"/>
      <c r="B5362" s="17"/>
      <c r="C5362" s="18"/>
      <c r="D5362" s="19"/>
      <c r="E5362" s="19"/>
    </row>
    <row r="5363" spans="1:5" x14ac:dyDescent="0.25">
      <c r="A5363" s="16"/>
      <c r="B5363" s="17"/>
      <c r="C5363" s="18"/>
      <c r="D5363" s="19"/>
      <c r="E5363" s="19"/>
    </row>
    <row r="5364" spans="1:5" x14ac:dyDescent="0.25">
      <c r="A5364" s="16"/>
      <c r="B5364" s="18"/>
      <c r="C5364" s="18"/>
      <c r="D5364" s="19"/>
      <c r="E5364" s="19"/>
    </row>
    <row r="5365" spans="1:5" x14ac:dyDescent="0.25">
      <c r="A5365" s="16"/>
      <c r="B5365" s="18"/>
      <c r="C5365" s="18"/>
      <c r="D5365" s="19"/>
      <c r="E5365" s="19"/>
    </row>
    <row r="5366" spans="1:5" x14ac:dyDescent="0.25">
      <c r="A5366" s="16"/>
      <c r="B5366" s="18"/>
      <c r="C5366" s="18"/>
      <c r="D5366" s="19"/>
      <c r="E5366" s="19"/>
    </row>
    <row r="5367" spans="1:5" x14ac:dyDescent="0.25">
      <c r="A5367" s="16"/>
      <c r="B5367" s="18"/>
      <c r="C5367" s="18"/>
      <c r="D5367" s="19"/>
      <c r="E5367" s="19"/>
    </row>
    <row r="5368" spans="1:5" x14ac:dyDescent="0.25">
      <c r="A5368" s="16"/>
      <c r="B5368" s="18"/>
      <c r="C5368" s="18"/>
      <c r="D5368" s="19"/>
      <c r="E5368" s="19"/>
    </row>
    <row r="5369" spans="1:5" x14ac:dyDescent="0.25">
      <c r="A5369" s="16"/>
      <c r="B5369" s="17"/>
      <c r="C5369" s="17"/>
      <c r="D5369" s="19"/>
      <c r="E5369" s="19"/>
    </row>
    <row r="5370" spans="1:5" x14ac:dyDescent="0.25">
      <c r="A5370" s="16"/>
      <c r="B5370" s="17"/>
      <c r="C5370" s="17"/>
      <c r="D5370" s="19"/>
      <c r="E5370" s="19"/>
    </row>
    <row r="5371" spans="1:5" x14ac:dyDescent="0.25">
      <c r="A5371" s="16"/>
      <c r="B5371" s="17"/>
      <c r="C5371" s="17"/>
      <c r="D5371" s="19"/>
      <c r="E5371" s="19"/>
    </row>
    <row r="5372" spans="1:5" x14ac:dyDescent="0.25">
      <c r="A5372" s="16"/>
      <c r="B5372" s="17"/>
      <c r="C5372" s="17"/>
      <c r="D5372" s="19"/>
      <c r="E5372" s="19"/>
    </row>
    <row r="5373" spans="1:5" x14ac:dyDescent="0.25">
      <c r="A5373" s="16"/>
      <c r="B5373" s="17"/>
      <c r="C5373" s="17"/>
      <c r="D5373" s="19"/>
      <c r="E5373" s="19"/>
    </row>
    <row r="5374" spans="1:5" x14ac:dyDescent="0.25">
      <c r="A5374" s="16"/>
      <c r="B5374" s="17"/>
      <c r="C5374" s="17"/>
      <c r="D5374" s="19"/>
      <c r="E5374" s="19"/>
    </row>
    <row r="5375" spans="1:5" x14ac:dyDescent="0.25">
      <c r="A5375" s="16"/>
      <c r="B5375" s="17"/>
      <c r="C5375" s="17"/>
      <c r="D5375" s="19"/>
      <c r="E5375" s="19"/>
    </row>
    <row r="5376" spans="1:5" x14ac:dyDescent="0.25">
      <c r="A5376" s="16"/>
      <c r="B5376" s="17"/>
      <c r="C5376" s="17"/>
      <c r="D5376" s="19"/>
      <c r="E5376" s="19"/>
    </row>
    <row r="5377" spans="1:5" x14ac:dyDescent="0.25">
      <c r="A5377" s="16"/>
      <c r="B5377" s="17"/>
      <c r="C5377" s="17"/>
      <c r="D5377" s="19"/>
      <c r="E5377" s="19"/>
    </row>
    <row r="5378" spans="1:5" x14ac:dyDescent="0.25">
      <c r="A5378" s="16"/>
      <c r="B5378" s="17"/>
      <c r="C5378" s="17"/>
      <c r="D5378" s="19"/>
      <c r="E5378" s="19"/>
    </row>
    <row r="5379" spans="1:5" x14ac:dyDescent="0.25">
      <c r="A5379" s="16"/>
      <c r="B5379" s="17"/>
      <c r="C5379" s="17"/>
      <c r="D5379" s="19"/>
      <c r="E5379" s="19"/>
    </row>
    <row r="5380" spans="1:5" x14ac:dyDescent="0.25">
      <c r="A5380" s="16"/>
      <c r="B5380" s="17"/>
      <c r="C5380" s="17"/>
      <c r="D5380" s="19"/>
      <c r="E5380" s="19"/>
    </row>
    <row r="5381" spans="1:5" x14ac:dyDescent="0.25">
      <c r="A5381" s="16"/>
      <c r="B5381" s="17"/>
      <c r="C5381" s="17"/>
      <c r="D5381" s="19"/>
      <c r="E5381" s="19"/>
    </row>
    <row r="5382" spans="1:5" x14ac:dyDescent="0.25">
      <c r="A5382" s="16"/>
      <c r="B5382" s="17"/>
      <c r="C5382" s="17"/>
      <c r="D5382" s="19"/>
      <c r="E5382" s="19"/>
    </row>
    <row r="5383" spans="1:5" x14ac:dyDescent="0.25">
      <c r="A5383" s="16"/>
      <c r="B5383" s="17"/>
      <c r="C5383" s="17"/>
      <c r="D5383" s="19"/>
      <c r="E5383" s="19"/>
    </row>
    <row r="5384" spans="1:5" x14ac:dyDescent="0.25">
      <c r="A5384" s="16"/>
      <c r="B5384" s="17"/>
      <c r="C5384" s="17"/>
      <c r="D5384" s="19"/>
      <c r="E5384" s="19"/>
    </row>
    <row r="5385" spans="1:5" x14ac:dyDescent="0.25">
      <c r="A5385" s="16"/>
      <c r="B5385" s="17"/>
      <c r="C5385" s="17"/>
      <c r="D5385" s="19"/>
      <c r="E5385" s="19"/>
    </row>
    <row r="5386" spans="1:5" x14ac:dyDescent="0.25">
      <c r="A5386" s="16"/>
      <c r="B5386" s="17"/>
      <c r="C5386" s="17"/>
      <c r="D5386" s="19"/>
      <c r="E5386" s="19"/>
    </row>
    <row r="5387" spans="1:5" x14ac:dyDescent="0.25">
      <c r="A5387" s="16"/>
      <c r="B5387" s="17"/>
      <c r="C5387" s="17"/>
      <c r="D5387" s="19"/>
      <c r="E5387" s="19"/>
    </row>
    <row r="5388" spans="1:5" x14ac:dyDescent="0.25">
      <c r="A5388" s="16"/>
      <c r="B5388" s="17"/>
      <c r="C5388" s="17"/>
      <c r="D5388" s="19"/>
      <c r="E5388" s="19"/>
    </row>
    <row r="5389" spans="1:5" x14ac:dyDescent="0.25">
      <c r="A5389" s="16"/>
      <c r="B5389" s="17"/>
      <c r="C5389" s="17"/>
      <c r="D5389" s="19"/>
      <c r="E5389" s="19"/>
    </row>
    <row r="5390" spans="1:5" x14ac:dyDescent="0.25">
      <c r="A5390" s="16"/>
      <c r="B5390" s="17"/>
      <c r="C5390" s="17"/>
      <c r="D5390" s="19"/>
      <c r="E5390" s="19"/>
    </row>
    <row r="5391" spans="1:5" x14ac:dyDescent="0.25">
      <c r="A5391" s="16"/>
      <c r="B5391" s="18"/>
      <c r="C5391" s="18"/>
      <c r="D5391" s="19"/>
      <c r="E5391" s="19"/>
    </row>
    <row r="5392" spans="1:5" x14ac:dyDescent="0.25">
      <c r="A5392" s="16"/>
      <c r="B5392" s="18"/>
      <c r="C5392" s="18"/>
      <c r="D5392" s="19"/>
      <c r="E5392" s="19"/>
    </row>
    <row r="5393" spans="1:5" x14ac:dyDescent="0.25">
      <c r="A5393" s="16"/>
      <c r="B5393" s="18"/>
      <c r="C5393" s="18"/>
      <c r="D5393" s="19"/>
      <c r="E5393" s="19"/>
    </row>
    <row r="5394" spans="1:5" x14ac:dyDescent="0.25">
      <c r="A5394" s="16"/>
      <c r="B5394" s="18"/>
      <c r="C5394" s="18"/>
      <c r="D5394" s="19"/>
      <c r="E5394" s="19"/>
    </row>
    <row r="5395" spans="1:5" x14ac:dyDescent="0.25">
      <c r="A5395" s="16"/>
      <c r="B5395" s="18"/>
      <c r="C5395" s="18"/>
      <c r="D5395" s="19"/>
      <c r="E5395" s="19"/>
    </row>
    <row r="5396" spans="1:5" x14ac:dyDescent="0.25">
      <c r="A5396" s="16"/>
      <c r="B5396" s="18"/>
      <c r="C5396" s="18"/>
      <c r="D5396" s="19"/>
      <c r="E5396" s="19"/>
    </row>
    <row r="5397" spans="1:5" x14ac:dyDescent="0.25">
      <c r="A5397" s="16"/>
      <c r="B5397" s="18"/>
      <c r="C5397" s="18"/>
      <c r="D5397" s="19"/>
      <c r="E5397" s="19"/>
    </row>
    <row r="5398" spans="1:5" x14ac:dyDescent="0.25">
      <c r="A5398" s="16"/>
      <c r="B5398" s="18"/>
      <c r="C5398" s="18"/>
      <c r="D5398" s="19"/>
      <c r="E5398" s="19"/>
    </row>
    <row r="5399" spans="1:5" x14ac:dyDescent="0.25">
      <c r="A5399" s="16"/>
      <c r="B5399" s="18"/>
      <c r="C5399" s="18"/>
      <c r="D5399" s="19"/>
      <c r="E5399" s="19"/>
    </row>
    <row r="5400" spans="1:5" x14ac:dyDescent="0.25">
      <c r="A5400" s="16"/>
      <c r="B5400" s="18"/>
      <c r="C5400" s="18"/>
      <c r="D5400" s="19"/>
      <c r="E5400" s="19"/>
    </row>
  </sheetData>
  <autoFilter ref="A1:H5217" xr:uid="{28DD900D-56FE-472F-8F1C-3E2AEF6302F2}"/>
  <sortState xmlns:xlrd2="http://schemas.microsoft.com/office/spreadsheetml/2017/richdata2" ref="A2:H5403">
    <sortCondition descending="1" ref="G2:G5403"/>
    <sortCondition ref="B2:B5403"/>
    <sortCondition sortBy="cellColor" ref="C2:C5403" dxfId="2"/>
    <sortCondition sortBy="cellColor" ref="D2:D5403" dxfId="1"/>
    <sortCondition ref="A2:A5403"/>
    <sortCondition ref="C2:C5403"/>
    <sortCondition descending="1" ref="D2:D5403"/>
  </sortState>
  <conditionalFormatting sqref="A1:XFD1048576">
    <cfRule type="expression" dxfId="0" priority="1">
      <formula>$B1&lt;&gt;$B2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EXPLANATION</vt:lpstr>
      <vt:lpstr>Summary</vt:lpstr>
      <vt:lpstr>Filtered by units</vt:lpstr>
      <vt:lpstr>2022 Needs list</vt:lpstr>
    </vt:vector>
  </TitlesOfParts>
  <Company>CALFIRE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Troxell, Denia@CALFIRE</dc:creator>
  <cp:lastModifiedBy>Scheid, James@CALFIRE</cp:lastModifiedBy>
  <dcterms:created xsi:type="dcterms:W3CDTF">2022-04-28T01:32:34Z</dcterms:created>
  <dcterms:modified xsi:type="dcterms:W3CDTF">2022-05-10T16:25:01Z</dcterms:modified>
</cp:coreProperties>
</file>